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迫平\AppData\Local\Microsoft\Windows\INetCache\Content.Outlook\A6HEU6R6\"/>
    </mc:Choice>
  </mc:AlternateContent>
  <xr:revisionPtr revIDLastSave="0" documentId="13_ncr:1_{8FA0C0D3-4BE8-488B-8CBE-034DBE9629BB}" xr6:coauthVersionLast="47" xr6:coauthVersionMax="47" xr10:uidLastSave="{00000000-0000-0000-0000-000000000000}"/>
  <bookViews>
    <workbookView xWindow="-120" yWindow="-120" windowWidth="20730" windowHeight="11160" tabRatio="910" xr2:uid="{00000000-000D-0000-FFFF-FFFF00000000}"/>
  </bookViews>
  <sheets>
    <sheet name="基本情報入力" sheetId="76" r:id="rId1"/>
    <sheet name="感想・成果" sheetId="78" r:id="rId2"/>
    <sheet name="SA選手用" sheetId="74" r:id="rId3"/>
    <sheet name="ドクター・トレーナー用" sheetId="75" r:id="rId4"/>
    <sheet name="No3" sheetId="64" r:id="rId5"/>
    <sheet name="No5" sheetId="57" r:id="rId6"/>
    <sheet name="No6" sheetId="48" r:id="rId7"/>
    <sheet name="Ｎｏ11" sheetId="58" r:id="rId8"/>
    <sheet name="Ｎｏ12" sheetId="45" r:id="rId9"/>
    <sheet name="Ｎｏ13" sheetId="54" r:id="rId10"/>
    <sheet name="Ｎｏ14" sheetId="17" r:id="rId11"/>
    <sheet name="Ｎｏ15" sheetId="31" r:id="rId12"/>
    <sheet name="Ｎｏ16" sheetId="21" r:id="rId13"/>
    <sheet name="Ｎｏ17" sheetId="42" r:id="rId14"/>
    <sheet name="Ｎｏ18" sheetId="67" r:id="rId15"/>
    <sheet name="Ｎｏ19" sheetId="23" r:id="rId16"/>
    <sheet name="No21" sheetId="68" r:id="rId17"/>
    <sheet name="No22" sheetId="69" r:id="rId18"/>
  </sheets>
  <definedNames>
    <definedName name="_xlnm.Print_Area" localSheetId="7">'Ｎｏ11'!$A$1:$S$34</definedName>
    <definedName name="_xlnm.Print_Area" localSheetId="8">'Ｎｏ12'!$A$1:$H$55</definedName>
    <definedName name="_xlnm.Print_Area" localSheetId="9">'Ｎｏ13'!$A$1:$AC$62</definedName>
    <definedName name="_xlnm.Print_Area" localSheetId="10">'Ｎｏ14'!$A$1:$K$38</definedName>
    <definedName name="_xlnm.Print_Area" localSheetId="11">'Ｎｏ15'!$A$1:$S$62</definedName>
    <definedName name="_xlnm.Print_Area" localSheetId="12">'Ｎｏ16'!$A$1:$X$51</definedName>
    <definedName name="_xlnm.Print_Area" localSheetId="13">'Ｎｏ17'!$A$1:$AC$69</definedName>
    <definedName name="_xlnm.Print_Area" localSheetId="14">'Ｎｏ18'!$A$1:$AC$62</definedName>
    <definedName name="_xlnm.Print_Area" localSheetId="15">'Ｎｏ19'!$A$1:$K$17</definedName>
    <definedName name="_xlnm.Print_Area" localSheetId="16">'No21'!$A$1:$AC$60</definedName>
    <definedName name="_xlnm.Print_Area" localSheetId="17">'No22'!$A$1:$H$61</definedName>
    <definedName name="_xlnm.Print_Area" localSheetId="4">'No3'!$A$1:$F$47</definedName>
    <definedName name="_xlnm.Print_Area" localSheetId="5">'No5'!$A$1:$U$43</definedName>
    <definedName name="_xlnm.Print_Area" localSheetId="6">'No6'!$A$1:$H$55</definedName>
    <definedName name="_xlnm.Print_Area" localSheetId="2">SA選手用!$A$1:$Q$46</definedName>
    <definedName name="_xlnm.Print_Area" localSheetId="3">ドクター・トレーナー用!$A$1:$Q$12</definedName>
    <definedName name="_xlnm.Print_Area" localSheetId="1">感想・成果!$A$1:$Q$38</definedName>
  </definedNames>
  <calcPr calcId="181029"/>
</workbook>
</file>

<file path=xl/calcChain.xml><?xml version="1.0" encoding="utf-8"?>
<calcChain xmlns="http://schemas.openxmlformats.org/spreadsheetml/2006/main">
  <c r="G6" i="48" l="1"/>
  <c r="G5" i="48"/>
  <c r="B5" i="48"/>
  <c r="N6" i="58"/>
  <c r="N5" i="58"/>
  <c r="C5" i="58"/>
  <c r="G4" i="17"/>
  <c r="Z57" i="67"/>
  <c r="G57" i="67" s="1"/>
  <c r="Z56" i="67"/>
  <c r="G56" i="67" s="1"/>
  <c r="Z55" i="67"/>
  <c r="G55" i="67" s="1"/>
  <c r="Z54" i="67"/>
  <c r="G54" i="67" s="1"/>
  <c r="Z46" i="67"/>
  <c r="G46" i="67"/>
  <c r="Z45" i="67"/>
  <c r="G45" i="67" s="1"/>
  <c r="Z44" i="67"/>
  <c r="G44" i="67"/>
  <c r="Z43" i="67"/>
  <c r="G43" i="67" s="1"/>
  <c r="Z35" i="67"/>
  <c r="G35" i="67" s="1"/>
  <c r="Z34" i="67"/>
  <c r="G34" i="67" s="1"/>
  <c r="Z33" i="67"/>
  <c r="G33" i="67" s="1"/>
  <c r="Z32" i="67"/>
  <c r="G32" i="67" s="1"/>
  <c r="Z65" i="42"/>
  <c r="G65" i="42"/>
  <c r="Z64" i="42"/>
  <c r="G64" i="42" s="1"/>
  <c r="Z63" i="42"/>
  <c r="G63" i="42" s="1"/>
  <c r="Z62" i="42"/>
  <c r="G62" i="42" s="1"/>
  <c r="Z54" i="42"/>
  <c r="G54" i="42"/>
  <c r="Z53" i="42"/>
  <c r="G53" i="42" s="1"/>
  <c r="Z52" i="42"/>
  <c r="G52" i="42"/>
  <c r="Z51" i="42"/>
  <c r="G51" i="42" s="1"/>
  <c r="Z50" i="42"/>
  <c r="G50" i="42" s="1"/>
  <c r="Z49" i="42"/>
  <c r="G49" i="42" s="1"/>
  <c r="Z48" i="42"/>
  <c r="G48" i="42" s="1"/>
  <c r="Z47" i="42"/>
  <c r="G47" i="42" s="1"/>
  <c r="Z39" i="42"/>
  <c r="G39" i="42" s="1"/>
  <c r="Z38" i="42"/>
  <c r="G38" i="42" s="1"/>
  <c r="Z37" i="42"/>
  <c r="G37" i="42" s="1"/>
  <c r="Z36" i="42"/>
  <c r="G36" i="42"/>
  <c r="Z35" i="42"/>
  <c r="G35" i="42" s="1"/>
  <c r="Z34" i="42"/>
  <c r="G34" i="42"/>
  <c r="Z33" i="42"/>
  <c r="G33" i="42" s="1"/>
  <c r="Z32" i="42"/>
  <c r="G32" i="42" s="1"/>
  <c r="G40" i="42" s="1"/>
  <c r="R50" i="21"/>
  <c r="R47" i="21"/>
  <c r="R44" i="21"/>
  <c r="R41" i="21"/>
  <c r="R38" i="21"/>
  <c r="R35" i="21"/>
  <c r="R32" i="21"/>
  <c r="F22" i="21"/>
  <c r="P5" i="31"/>
  <c r="D5" i="31"/>
  <c r="R54" i="31"/>
  <c r="I54" i="31"/>
  <c r="J36" i="17"/>
  <c r="H36" i="17"/>
  <c r="G36" i="17"/>
  <c r="F36" i="17"/>
  <c r="E36" i="17"/>
  <c r="K34" i="17"/>
  <c r="K32" i="17"/>
  <c r="K30" i="17"/>
  <c r="K28" i="17"/>
  <c r="K26" i="17"/>
  <c r="H55" i="54"/>
  <c r="H52" i="54"/>
  <c r="H49" i="54"/>
  <c r="H46" i="54"/>
  <c r="H43" i="54"/>
  <c r="H40" i="54"/>
  <c r="H35" i="54"/>
  <c r="H30" i="54"/>
  <c r="H27" i="54"/>
  <c r="H58" i="54" s="1"/>
  <c r="X60" i="54"/>
  <c r="X59" i="54"/>
  <c r="X58" i="54"/>
  <c r="I6" i="54"/>
  <c r="D6" i="45"/>
  <c r="D49" i="45"/>
  <c r="H53" i="45"/>
  <c r="H52" i="45"/>
  <c r="H51" i="45"/>
  <c r="H50" i="45"/>
  <c r="H49" i="45"/>
  <c r="D47" i="45"/>
  <c r="D44" i="45"/>
  <c r="D41" i="45"/>
  <c r="D38" i="45"/>
  <c r="D35" i="45"/>
  <c r="D32" i="45"/>
  <c r="D28" i="45"/>
  <c r="D23" i="45"/>
  <c r="D19" i="45"/>
  <c r="D51" i="45" s="1"/>
  <c r="C19" i="45"/>
  <c r="D14" i="45"/>
  <c r="D13" i="45"/>
  <c r="D49" i="48"/>
  <c r="H51" i="48"/>
  <c r="H50" i="48"/>
  <c r="H49" i="48"/>
  <c r="D47" i="48"/>
  <c r="D44" i="48"/>
  <c r="D41" i="48"/>
  <c r="D38" i="48"/>
  <c r="D35" i="48"/>
  <c r="D32" i="48"/>
  <c r="D28" i="48"/>
  <c r="D23" i="48"/>
  <c r="D19" i="48"/>
  <c r="C19" i="48"/>
  <c r="D6" i="48"/>
  <c r="G6" i="69"/>
  <c r="G5" i="69"/>
  <c r="B5" i="69"/>
  <c r="H59" i="69"/>
  <c r="C53" i="69"/>
  <c r="C49" i="69"/>
  <c r="H58" i="69"/>
  <c r="C45" i="69"/>
  <c r="C41" i="69"/>
  <c r="C37" i="69"/>
  <c r="C33" i="69"/>
  <c r="C29" i="69"/>
  <c r="C25" i="69"/>
  <c r="H57" i="69"/>
  <c r="C17" i="69"/>
  <c r="B7" i="64"/>
  <c r="E7" i="64"/>
  <c r="C8" i="64"/>
  <c r="E8" i="64"/>
  <c r="C14" i="64"/>
  <c r="C18" i="64"/>
  <c r="C20" i="64"/>
  <c r="C25" i="64"/>
  <c r="C30" i="64"/>
  <c r="C32" i="64"/>
  <c r="C34" i="64"/>
  <c r="C36" i="64"/>
  <c r="C38" i="64"/>
  <c r="C40" i="64"/>
  <c r="F42" i="64"/>
  <c r="F43" i="64"/>
  <c r="F44" i="64"/>
  <c r="F45" i="64"/>
  <c r="F46" i="64"/>
  <c r="K36" i="17" l="1"/>
  <c r="D20" i="17" s="1"/>
  <c r="G66" i="42"/>
  <c r="G58" i="67"/>
  <c r="G55" i="42"/>
  <c r="C42" i="64"/>
  <c r="G47" i="67"/>
  <c r="G36" i="67"/>
  <c r="D51" i="48"/>
  <c r="C21" i="69"/>
  <c r="C57" i="69" s="1"/>
  <c r="M4" i="74" l="1"/>
  <c r="K3" i="74"/>
  <c r="B2" i="78"/>
  <c r="K3" i="78"/>
  <c r="R11" i="68" l="1"/>
  <c r="T11" i="68" s="1"/>
  <c r="O11" i="68"/>
  <c r="I11" i="68"/>
  <c r="T11" i="54"/>
  <c r="R11" i="54"/>
  <c r="O11" i="54"/>
  <c r="I11" i="54"/>
  <c r="V6" i="54"/>
  <c r="V5" i="54"/>
  <c r="F5" i="54"/>
  <c r="G6" i="45"/>
  <c r="G5" i="45"/>
  <c r="B5" i="45"/>
  <c r="E8" i="57"/>
  <c r="O8" i="57"/>
  <c r="O7" i="57"/>
  <c r="E7" i="57"/>
  <c r="B2" i="74"/>
  <c r="X62" i="54"/>
  <c r="X61" i="54"/>
  <c r="M15" i="58"/>
  <c r="I15" i="58"/>
  <c r="E15" i="58"/>
  <c r="H52" i="48"/>
  <c r="H53" i="48"/>
  <c r="D14" i="48"/>
  <c r="D1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上月</author>
  </authors>
  <commentList>
    <comment ref="C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2020/11/25の形式で入力
</t>
        </r>
      </text>
    </comment>
  </commentList>
</comments>
</file>

<file path=xl/sharedStrings.xml><?xml version="1.0" encoding="utf-8"?>
<sst xmlns="http://schemas.openxmlformats.org/spreadsheetml/2006/main" count="1130" uniqueCount="315">
  <si>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</si>
  <si>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</si>
  <si>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</si>
  <si>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責任者名</t>
    <rPh sb="0" eb="3">
      <t>セキニンシャ</t>
    </rPh>
    <rPh sb="3" eb="4">
      <t>メイ</t>
    </rPh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</si>
  <si>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</si>
  <si>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</si>
  <si>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</si>
  <si>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回</t>
    <rPh sb="0" eb="1">
      <t>カイ</t>
    </rPh>
    <phoneticPr fontId="2"/>
  </si>
  <si>
    <t>泊</t>
    <rPh sb="0" eb="1">
      <t>ハク</t>
    </rPh>
    <phoneticPr fontId="2"/>
  </si>
  <si>
    <t>所在地</t>
    <rPh sb="0" eb="3">
      <t>ショザイチ</t>
    </rPh>
    <phoneticPr fontId="2"/>
  </si>
  <si>
    <t>合計</t>
    <rPh sb="0" eb="2">
      <t>ゴウケイ</t>
    </rPh>
    <phoneticPr fontId="2"/>
  </si>
  <si>
    <t>区分</t>
    <rPh sb="0" eb="2">
      <t>クブン</t>
    </rPh>
    <phoneticPr fontId="2"/>
  </si>
  <si>
    <t>氏　　　　名</t>
    <rPh sb="0" eb="1">
      <t>シ</t>
    </rPh>
    <rPh sb="5" eb="6">
      <t>メイ</t>
    </rPh>
    <phoneticPr fontId="2"/>
  </si>
  <si>
    <t>選</t>
    <rPh sb="0" eb="1">
      <t>セン</t>
    </rPh>
    <phoneticPr fontId="2"/>
  </si>
  <si>
    <t>円</t>
    <rPh sb="0" eb="1">
      <t>エン</t>
    </rPh>
    <phoneticPr fontId="2"/>
  </si>
  <si>
    <t>（内　訳）</t>
    <rPh sb="1" eb="2">
      <t>ウチ</t>
    </rPh>
    <rPh sb="3" eb="4">
      <t>ヤク</t>
    </rPh>
    <phoneticPr fontId="2"/>
  </si>
  <si>
    <t>（単位：円）</t>
    <rPh sb="1" eb="3">
      <t>タンイ</t>
    </rPh>
    <rPh sb="4" eb="5">
      <t>エン</t>
    </rPh>
    <phoneticPr fontId="2"/>
  </si>
  <si>
    <t>氏　　　名</t>
    <rPh sb="0" eb="1">
      <t>シ</t>
    </rPh>
    <rPh sb="4" eb="5">
      <t>メイ</t>
    </rPh>
    <phoneticPr fontId="2"/>
  </si>
  <si>
    <t>謝金の内訳（月／日）</t>
    <rPh sb="0" eb="2">
      <t>シャキン</t>
    </rPh>
    <rPh sb="3" eb="5">
      <t>ウチワケ</t>
    </rPh>
    <rPh sb="6" eb="7">
      <t>ツキ</t>
    </rPh>
    <rPh sb="8" eb="9">
      <t>ヒ</t>
    </rPh>
    <phoneticPr fontId="2"/>
  </si>
  <si>
    <t>合　　　　　計</t>
    <rPh sb="0" eb="1">
      <t>ゴウ</t>
    </rPh>
    <rPh sb="6" eb="7">
      <t>ケイ</t>
    </rPh>
    <phoneticPr fontId="2"/>
  </si>
  <si>
    <t>（内　　訳）</t>
    <rPh sb="1" eb="2">
      <t>ウチ</t>
    </rPh>
    <rPh sb="4" eb="5">
      <t>ヤク</t>
    </rPh>
    <phoneticPr fontId="2"/>
  </si>
  <si>
    <t>記入例</t>
    <rPh sb="0" eb="2">
      <t>キニュウ</t>
    </rPh>
    <rPh sb="2" eb="3">
      <t>レイ</t>
    </rPh>
    <phoneticPr fontId="2"/>
  </si>
  <si>
    <t>（ホテル・旅館などの場合）</t>
    <rPh sb="5" eb="7">
      <t>リョカン</t>
    </rPh>
    <rPh sb="10" eb="12">
      <t>バアイ</t>
    </rPh>
    <phoneticPr fontId="2"/>
  </si>
  <si>
    <t>7,500×２泊×12人＝</t>
    <rPh sb="7" eb="8">
      <t>ハク</t>
    </rPh>
    <rPh sb="11" eb="12">
      <t>ニン</t>
    </rPh>
    <phoneticPr fontId="2"/>
  </si>
  <si>
    <t>（学校等自炊の場合）</t>
    <rPh sb="1" eb="3">
      <t>ガッコウ</t>
    </rPh>
    <rPh sb="3" eb="4">
      <t>トウ</t>
    </rPh>
    <rPh sb="4" eb="6">
      <t>ジスイ</t>
    </rPh>
    <rPh sb="7" eb="9">
      <t>バアイ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</si>
  <si>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</si>
  <si>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</si>
  <si>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</si>
  <si>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計</t>
    <rPh sb="0" eb="1">
      <t>ケイ</t>
    </rPh>
    <phoneticPr fontId="2"/>
  </si>
  <si>
    <t>×</t>
  </si>
  <si>
    <t>日</t>
    <rPh sb="0" eb="1">
      <t>ニチ</t>
    </rPh>
    <phoneticPr fontId="2"/>
  </si>
  <si>
    <t>競技団体名</t>
    <rPh sb="0" eb="2">
      <t>キョウギ</t>
    </rPh>
    <rPh sb="2" eb="5">
      <t>ダンタイメイ</t>
    </rPh>
    <phoneticPr fontId="2"/>
  </si>
  <si>
    <t>金　　　額</t>
    <rPh sb="0" eb="1">
      <t>キン</t>
    </rPh>
    <rPh sb="4" eb="5">
      <t>ガク</t>
    </rPh>
    <phoneticPr fontId="2"/>
  </si>
  <si>
    <t>指</t>
    <rPh sb="0" eb="1">
      <t>シ</t>
    </rPh>
    <phoneticPr fontId="2"/>
  </si>
  <si>
    <t>＝</t>
    <phoneticPr fontId="2"/>
  </si>
  <si>
    <t>＠</t>
    <phoneticPr fontId="2"/>
  </si>
  <si>
    <t>×</t>
    <phoneticPr fontId="2"/>
  </si>
  <si>
    <t>※ 用紙が不足する場合はコピーしてお使いください。</t>
    <rPh sb="2" eb="4">
      <t>ヨウシ</t>
    </rPh>
    <rPh sb="5" eb="7">
      <t>フソク</t>
    </rPh>
    <rPh sb="9" eb="11">
      <t>バアイ</t>
    </rPh>
    <rPh sb="18" eb="19">
      <t>ツカ</t>
    </rPh>
    <phoneticPr fontId="2"/>
  </si>
  <si>
    <t>実施日</t>
    <rPh sb="0" eb="3">
      <t>ジッシビ</t>
    </rPh>
    <phoneticPr fontId="2"/>
  </si>
  <si>
    <t>180,000円(消費税含む)</t>
    <rPh sb="7" eb="8">
      <t>エン</t>
    </rPh>
    <rPh sb="9" eb="12">
      <t>ショウヒゼイ</t>
    </rPh>
    <rPh sb="12" eb="13">
      <t>フク</t>
    </rPh>
    <phoneticPr fontId="2"/>
  </si>
  <si>
    <t>月 　日</t>
    <rPh sb="0" eb="1">
      <t>ツキ</t>
    </rPh>
    <rPh sb="3" eb="4">
      <t>ヒ</t>
    </rPh>
    <phoneticPr fontId="2"/>
  </si>
  <si>
    <t>No.</t>
    <phoneticPr fontId="2"/>
  </si>
  <si>
    <t>（日）</t>
    <rPh sb="1" eb="2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</si>
  <si>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</si>
  <si>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</si>
  <si>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</si>
  <si>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</si>
  <si>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</si>
  <si>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（土）</t>
    <rPh sb="1" eb="2">
      <t>ド</t>
    </rPh>
    <phoneticPr fontId="2"/>
  </si>
  <si>
    <t>※　月日を入力すれば曜日と泊日数が</t>
    <rPh sb="2" eb="4">
      <t>ツキヒ</t>
    </rPh>
    <rPh sb="5" eb="7">
      <t>ニュウリョク</t>
    </rPh>
    <rPh sb="10" eb="12">
      <t>ヨウビ</t>
    </rPh>
    <rPh sb="13" eb="14">
      <t>ハク</t>
    </rPh>
    <rPh sb="14" eb="16">
      <t>ニッスウ</t>
    </rPh>
    <phoneticPr fontId="2"/>
  </si>
  <si>
    <t>泊</t>
  </si>
  <si>
    <t>・</t>
    <phoneticPr fontId="2"/>
  </si>
  <si>
    <t>指導者招聘</t>
    <rPh sb="0" eb="3">
      <t>シドウシャ</t>
    </rPh>
    <rPh sb="3" eb="5">
      <t>ショウヘイ</t>
    </rPh>
    <phoneticPr fontId="2"/>
  </si>
  <si>
    <t>交通費</t>
    <rPh sb="0" eb="1">
      <t>コウ</t>
    </rPh>
    <rPh sb="1" eb="2">
      <t>ツウ</t>
    </rPh>
    <rPh sb="2" eb="3">
      <t>ヒ</t>
    </rPh>
    <phoneticPr fontId="2"/>
  </si>
  <si>
    <t>競技用消耗品</t>
    <rPh sb="0" eb="3">
      <t>キョウギヨウ</t>
    </rPh>
    <rPh sb="3" eb="6">
      <t>ショウモウヒン</t>
    </rPh>
    <phoneticPr fontId="2"/>
  </si>
  <si>
    <t>県外優秀選手及びチーム招待</t>
    <rPh sb="0" eb="2">
      <t>ケンガイ</t>
    </rPh>
    <rPh sb="2" eb="4">
      <t>ユウシュウ</t>
    </rPh>
    <rPh sb="4" eb="6">
      <t>センシュ</t>
    </rPh>
    <rPh sb="6" eb="7">
      <t>オヨ</t>
    </rPh>
    <rPh sb="11" eb="13">
      <t>ショウタイ</t>
    </rPh>
    <phoneticPr fontId="2"/>
  </si>
  <si>
    <t>ジュニアスポーツ教室</t>
    <rPh sb="8" eb="10">
      <t>キョウシツ</t>
    </rPh>
    <phoneticPr fontId="2"/>
  </si>
  <si>
    <t/>
  </si>
  <si>
    <t>※　数字の「０」は非表示の設定になっています。</t>
    <rPh sb="2" eb="4">
      <t>スウジ</t>
    </rPh>
    <rPh sb="9" eb="12">
      <t>ヒヒョウジ</t>
    </rPh>
    <rPh sb="13" eb="15">
      <t>セッテイ</t>
    </rPh>
    <phoneticPr fontId="2"/>
  </si>
  <si>
    <t>　「０」を表示する場合は「ツール」-「オプション」</t>
    <rPh sb="5" eb="7">
      <t>ヒョウジ</t>
    </rPh>
    <rPh sb="9" eb="11">
      <t>バアイ</t>
    </rPh>
    <phoneticPr fontId="2"/>
  </si>
  <si>
    <t>　-「表示」をクリックし、ウィンドウオプション欄の</t>
    <rPh sb="23" eb="24">
      <t>ラン</t>
    </rPh>
    <phoneticPr fontId="2"/>
  </si>
  <si>
    <t>　「ゼロ値」にチェックを入れてください。</t>
    <rPh sb="12" eb="13">
      <t>イ</t>
    </rPh>
    <phoneticPr fontId="2"/>
  </si>
  <si>
    <t>※　用紙が不足する場合は、コピーしてお使いください。</t>
    <rPh sb="2" eb="4">
      <t>ヨウシ</t>
    </rPh>
    <rPh sb="5" eb="7">
      <t>フソク</t>
    </rPh>
    <rPh sb="9" eb="11">
      <t>バアイ</t>
    </rPh>
    <rPh sb="19" eb="20">
      <t>ツカ</t>
    </rPh>
    <phoneticPr fontId="2"/>
  </si>
  <si>
    <t>競　技　団　体　名</t>
    <rPh sb="0" eb="1">
      <t>セリ</t>
    </rPh>
    <rPh sb="2" eb="3">
      <t>ワザ</t>
    </rPh>
    <phoneticPr fontId="2"/>
  </si>
  <si>
    <t>宿舎名</t>
    <rPh sb="0" eb="1">
      <t>ヤド</t>
    </rPh>
    <rPh sb="1" eb="2">
      <t>シャ</t>
    </rPh>
    <rPh sb="2" eb="3">
      <t>メイ</t>
    </rPh>
    <phoneticPr fontId="2"/>
  </si>
  <si>
    <t>金　　　　　額</t>
    <rPh sb="0" eb="1">
      <t>キン</t>
    </rPh>
    <rPh sb="6" eb="7">
      <t>ガク</t>
    </rPh>
    <phoneticPr fontId="2"/>
  </si>
  <si>
    <t>内　　　　　容　　　（支　出　内　訳）</t>
    <rPh sb="0" eb="1">
      <t>ウチ</t>
    </rPh>
    <rPh sb="6" eb="7">
      <t>カタチ</t>
    </rPh>
    <rPh sb="11" eb="12">
      <t>ササ</t>
    </rPh>
    <rPh sb="13" eb="14">
      <t>デ</t>
    </rPh>
    <rPh sb="15" eb="16">
      <t>ナイ</t>
    </rPh>
    <rPh sb="17" eb="18">
      <t>ワケ</t>
    </rPh>
    <phoneticPr fontId="2"/>
  </si>
  <si>
    <t>品目</t>
    <rPh sb="0" eb="2">
      <t>ヒンモク</t>
    </rPh>
    <phoneticPr fontId="2"/>
  </si>
  <si>
    <t>＠</t>
  </si>
  <si>
    <t>＝</t>
  </si>
  <si>
    <t>救急医薬品</t>
    <rPh sb="0" eb="2">
      <t>キュウキュウ</t>
    </rPh>
    <rPh sb="2" eb="5">
      <t>イヤクヒン</t>
    </rPh>
    <phoneticPr fontId="2"/>
  </si>
  <si>
    <t>用具運搬料</t>
    <rPh sb="0" eb="2">
      <t>ヨウグ</t>
    </rPh>
    <rPh sb="2" eb="5">
      <t>ウンパンリョウ</t>
    </rPh>
    <phoneticPr fontId="2"/>
  </si>
  <si>
    <t>（該当する科目を○で囲んで下さい。）</t>
  </si>
  <si>
    <t>合　　　　　　計</t>
    <rPh sb="0" eb="1">
      <t>ゴウ</t>
    </rPh>
    <rPh sb="7" eb="8">
      <t>ケイ</t>
    </rPh>
    <phoneticPr fontId="2"/>
  </si>
  <si>
    <t xml:space="preserve">　（内　訳）  </t>
    <phoneticPr fontId="2"/>
  </si>
  <si>
    <t>№</t>
    <phoneticPr fontId="2"/>
  </si>
  <si>
    <t>※　数字の「０」は非表示の設定になっています。</t>
  </si>
  <si>
    <t>泊数</t>
    <rPh sb="0" eb="2">
      <t>ハクスウ</t>
    </rPh>
    <phoneticPr fontId="2"/>
  </si>
  <si>
    <t>連絡先</t>
    <rPh sb="0" eb="3">
      <t>レンラクサキ</t>
    </rPh>
    <phoneticPr fontId="2"/>
  </si>
  <si>
    <t>１　収入の部</t>
    <rPh sb="2" eb="4">
      <t>シュウニュウ</t>
    </rPh>
    <rPh sb="5" eb="6">
      <t>ブ</t>
    </rPh>
    <phoneticPr fontId="2"/>
  </si>
  <si>
    <t>科　　　　　　目</t>
    <rPh sb="0" eb="1">
      <t>カ</t>
    </rPh>
    <rPh sb="7" eb="8">
      <t>メ</t>
    </rPh>
    <phoneticPr fontId="2"/>
  </si>
  <si>
    <t>摘　　　　　要</t>
    <rPh sb="0" eb="1">
      <t>テキ</t>
    </rPh>
    <rPh sb="6" eb="7">
      <t>ヨウ</t>
    </rPh>
    <phoneticPr fontId="2"/>
  </si>
  <si>
    <t>補助金</t>
    <rPh sb="0" eb="3">
      <t>ホジョキン</t>
    </rPh>
    <phoneticPr fontId="2"/>
  </si>
  <si>
    <t>競技団体負担金</t>
    <rPh sb="0" eb="4">
      <t>キョウギダンタイ</t>
    </rPh>
    <rPh sb="4" eb="7">
      <t>フタンキン</t>
    </rPh>
    <phoneticPr fontId="2"/>
  </si>
  <si>
    <t>２　支出の部</t>
    <rPh sb="2" eb="4">
      <t>シシュツ</t>
    </rPh>
    <rPh sb="5" eb="6">
      <t>ブ</t>
    </rPh>
    <phoneticPr fontId="2"/>
  </si>
  <si>
    <t>謝金</t>
    <rPh sb="0" eb="1">
      <t>シャ</t>
    </rPh>
    <rPh sb="1" eb="2">
      <t>カネ</t>
    </rPh>
    <phoneticPr fontId="2"/>
  </si>
  <si>
    <t>宿泊費</t>
    <rPh sb="0" eb="1">
      <t>ヤド</t>
    </rPh>
    <rPh sb="1" eb="2">
      <t>ハク</t>
    </rPh>
    <rPh sb="2" eb="3">
      <t>ヒ</t>
    </rPh>
    <phoneticPr fontId="2"/>
  </si>
  <si>
    <t>会場・施設等使用料</t>
    <rPh sb="0" eb="2">
      <t>カイジョウ</t>
    </rPh>
    <rPh sb="3" eb="5">
      <t>シセツ</t>
    </rPh>
    <rPh sb="5" eb="6">
      <t>トウ</t>
    </rPh>
    <rPh sb="6" eb="9">
      <t>シヨウリョウ</t>
    </rPh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</si>
  <si>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</si>
  <si>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その他</t>
    <rPh sb="2" eb="3">
      <t>タ</t>
    </rPh>
    <phoneticPr fontId="2"/>
  </si>
  <si>
    <t>決　　算　　額</t>
    <rPh sb="0" eb="1">
      <t>ケツ</t>
    </rPh>
    <rPh sb="3" eb="4">
      <t>ザン</t>
    </rPh>
    <rPh sb="6" eb="7">
      <t>ガク</t>
    </rPh>
    <phoneticPr fontId="2"/>
  </si>
  <si>
    <t>（注）・収支の計はそれぞれ一致する。</t>
    <rPh sb="1" eb="2">
      <t>チュウ</t>
    </rPh>
    <rPh sb="4" eb="6">
      <t>シュウシ</t>
    </rPh>
    <rPh sb="7" eb="8">
      <t>ケイ</t>
    </rPh>
    <rPh sb="13" eb="15">
      <t>イッチ</t>
    </rPh>
    <phoneticPr fontId="2"/>
  </si>
  <si>
    <t>予　　算　　額</t>
    <rPh sb="0" eb="1">
      <t>ヨ</t>
    </rPh>
    <rPh sb="3" eb="4">
      <t>ザン</t>
    </rPh>
    <rPh sb="6" eb="7">
      <t>ガク</t>
    </rPh>
    <phoneticPr fontId="2"/>
  </si>
  <si>
    <t>収　支　予　算　書　（　変　更　）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rPh sb="12" eb="13">
      <t>ヘン</t>
    </rPh>
    <rPh sb="14" eb="15">
      <t>サラ</t>
    </rPh>
    <phoneticPr fontId="2"/>
  </si>
  <si>
    <t>回　数</t>
    <rPh sb="0" eb="1">
      <t>カイ</t>
    </rPh>
    <rPh sb="2" eb="3">
      <t>カズ</t>
    </rPh>
    <phoneticPr fontId="2"/>
  </si>
  <si>
    <t>招待者数</t>
    <rPh sb="0" eb="3">
      <t>ショウタイシャ</t>
    </rPh>
    <rPh sb="3" eb="4">
      <t>スウ</t>
    </rPh>
    <phoneticPr fontId="2"/>
  </si>
  <si>
    <t>ドクター数</t>
    <rPh sb="4" eb="5">
      <t>スウ</t>
    </rPh>
    <phoneticPr fontId="2"/>
  </si>
  <si>
    <t>トレーナー数</t>
    <rPh sb="5" eb="6">
      <t>スウ</t>
    </rPh>
    <phoneticPr fontId="2"/>
  </si>
  <si>
    <t>会　場</t>
    <rPh sb="0" eb="1">
      <t>カイ</t>
    </rPh>
    <rPh sb="2" eb="3">
      <t>バ</t>
    </rPh>
    <phoneticPr fontId="2"/>
  </si>
  <si>
    <t>招聘指導者数</t>
    <rPh sb="0" eb="2">
      <t>ショウヘイ</t>
    </rPh>
    <rPh sb="2" eb="5">
      <t>シドウシャ</t>
    </rPh>
    <rPh sb="5" eb="6">
      <t>スウ</t>
    </rPh>
    <phoneticPr fontId="2"/>
  </si>
  <si>
    <t>招待選手・チーム</t>
    <rPh sb="0" eb="2">
      <t>ショウタイ</t>
    </rPh>
    <rPh sb="2" eb="4">
      <t>センシュ</t>
    </rPh>
    <phoneticPr fontId="2"/>
  </si>
  <si>
    <t>チーム数</t>
    <rPh sb="3" eb="4">
      <t>スウ</t>
    </rPh>
    <phoneticPr fontId="2"/>
  </si>
  <si>
    <t>チーム</t>
  </si>
  <si>
    <t>支　出　額</t>
    <rPh sb="0" eb="1">
      <t>ササ</t>
    </rPh>
    <rPh sb="2" eb="3">
      <t>デ</t>
    </rPh>
    <rPh sb="4" eb="5">
      <t>ガク</t>
    </rPh>
    <phoneticPr fontId="2"/>
  </si>
  <si>
    <t>内訳</t>
    <rPh sb="0" eb="2">
      <t>ウチワケ</t>
    </rPh>
    <phoneticPr fontId="2"/>
  </si>
  <si>
    <t>【支出内訳】</t>
    <rPh sb="1" eb="3">
      <t>シシュツ</t>
    </rPh>
    <rPh sb="3" eb="5">
      <t>ウチワケ</t>
    </rPh>
    <phoneticPr fontId="2"/>
  </si>
  <si>
    <t>内　容</t>
    <rPh sb="0" eb="1">
      <t>ウチ</t>
    </rPh>
    <rPh sb="2" eb="3">
      <t>カタチ</t>
    </rPh>
    <phoneticPr fontId="2"/>
  </si>
  <si>
    <t>※ 内容欄には簡単な実施内容（例：国体直前合宿）、招聘指導者名、招待選手・チーム名、ドクター・</t>
    <rPh sb="25" eb="27">
      <t>ショウヘイ</t>
    </rPh>
    <rPh sb="27" eb="30">
      <t>シドウシャ</t>
    </rPh>
    <rPh sb="30" eb="31">
      <t>メイ</t>
    </rPh>
    <phoneticPr fontId="2"/>
  </si>
  <si>
    <t>１　変更内容</t>
    <rPh sb="2" eb="4">
      <t>ヘンコウ</t>
    </rPh>
    <rPh sb="4" eb="6">
      <t>ナイヨウ</t>
    </rPh>
    <phoneticPr fontId="2"/>
  </si>
  <si>
    <t>変更後実施計画</t>
    <rPh sb="0" eb="3">
      <t>ヘンコウゴ</t>
    </rPh>
    <rPh sb="3" eb="5">
      <t>ジッシ</t>
    </rPh>
    <rPh sb="5" eb="7">
      <t>ケイカク</t>
    </rPh>
    <phoneticPr fontId="2"/>
  </si>
  <si>
    <t>名　前　</t>
    <rPh sb="0" eb="1">
      <t>メイ</t>
    </rPh>
    <rPh sb="2" eb="3">
      <t>マエ</t>
    </rPh>
    <phoneticPr fontId="2"/>
  </si>
  <si>
    <t>人　数</t>
    <rPh sb="0" eb="1">
      <t>ヒト</t>
    </rPh>
    <rPh sb="2" eb="3">
      <t>カズ</t>
    </rPh>
    <phoneticPr fontId="2"/>
  </si>
  <si>
    <t>（備　考）</t>
    <rPh sb="1" eb="2">
      <t>ソナエ</t>
    </rPh>
    <rPh sb="3" eb="4">
      <t>コウ</t>
    </rPh>
    <phoneticPr fontId="2"/>
  </si>
  <si>
    <t>３　添付書類</t>
    <rPh sb="2" eb="4">
      <t>テンプ</t>
    </rPh>
    <rPh sb="4" eb="6">
      <t>ショルイ</t>
    </rPh>
    <phoneticPr fontId="2"/>
  </si>
  <si>
    <t>県外合宿</t>
    <rPh sb="0" eb="2">
      <t>ケンガイ</t>
    </rPh>
    <rPh sb="2" eb="4">
      <t>ガッシュク</t>
    </rPh>
    <phoneticPr fontId="2"/>
  </si>
  <si>
    <t>県内合宿</t>
    <rPh sb="0" eb="2">
      <t>ケンナイ</t>
    </rPh>
    <rPh sb="2" eb="4">
      <t>ガッシュク</t>
    </rPh>
    <phoneticPr fontId="2"/>
  </si>
  <si>
    <t>招聘者数</t>
    <rPh sb="0" eb="2">
      <t>ショウヘイ</t>
    </rPh>
    <rPh sb="2" eb="3">
      <t>シャ</t>
    </rPh>
    <rPh sb="3" eb="4">
      <t>スウ</t>
    </rPh>
    <phoneticPr fontId="2"/>
  </si>
  <si>
    <t>招待者のべ人数</t>
    <rPh sb="0" eb="3">
      <t>ショウタイシャ</t>
    </rPh>
    <rPh sb="5" eb="6">
      <t>ニン</t>
    </rPh>
    <rPh sb="6" eb="7">
      <t>スウ</t>
    </rPh>
    <phoneticPr fontId="2"/>
  </si>
  <si>
    <t>実施回数</t>
    <rPh sb="0" eb="2">
      <t>ジッシ</t>
    </rPh>
    <rPh sb="2" eb="3">
      <t>カイ</t>
    </rPh>
    <rPh sb="3" eb="4">
      <t>カズ</t>
    </rPh>
    <phoneticPr fontId="2"/>
  </si>
  <si>
    <t>合同練習会</t>
    <rPh sb="0" eb="2">
      <t>ゴウドウ</t>
    </rPh>
    <rPh sb="2" eb="5">
      <t>レンシュウカイ</t>
    </rPh>
    <phoneticPr fontId="2"/>
  </si>
  <si>
    <t>区 分</t>
    <rPh sb="0" eb="1">
      <t>ク</t>
    </rPh>
    <rPh sb="2" eb="3">
      <t>ブン</t>
    </rPh>
    <phoneticPr fontId="2"/>
  </si>
  <si>
    <t>指　導　者</t>
    <rPh sb="0" eb="1">
      <t>ユビ</t>
    </rPh>
    <rPh sb="2" eb="3">
      <t>シルベ</t>
    </rPh>
    <rPh sb="4" eb="5">
      <t>シャ</t>
    </rPh>
    <phoneticPr fontId="2"/>
  </si>
  <si>
    <t>選　　手</t>
    <rPh sb="0" eb="1">
      <t>セン</t>
    </rPh>
    <rPh sb="3" eb="4">
      <t>テ</t>
    </rPh>
    <phoneticPr fontId="2"/>
  </si>
  <si>
    <t>実施回数</t>
    <rPh sb="0" eb="2">
      <t>ジッシ</t>
    </rPh>
    <rPh sb="2" eb="4">
      <t>カイスウ</t>
    </rPh>
    <phoneticPr fontId="2"/>
  </si>
  <si>
    <t>参加のべ人数</t>
    <rPh sb="0" eb="2">
      <t>サンカ</t>
    </rPh>
    <rPh sb="4" eb="6">
      <t>ニンズウ</t>
    </rPh>
    <phoneticPr fontId="2"/>
  </si>
  <si>
    <t>※　参加のべ人数は、回ごとの指導者数、選手数をそれぞれ合算する。</t>
    <rPh sb="2" eb="4">
      <t>サンカ</t>
    </rPh>
    <rPh sb="6" eb="8">
      <t>ニンズウ</t>
    </rPh>
    <rPh sb="10" eb="11">
      <t>カイ</t>
    </rPh>
    <rPh sb="14" eb="17">
      <t>シドウシャ</t>
    </rPh>
    <rPh sb="17" eb="18">
      <t>スウ</t>
    </rPh>
    <rPh sb="19" eb="22">
      <t>センシュスウ</t>
    </rPh>
    <rPh sb="27" eb="29">
      <t>ガッサン</t>
    </rPh>
    <phoneticPr fontId="2"/>
  </si>
  <si>
    <t>※　招待者のべ人数は、回ごとの招待者数を合算する。</t>
    <rPh sb="2" eb="5">
      <t>ショウタイシャ</t>
    </rPh>
    <rPh sb="15" eb="18">
      <t>ショウタイシャ</t>
    </rPh>
    <rPh sb="18" eb="19">
      <t>スウ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</si>
  <si>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</si>
  <si>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（注）　収支の計はそれぞれ一致する。</t>
    <rPh sb="1" eb="2">
      <t>チュウ</t>
    </rPh>
    <rPh sb="4" eb="6">
      <t>シュウシ</t>
    </rPh>
    <rPh sb="7" eb="8">
      <t>ケイ</t>
    </rPh>
    <rPh sb="13" eb="15">
      <t>イッチ</t>
    </rPh>
    <phoneticPr fontId="2"/>
  </si>
  <si>
    <t>２　変更理由（補助金変更交付申請書に変更の理由を記入した場合は記入不要）</t>
    <rPh sb="2" eb="4">
      <t>ヘンコウ</t>
    </rPh>
    <rPh sb="4" eb="6">
      <t>リユウ</t>
    </rPh>
    <rPh sb="7" eb="10">
      <t>ホジョキン</t>
    </rPh>
    <rPh sb="10" eb="12">
      <t>ヘンコウ</t>
    </rPh>
    <rPh sb="12" eb="14">
      <t>コウフ</t>
    </rPh>
    <rPh sb="14" eb="17">
      <t>シンセイショ</t>
    </rPh>
    <rPh sb="18" eb="20">
      <t>ヘンコウ</t>
    </rPh>
    <rPh sb="21" eb="23">
      <t>リユウ</t>
    </rPh>
    <rPh sb="24" eb="26">
      <t>キニュウ</t>
    </rPh>
    <rPh sb="28" eb="30">
      <t>バアイ</t>
    </rPh>
    <rPh sb="31" eb="33">
      <t>キニュウ</t>
    </rPh>
    <rPh sb="33" eb="35">
      <t>フヨウ</t>
    </rPh>
    <phoneticPr fontId="2"/>
  </si>
  <si>
    <t>係</t>
    <rPh sb="0" eb="1">
      <t>カカリ</t>
    </rPh>
    <phoneticPr fontId="2"/>
  </si>
  <si>
    <t>泊　数　計　</t>
    <rPh sb="0" eb="1">
      <t>トマリ</t>
    </rPh>
    <rPh sb="2" eb="3">
      <t>カズ</t>
    </rPh>
    <rPh sb="4" eb="5">
      <t>ケイ</t>
    </rPh>
    <phoneticPr fontId="2"/>
  </si>
  <si>
    <t>支　出　月　日</t>
    <rPh sb="0" eb="1">
      <t>ササ</t>
    </rPh>
    <rPh sb="2" eb="3">
      <t>デ</t>
    </rPh>
    <rPh sb="4" eb="5">
      <t>ツキ</t>
    </rPh>
    <rPh sb="6" eb="7">
      <t>ヒ</t>
    </rPh>
    <phoneticPr fontId="2"/>
  </si>
  <si>
    <t>〈競技用消耗品〉</t>
    <rPh sb="1" eb="4">
      <t>キョウギヨウ</t>
    </rPh>
    <rPh sb="4" eb="7">
      <t>ショウモウヒン</t>
    </rPh>
    <phoneticPr fontId="2"/>
  </si>
  <si>
    <t>〈救急医薬品〉</t>
    <rPh sb="1" eb="3">
      <t>キュウキュウ</t>
    </rPh>
    <rPh sb="3" eb="6">
      <t>イヤクヒン</t>
    </rPh>
    <phoneticPr fontId="2"/>
  </si>
  <si>
    <t>〈用具運搬料〉</t>
    <rPh sb="1" eb="3">
      <t>ヨウグ</t>
    </rPh>
    <rPh sb="3" eb="6">
      <t>ウンパンリョウ</t>
    </rPh>
    <phoneticPr fontId="2"/>
  </si>
  <si>
    <t>〈会場施設等使用料〉</t>
    <rPh sb="1" eb="3">
      <t>カイジョウ</t>
    </rPh>
    <rPh sb="3" eb="5">
      <t>シセツ</t>
    </rPh>
    <rPh sb="5" eb="6">
      <t>トウ</t>
    </rPh>
    <rPh sb="6" eb="9">
      <t>シヨウリョウ</t>
    </rPh>
    <phoneticPr fontId="2"/>
  </si>
  <si>
    <t>国体支援コーチ派遣</t>
    <rPh sb="0" eb="2">
      <t>コクタイ</t>
    </rPh>
    <rPh sb="2" eb="4">
      <t>シエン</t>
    </rPh>
    <rPh sb="7" eb="9">
      <t>ハケン</t>
    </rPh>
    <phoneticPr fontId="2"/>
  </si>
  <si>
    <t>５　国体支援コーチ派遣</t>
    <rPh sb="2" eb="4">
      <t>コクタイ</t>
    </rPh>
    <rPh sb="4" eb="6">
      <t>シエン</t>
    </rPh>
    <rPh sb="9" eb="11">
      <t>ハケン</t>
    </rPh>
    <phoneticPr fontId="2"/>
  </si>
  <si>
    <t>派遣コーチ数</t>
    <rPh sb="0" eb="2">
      <t>ハケン</t>
    </rPh>
    <rPh sb="5" eb="6">
      <t>スウ</t>
    </rPh>
    <phoneticPr fontId="2"/>
  </si>
  <si>
    <t>国体支援コーチ</t>
    <rPh sb="0" eb="2">
      <t>コクタイ</t>
    </rPh>
    <rPh sb="2" eb="4">
      <t>シエン</t>
    </rPh>
    <phoneticPr fontId="2"/>
  </si>
  <si>
    <t>・　 県外優秀選手及びチーム招待</t>
    <rPh sb="3" eb="5">
      <t>ケンガイ</t>
    </rPh>
    <rPh sb="5" eb="7">
      <t>ユウシュウ</t>
    </rPh>
    <rPh sb="7" eb="9">
      <t>センシュ</t>
    </rPh>
    <rPh sb="9" eb="10">
      <t>オヨ</t>
    </rPh>
    <rPh sb="14" eb="16">
      <t>ショウタイ</t>
    </rPh>
    <phoneticPr fontId="2"/>
  </si>
  <si>
    <t>指定</t>
    <rPh sb="0" eb="2">
      <t>シテイ</t>
    </rPh>
    <phoneticPr fontId="2"/>
  </si>
  <si>
    <t>・　指導者招聘</t>
    <rPh sb="2" eb="5">
      <t>シドウシャ</t>
    </rPh>
    <rPh sb="5" eb="7">
      <t>ショウヘイ</t>
    </rPh>
    <phoneticPr fontId="2"/>
  </si>
  <si>
    <t>スーパージュニア育成塾（Ｕ－１５）</t>
    <rPh sb="8" eb="11">
      <t>イクセイジュク</t>
    </rPh>
    <phoneticPr fontId="2"/>
  </si>
  <si>
    <t>強化合宿・練習（強化選手指定）</t>
    <rPh sb="0" eb="2">
      <t>キョウカ</t>
    </rPh>
    <rPh sb="2" eb="4">
      <t>ガッシュク</t>
    </rPh>
    <rPh sb="5" eb="7">
      <t>レンシュウ</t>
    </rPh>
    <rPh sb="8" eb="10">
      <t>キョウカ</t>
    </rPh>
    <rPh sb="10" eb="12">
      <t>センシュ</t>
    </rPh>
    <rPh sb="12" eb="14">
      <t>シテイ</t>
    </rPh>
    <phoneticPr fontId="2"/>
  </si>
  <si>
    <t>強化合宿･練習（強化選手指定）</t>
    <rPh sb="0" eb="2">
      <t>キョウカ</t>
    </rPh>
    <rPh sb="2" eb="4">
      <t>ガッシュク</t>
    </rPh>
    <rPh sb="5" eb="7">
      <t>レンシュウ</t>
    </rPh>
    <rPh sb="8" eb="10">
      <t>キョウカ</t>
    </rPh>
    <rPh sb="10" eb="12">
      <t>センシュ</t>
    </rPh>
    <rPh sb="12" eb="14">
      <t>シテイ</t>
    </rPh>
    <phoneticPr fontId="2"/>
  </si>
  <si>
    <t>２　指導者招聘</t>
    <rPh sb="2" eb="5">
      <t>シドウシャ</t>
    </rPh>
    <rPh sb="5" eb="7">
      <t>ショウヘイ</t>
    </rPh>
    <phoneticPr fontId="2"/>
  </si>
  <si>
    <t>３　県外優秀選手及びチーム招待</t>
    <rPh sb="4" eb="6">
      <t>ユウシュウ</t>
    </rPh>
    <rPh sb="6" eb="8">
      <t>センシュ</t>
    </rPh>
    <rPh sb="8" eb="9">
      <t>オヨ</t>
    </rPh>
    <rPh sb="13" eb="15">
      <t>ショウタイ</t>
    </rPh>
    <phoneticPr fontId="2"/>
  </si>
  <si>
    <t>４　ドクター・トレーナー等派遣</t>
    <rPh sb="12" eb="13">
      <t>トウ</t>
    </rPh>
    <rPh sb="13" eb="15">
      <t>ハケン</t>
    </rPh>
    <phoneticPr fontId="2"/>
  </si>
  <si>
    <t>・　ドクター・トレーナー等派遣</t>
    <rPh sb="12" eb="13">
      <t>トウ</t>
    </rPh>
    <rPh sb="13" eb="15">
      <t>ハケン</t>
    </rPh>
    <phoneticPr fontId="2"/>
  </si>
  <si>
    <t>※ 指定の枠は、Ａ指定選手は「Ａ」、Ｂ指定選手は「Ｂ」に○印を付けてください。</t>
    <rPh sb="2" eb="4">
      <t>シテイ</t>
    </rPh>
    <rPh sb="5" eb="6">
      <t>ワク</t>
    </rPh>
    <rPh sb="9" eb="11">
      <t>シテイ</t>
    </rPh>
    <rPh sb="11" eb="13">
      <t>センシュ</t>
    </rPh>
    <rPh sb="19" eb="21">
      <t>シテイ</t>
    </rPh>
    <rPh sb="21" eb="23">
      <t>センシュ</t>
    </rPh>
    <rPh sb="29" eb="30">
      <t>ジルシ</t>
    </rPh>
    <rPh sb="31" eb="32">
      <t>ツ</t>
    </rPh>
    <phoneticPr fontId="2"/>
  </si>
  <si>
    <t>ドクター・トレーナー等派遣</t>
    <rPh sb="10" eb="11">
      <t>トウ</t>
    </rPh>
    <rPh sb="11" eb="13">
      <t>ハケン</t>
    </rPh>
    <phoneticPr fontId="2"/>
  </si>
  <si>
    <t>１　強化合宿・練習（強化選手指定）</t>
    <rPh sb="2" eb="4">
      <t>キョウカ</t>
    </rPh>
    <rPh sb="4" eb="6">
      <t>ガッシュク</t>
    </rPh>
    <rPh sb="7" eb="9">
      <t>レンシュウ</t>
    </rPh>
    <rPh sb="10" eb="12">
      <t>キョウカ</t>
    </rPh>
    <rPh sb="12" eb="14">
      <t>センシュ</t>
    </rPh>
    <rPh sb="14" eb="16">
      <t>シテイ</t>
    </rPh>
    <phoneticPr fontId="2"/>
  </si>
  <si>
    <t>合同練習会</t>
    <rPh sb="0" eb="2">
      <t>ゴウドウ</t>
    </rPh>
    <rPh sb="2" eb="4">
      <t>レンシュウ</t>
    </rPh>
    <rPh sb="4" eb="5">
      <t>カイ</t>
    </rPh>
    <phoneticPr fontId="2"/>
  </si>
  <si>
    <t>保険料</t>
    <rPh sb="0" eb="3">
      <t>ホケンリョウ</t>
    </rPh>
    <phoneticPr fontId="2"/>
  </si>
  <si>
    <t>※　名前欄は事業に応じ、招聘指導者名、招待選手またはチーム名、ドクターまたは</t>
    <rPh sb="2" eb="4">
      <t>ナマエ</t>
    </rPh>
    <rPh sb="4" eb="5">
      <t>ラン</t>
    </rPh>
    <rPh sb="6" eb="8">
      <t>ジギョウ</t>
    </rPh>
    <rPh sb="9" eb="10">
      <t>オウ</t>
    </rPh>
    <rPh sb="12" eb="14">
      <t>ショウヘイ</t>
    </rPh>
    <rPh sb="14" eb="17">
      <t>シドウシャ</t>
    </rPh>
    <rPh sb="17" eb="18">
      <t>メイ</t>
    </rPh>
    <rPh sb="19" eb="21">
      <t>ショウタイ</t>
    </rPh>
    <rPh sb="21" eb="23">
      <t>センシュ</t>
    </rPh>
    <rPh sb="29" eb="30">
      <t>メイ</t>
    </rPh>
    <phoneticPr fontId="2"/>
  </si>
  <si>
    <t>　トレーナー名、国体支援コーチ名を記入してください。</t>
    <rPh sb="8" eb="10">
      <t>コクタイ</t>
    </rPh>
    <rPh sb="10" eb="12">
      <t>シエン</t>
    </rPh>
    <rPh sb="15" eb="16">
      <t>メイ</t>
    </rPh>
    <rPh sb="17" eb="19">
      <t>キニュウ</t>
    </rPh>
    <phoneticPr fontId="2"/>
  </si>
  <si>
    <t>※　備考欄は、ドクター・トレーナー招聘の場合のみ、「ドクター」、「トレーナー」</t>
    <rPh sb="2" eb="5">
      <t>ビコウラン</t>
    </rPh>
    <rPh sb="17" eb="19">
      <t>ショウヘイ</t>
    </rPh>
    <rPh sb="20" eb="22">
      <t>バアイ</t>
    </rPh>
    <phoneticPr fontId="2"/>
  </si>
  <si>
    <t>　等の区別を記入してください。</t>
    <rPh sb="3" eb="5">
      <t>クベツ</t>
    </rPh>
    <rPh sb="6" eb="8">
      <t>キニュウ</t>
    </rPh>
    <phoneticPr fontId="2"/>
  </si>
  <si>
    <t>事　　業　　内　　容　　名</t>
    <rPh sb="0" eb="1">
      <t>コト</t>
    </rPh>
    <rPh sb="3" eb="4">
      <t>ギョウ</t>
    </rPh>
    <rPh sb="6" eb="7">
      <t>ナイ</t>
    </rPh>
    <rPh sb="9" eb="10">
      <t>カタチ</t>
    </rPh>
    <rPh sb="12" eb="13">
      <t>メイ</t>
    </rPh>
    <phoneticPr fontId="2"/>
  </si>
  <si>
    <t>※　該当する事業内容名に○を入れてください。</t>
    <rPh sb="8" eb="10">
      <t>ナイヨウ</t>
    </rPh>
    <rPh sb="10" eb="11">
      <t>メイ</t>
    </rPh>
    <phoneticPr fontId="2"/>
  </si>
  <si>
    <t>　トレーナー名、派遣コーチ名をご記入ください。（氏名が謝金、参加者名簿に明記される場合は記入不要）</t>
    <rPh sb="8" eb="10">
      <t>ハケン</t>
    </rPh>
    <rPh sb="13" eb="14">
      <t>メイ</t>
    </rPh>
    <rPh sb="24" eb="26">
      <t>シメイ</t>
    </rPh>
    <rPh sb="27" eb="29">
      <t>シャキン</t>
    </rPh>
    <rPh sb="30" eb="33">
      <t>サンカシャ</t>
    </rPh>
    <rPh sb="33" eb="35">
      <t>メイボ</t>
    </rPh>
    <rPh sb="36" eb="38">
      <t>メイキ</t>
    </rPh>
    <rPh sb="41" eb="43">
      <t>バアイ</t>
    </rPh>
    <rPh sb="44" eb="46">
      <t>キニュウ</t>
    </rPh>
    <rPh sb="46" eb="48">
      <t>フヨウ</t>
    </rPh>
    <phoneticPr fontId="2"/>
  </si>
  <si>
    <t>合計</t>
    <phoneticPr fontId="2"/>
  </si>
  <si>
    <t>事　業　内　容　名</t>
    <rPh sb="0" eb="1">
      <t>コト</t>
    </rPh>
    <rPh sb="2" eb="3">
      <t>ギョウ</t>
    </rPh>
    <rPh sb="4" eb="5">
      <t>ナイ</t>
    </rPh>
    <rPh sb="6" eb="7">
      <t>カタチ</t>
    </rPh>
    <rPh sb="8" eb="9">
      <t>メイ</t>
    </rPh>
    <phoneticPr fontId="2"/>
  </si>
  <si>
    <t>※　該当する事業内容に○を入れてください。</t>
    <rPh sb="8" eb="10">
      <t>ナイヨウ</t>
    </rPh>
    <phoneticPr fontId="2"/>
  </si>
  <si>
    <t>／</t>
    <phoneticPr fontId="2"/>
  </si>
  <si>
    <t>・　会場施設等使用料</t>
    <phoneticPr fontId="2"/>
  </si>
  <si>
    <t xml:space="preserve">  数式を設定しています。</t>
    <phoneticPr fontId="2"/>
  </si>
  <si>
    <t>※  摘要欄を入力すれば合計されるよう　</t>
    <phoneticPr fontId="2"/>
  </si>
  <si>
    <t>・</t>
    <phoneticPr fontId="2"/>
  </si>
  <si>
    <t>ゴールデンエイジ・プロジェクト</t>
    <phoneticPr fontId="2"/>
  </si>
  <si>
    <t>　自動で表示されるよう設定しています。</t>
    <phoneticPr fontId="2"/>
  </si>
  <si>
    <t>　（　　　　　）　　　　　－</t>
    <phoneticPr fontId="2"/>
  </si>
  <si>
    <t>・</t>
    <phoneticPr fontId="2"/>
  </si>
  <si>
    <t>・</t>
    <phoneticPr fontId="2"/>
  </si>
  <si>
    <t>～</t>
    <phoneticPr fontId="2"/>
  </si>
  <si>
    <t>（</t>
    <phoneticPr fontId="2"/>
  </si>
  <si>
    <t>）</t>
    <phoneticPr fontId="2"/>
  </si>
  <si>
    <t>指導者数</t>
    <phoneticPr fontId="2"/>
  </si>
  <si>
    <t>選手数</t>
    <phoneticPr fontId="2"/>
  </si>
  <si>
    <t>ドクター・トレーナー</t>
    <phoneticPr fontId="2"/>
  </si>
  <si>
    <t xml:space="preserve">  数式を設定しています。</t>
    <phoneticPr fontId="2"/>
  </si>
  <si>
    <t>Ａ</t>
    <phoneticPr fontId="2"/>
  </si>
  <si>
    <t>Ｂ</t>
    <phoneticPr fontId="2"/>
  </si>
  <si>
    <t>　　　・予算額を上段（　）内に記入し、実績額を下段に記入する。　</t>
    <rPh sb="4" eb="7">
      <t>ヨサンガク</t>
    </rPh>
    <rPh sb="8" eb="10">
      <t>ジョウダン</t>
    </rPh>
    <rPh sb="13" eb="14">
      <t>ナイ</t>
    </rPh>
    <rPh sb="15" eb="17">
      <t>キニュウ</t>
    </rPh>
    <rPh sb="19" eb="21">
      <t>ジッセキ</t>
    </rPh>
    <rPh sb="21" eb="22">
      <t>ガク</t>
    </rPh>
    <rPh sb="23" eb="25">
      <t>ゲダン</t>
    </rPh>
    <rPh sb="26" eb="28">
      <t>キニュウ</t>
    </rPh>
    <phoneticPr fontId="2"/>
  </si>
  <si>
    <t>実施報告書(個票）</t>
    <rPh sb="0" eb="2">
      <t>ジッシ</t>
    </rPh>
    <rPh sb="2" eb="5">
      <t>ホウコクショ</t>
    </rPh>
    <rPh sb="6" eb="7">
      <t>コ</t>
    </rPh>
    <rPh sb="7" eb="8">
      <t>ヒョウ</t>
    </rPh>
    <phoneticPr fontId="2"/>
  </si>
  <si>
    <t>事業実績書（総括）</t>
    <rPh sb="0" eb="2">
      <t>ジギョウ</t>
    </rPh>
    <rPh sb="2" eb="4">
      <t>ジッセキ</t>
    </rPh>
    <rPh sb="4" eb="5">
      <t>ショ</t>
    </rPh>
    <rPh sb="6" eb="8">
      <t>ソウカツ</t>
    </rPh>
    <phoneticPr fontId="2"/>
  </si>
  <si>
    <r>
      <t>　　　・当初予算額を上段（　）内に記入し、変更</t>
    </r>
    <r>
      <rPr>
        <sz val="11"/>
        <rFont val="ＭＳ Ｐ明朝"/>
        <family val="1"/>
        <charset val="128"/>
      </rPr>
      <t>予算額を下段に記入する。　</t>
    </r>
    <rPh sb="4" eb="6">
      <t>トウショ</t>
    </rPh>
    <rPh sb="6" eb="9">
      <t>ヨサンガク</t>
    </rPh>
    <rPh sb="10" eb="12">
      <t>ジョウダン</t>
    </rPh>
    <rPh sb="15" eb="16">
      <t>ナイ</t>
    </rPh>
    <rPh sb="17" eb="19">
      <t>キニュウ</t>
    </rPh>
    <rPh sb="21" eb="23">
      <t>ヘンコウ</t>
    </rPh>
    <rPh sb="23" eb="25">
      <t>ヨサン</t>
    </rPh>
    <rPh sb="25" eb="26">
      <t>ガク</t>
    </rPh>
    <rPh sb="27" eb="29">
      <t>ゲダン</t>
    </rPh>
    <rPh sb="30" eb="32">
      <t>キニュウ</t>
    </rPh>
    <phoneticPr fontId="2"/>
  </si>
  <si>
    <t>事業内容</t>
    <rPh sb="0" eb="2">
      <t>ジギョウ</t>
    </rPh>
    <rPh sb="2" eb="3">
      <t>ウチ</t>
    </rPh>
    <rPh sb="3" eb="4">
      <t>カタチ</t>
    </rPh>
    <phoneticPr fontId="2"/>
  </si>
  <si>
    <t>期待できる効果</t>
    <rPh sb="0" eb="2">
      <t>キタイ</t>
    </rPh>
    <rPh sb="5" eb="7">
      <t>コウカ</t>
    </rPh>
    <phoneticPr fontId="2"/>
  </si>
  <si>
    <t>事　業　予　算　書　</t>
    <rPh sb="0" eb="1">
      <t>コト</t>
    </rPh>
    <rPh sb="2" eb="3">
      <t>ギョウ</t>
    </rPh>
    <rPh sb="4" eb="5">
      <t>ヨ</t>
    </rPh>
    <rPh sb="6" eb="7">
      <t>ザン</t>
    </rPh>
    <rPh sb="8" eb="9">
      <t>ショ</t>
    </rPh>
    <phoneticPr fontId="2"/>
  </si>
  <si>
    <t>事　業　企　画　書</t>
    <rPh sb="0" eb="1">
      <t>コト</t>
    </rPh>
    <rPh sb="2" eb="3">
      <t>ギョウ</t>
    </rPh>
    <rPh sb="4" eb="5">
      <t>キ</t>
    </rPh>
    <rPh sb="6" eb="7">
      <t>ガ</t>
    </rPh>
    <rPh sb="8" eb="9">
      <t>ショ</t>
    </rPh>
    <phoneticPr fontId="2"/>
  </si>
  <si>
    <r>
      <t>収支予算書（変更後）　（ﾌﾟﾛｼﾞｪｸﾄ</t>
    </r>
    <r>
      <rPr>
        <i/>
        <sz val="12"/>
        <rFont val="ＭＳ 明朝"/>
        <family val="1"/>
        <charset val="128"/>
      </rPr>
      <t>No.６</t>
    </r>
    <r>
      <rPr>
        <sz val="12"/>
        <rFont val="ＭＳ 明朝"/>
        <family val="1"/>
        <charset val="128"/>
      </rPr>
      <t>）</t>
    </r>
    <rPh sb="0" eb="2">
      <t>シュウシ</t>
    </rPh>
    <rPh sb="2" eb="5">
      <t>ヨサンショ</t>
    </rPh>
    <rPh sb="6" eb="9">
      <t>ヘンコウゴ</t>
    </rPh>
    <phoneticPr fontId="2"/>
  </si>
  <si>
    <t>会場地域区分名</t>
    <rPh sb="0" eb="1">
      <t>カイ</t>
    </rPh>
    <rPh sb="1" eb="2">
      <t>バ</t>
    </rPh>
    <rPh sb="2" eb="3">
      <t>チ</t>
    </rPh>
    <rPh sb="3" eb="4">
      <t>イキ</t>
    </rPh>
    <rPh sb="4" eb="5">
      <t>ク</t>
    </rPh>
    <rPh sb="5" eb="6">
      <t>ブン</t>
    </rPh>
    <rPh sb="6" eb="7">
      <t>メイ</t>
    </rPh>
    <phoneticPr fontId="2"/>
  </si>
  <si>
    <t>起　点　　　　地域区分名</t>
    <rPh sb="0" eb="1">
      <t>オコシ</t>
    </rPh>
    <rPh sb="2" eb="3">
      <t>テン</t>
    </rPh>
    <rPh sb="7" eb="9">
      <t>チイキ</t>
    </rPh>
    <rPh sb="9" eb="11">
      <t>クブン</t>
    </rPh>
    <rPh sb="11" eb="12">
      <t>メイ</t>
    </rPh>
    <phoneticPr fontId="2"/>
  </si>
  <si>
    <t>拠点化推進事業</t>
    <rPh sb="0" eb="3">
      <t>キョテンカ</t>
    </rPh>
    <rPh sb="3" eb="5">
      <t>スイシン</t>
    </rPh>
    <rPh sb="5" eb="7">
      <t>ジギョウ</t>
    </rPh>
    <phoneticPr fontId="2"/>
  </si>
  <si>
    <t>・　ｽﾎﾟｰﾂ指導者海外派遣　　・　ｽｰﾊﾟｰｱｽﾘｰﾄ養成　　・　ﾘﾄﾗｲ・ｽﾎﾟｰﾂ・ﾌﾟﾛｼﾞｪｸﾄ</t>
    <rPh sb="7" eb="10">
      <t>シドウシャ</t>
    </rPh>
    <rPh sb="10" eb="12">
      <t>カイガイ</t>
    </rPh>
    <rPh sb="12" eb="14">
      <t>ハケン</t>
    </rPh>
    <rPh sb="28" eb="30">
      <t>ヨウセイ</t>
    </rPh>
    <phoneticPr fontId="2"/>
  </si>
  <si>
    <t>実施場所（派遣国等）</t>
    <rPh sb="0" eb="2">
      <t>ジッシ</t>
    </rPh>
    <rPh sb="2" eb="4">
      <t>バショ</t>
    </rPh>
    <rPh sb="5" eb="7">
      <t>ハケン</t>
    </rPh>
    <rPh sb="7" eb="8">
      <t>コク</t>
    </rPh>
    <rPh sb="8" eb="9">
      <t>トウ</t>
    </rPh>
    <phoneticPr fontId="2"/>
  </si>
  <si>
    <t>対象者</t>
    <rPh sb="0" eb="3">
      <t>タイショウシャ</t>
    </rPh>
    <phoneticPr fontId="2"/>
  </si>
  <si>
    <t>対象者等の実績</t>
    <rPh sb="0" eb="2">
      <t>タイショウ</t>
    </rPh>
    <rPh sb="2" eb="3">
      <t>シャ</t>
    </rPh>
    <rPh sb="3" eb="4">
      <t>トウ</t>
    </rPh>
    <rPh sb="5" eb="7">
      <t>ジッセキ</t>
    </rPh>
    <phoneticPr fontId="2"/>
  </si>
  <si>
    <t>・</t>
    <phoneticPr fontId="2"/>
  </si>
  <si>
    <t>ジュニア層を対象とした特別強化事業</t>
    <phoneticPr fontId="2"/>
  </si>
  <si>
    <t>（ﾌﾟﾛｼﾞｪｸﾄ№22）</t>
    <phoneticPr fontId="2"/>
  </si>
  <si>
    <t xml:space="preserve"> （ﾌﾟﾛｼﾞｪｸﾄ№３）</t>
    <phoneticPr fontId="2"/>
  </si>
  <si>
    <t xml:space="preserve"> （ﾌﾟﾛｼﾞｪｸﾄ№５）</t>
    <phoneticPr fontId="2"/>
  </si>
  <si>
    <t>（ﾌﾟﾛｼﾞｪｸﾄ№６）</t>
    <phoneticPr fontId="2"/>
  </si>
  <si>
    <t>（ﾌﾟﾛｼﾞｪｸﾄ№11）</t>
    <phoneticPr fontId="2"/>
  </si>
  <si>
    <t>（ﾌﾟﾛｼﾞｪｸﾄ№13）</t>
    <phoneticPr fontId="2"/>
  </si>
  <si>
    <t>（ﾌﾟﾛｼﾞｪｸﾄ№15）</t>
    <phoneticPr fontId="2"/>
  </si>
  <si>
    <t>（ﾌﾟﾛｼﾞｪｸﾄ№16）</t>
    <phoneticPr fontId="2"/>
  </si>
  <si>
    <t>（ﾌﾟﾛｼﾞｪｸﾄ№17）</t>
    <phoneticPr fontId="2"/>
  </si>
  <si>
    <t>（ﾌﾟﾛｼﾞｪｸﾄ№18）</t>
    <phoneticPr fontId="2"/>
  </si>
  <si>
    <t>（ﾌﾟﾛｼﾞｪｸﾄ№19）</t>
    <phoneticPr fontId="2"/>
  </si>
  <si>
    <t>（ﾌﾟﾛｼﾞｪｸﾄ№21）</t>
    <phoneticPr fontId="2"/>
  </si>
  <si>
    <t>所属</t>
    <rPh sb="0" eb="2">
      <t>ショゾク</t>
    </rPh>
    <phoneticPr fontId="2"/>
  </si>
  <si>
    <t>役職・学年</t>
    <rPh sb="0" eb="2">
      <t>ヤクショク</t>
    </rPh>
    <rPh sb="3" eb="5">
      <t>ガクネン</t>
    </rPh>
    <phoneticPr fontId="2"/>
  </si>
  <si>
    <t>支払手数料</t>
    <rPh sb="0" eb="2">
      <t>シハライ</t>
    </rPh>
    <rPh sb="2" eb="5">
      <t>テスウリョウ</t>
    </rPh>
    <phoneticPr fontId="2"/>
  </si>
  <si>
    <t>所属・役職・保有資格・免許（必須）</t>
    <rPh sb="0" eb="1">
      <t>トコロ</t>
    </rPh>
    <rPh sb="1" eb="2">
      <t>ゾク</t>
    </rPh>
    <rPh sb="3" eb="5">
      <t>ヤクショク</t>
    </rPh>
    <rPh sb="6" eb="8">
      <t>ホユウ</t>
    </rPh>
    <rPh sb="8" eb="10">
      <t>シカク</t>
    </rPh>
    <rPh sb="11" eb="13">
      <t>メンキョ</t>
    </rPh>
    <rPh sb="14" eb="16">
      <t>ヒッス</t>
    </rPh>
    <phoneticPr fontId="2"/>
  </si>
  <si>
    <t>※ 謝金は、金融機関への振込とし、振込明細票等を添付してください。</t>
    <rPh sb="2" eb="4">
      <t>シャキン</t>
    </rPh>
    <rPh sb="6" eb="8">
      <t>キンユウ</t>
    </rPh>
    <rPh sb="8" eb="10">
      <t>キカン</t>
    </rPh>
    <rPh sb="12" eb="14">
      <t>フリコミ</t>
    </rPh>
    <rPh sb="17" eb="19">
      <t>フリコミ</t>
    </rPh>
    <rPh sb="19" eb="22">
      <t>メイサイヒョウ</t>
    </rPh>
    <rPh sb="22" eb="23">
      <t>トウ</t>
    </rPh>
    <rPh sb="24" eb="26">
      <t>テンプ</t>
    </rPh>
    <phoneticPr fontId="2"/>
  </si>
  <si>
    <t>未来のスーパーアスリート支援事業
医・科学サポート活動記録</t>
    <rPh sb="0" eb="2">
      <t>ミライ</t>
    </rPh>
    <rPh sb="12" eb="14">
      <t>シエン</t>
    </rPh>
    <rPh sb="14" eb="16">
      <t>ジギョウ</t>
    </rPh>
    <rPh sb="17" eb="18">
      <t>イ</t>
    </rPh>
    <rPh sb="19" eb="21">
      <t>カガク</t>
    </rPh>
    <rPh sb="25" eb="27">
      <t>カツドウ</t>
    </rPh>
    <rPh sb="27" eb="29">
      <t>キロク</t>
    </rPh>
    <phoneticPr fontId="2"/>
  </si>
  <si>
    <t>競技名</t>
    <rPh sb="0" eb="3">
      <t>キョウギメイ</t>
    </rPh>
    <phoneticPr fontId="2"/>
  </si>
  <si>
    <t>対象選手</t>
    <rPh sb="0" eb="2">
      <t>タイショウ</t>
    </rPh>
    <rPh sb="2" eb="4">
      <t>センシュ</t>
    </rPh>
    <phoneticPr fontId="2"/>
  </si>
  <si>
    <t>成年男子・成年女子・少年男子・少年女子</t>
    <rPh sb="0" eb="2">
      <t>セイネン</t>
    </rPh>
    <rPh sb="2" eb="4">
      <t>ダンシ</t>
    </rPh>
    <rPh sb="5" eb="7">
      <t>セイネン</t>
    </rPh>
    <rPh sb="7" eb="9">
      <t>ジョシ</t>
    </rPh>
    <rPh sb="10" eb="12">
      <t>ショウネン</t>
    </rPh>
    <rPh sb="12" eb="14">
      <t>ダンシ</t>
    </rPh>
    <rPh sb="15" eb="17">
      <t>ショウネン</t>
    </rPh>
    <rPh sb="17" eb="19">
      <t>ジョシ</t>
    </rPh>
    <phoneticPr fontId="2"/>
  </si>
  <si>
    <t>氏名</t>
    <rPh sb="0" eb="2">
      <t>シメイ</t>
    </rPh>
    <phoneticPr fontId="2"/>
  </si>
  <si>
    <t>月日</t>
    <rPh sb="0" eb="1">
      <t>ツキ</t>
    </rPh>
    <rPh sb="1" eb="2">
      <t>ヒ</t>
    </rPh>
    <phoneticPr fontId="2"/>
  </si>
  <si>
    <t>活動区分</t>
    <rPh sb="0" eb="2">
      <t>カツドウ</t>
    </rPh>
    <rPh sb="2" eb="4">
      <t>クブン</t>
    </rPh>
    <phoneticPr fontId="2"/>
  </si>
  <si>
    <t>活動場所</t>
    <rPh sb="0" eb="2">
      <t>カツドウ</t>
    </rPh>
    <rPh sb="2" eb="4">
      <t>バショ</t>
    </rPh>
    <phoneticPr fontId="2"/>
  </si>
  <si>
    <t>処置内容　・　指導内容</t>
    <rPh sb="0" eb="2">
      <t>ショチ</t>
    </rPh>
    <rPh sb="2" eb="4">
      <t>ナイヨウ</t>
    </rPh>
    <rPh sb="7" eb="9">
      <t>シドウ</t>
    </rPh>
    <rPh sb="9" eb="11">
      <t>ナイヨウ</t>
    </rPh>
    <phoneticPr fontId="2"/>
  </si>
  <si>
    <t>時間</t>
    <rPh sb="0" eb="2">
      <t>ジカン</t>
    </rPh>
    <phoneticPr fontId="2"/>
  </si>
  <si>
    <t>場所</t>
    <rPh sb="0" eb="2">
      <t>バショ</t>
    </rPh>
    <phoneticPr fontId="2"/>
  </si>
  <si>
    <t>内容</t>
    <rPh sb="0" eb="2">
      <t>ナイヨウ</t>
    </rPh>
    <phoneticPr fontId="2"/>
  </si>
  <si>
    <t>備考</t>
    <rPh sb="0" eb="2">
      <t>ビコウ</t>
    </rPh>
    <phoneticPr fontId="2"/>
  </si>
  <si>
    <t>所　　感</t>
    <rPh sb="0" eb="1">
      <t>トコロ</t>
    </rPh>
    <rPh sb="3" eb="4">
      <t>カン</t>
    </rPh>
    <phoneticPr fontId="2"/>
  </si>
  <si>
    <t xml:space="preserve">感想、所見、処置、今後の課題など
</t>
    <phoneticPr fontId="2"/>
  </si>
  <si>
    <t>担　　当</t>
    <rPh sb="0" eb="1">
      <t>タン</t>
    </rPh>
    <rPh sb="3" eb="4">
      <t>トウ</t>
    </rPh>
    <phoneticPr fontId="2"/>
  </si>
  <si>
    <t>　・スポーツドクター
　・スポーツトレーナー</t>
    <phoneticPr fontId="2"/>
  </si>
  <si>
    <t>氏　　名</t>
  </si>
  <si>
    <t>保有資格</t>
    <rPh sb="0" eb="2">
      <t>ホユウ</t>
    </rPh>
    <rPh sb="2" eb="4">
      <t>シカク</t>
    </rPh>
    <phoneticPr fontId="2"/>
  </si>
  <si>
    <t>※　医・科学サポート活動中の写真を１～２枚添付すること。</t>
    <rPh sb="2" eb="3">
      <t>イ</t>
    </rPh>
    <rPh sb="4" eb="6">
      <t>カガク</t>
    </rPh>
    <rPh sb="10" eb="13">
      <t>カツドウチュウ</t>
    </rPh>
    <rPh sb="14" eb="16">
      <t>シャシン</t>
    </rPh>
    <rPh sb="20" eb="21">
      <t>マイ</t>
    </rPh>
    <rPh sb="21" eb="23">
      <t>テンプ</t>
    </rPh>
    <phoneticPr fontId="2"/>
  </si>
  <si>
    <t>ドクター・トレーナー派遣報告書</t>
    <rPh sb="10" eb="12">
      <t>ハケン</t>
    </rPh>
    <rPh sb="12" eb="15">
      <t>ホウコクショ</t>
    </rPh>
    <phoneticPr fontId="2"/>
  </si>
  <si>
    <t>日時</t>
    <rPh sb="0" eb="2">
      <t>ニチジ</t>
    </rPh>
    <phoneticPr fontId="2"/>
  </si>
  <si>
    <t>競技団体</t>
    <rPh sb="0" eb="4">
      <t>キョウギダンタイ</t>
    </rPh>
    <phoneticPr fontId="2"/>
  </si>
  <si>
    <t>指定
選手名</t>
    <rPh sb="0" eb="2">
      <t>シテイ</t>
    </rPh>
    <rPh sb="3" eb="6">
      <t>センシュメイ</t>
    </rPh>
    <phoneticPr fontId="2"/>
  </si>
  <si>
    <t>2020/12/1などで自動表示</t>
    <rPh sb="12" eb="14">
      <t>ジドウ</t>
    </rPh>
    <rPh sb="14" eb="16">
      <t>ヒョウジ</t>
    </rPh>
    <phoneticPr fontId="2"/>
  </si>
  <si>
    <t>←</t>
    <phoneticPr fontId="2"/>
  </si>
  <si>
    <t>スーパーアスリート養成</t>
    <rPh sb="9" eb="11">
      <t>ヨウセイ</t>
    </rPh>
    <phoneticPr fontId="2"/>
  </si>
  <si>
    <t>未来のスーパーアスリート支援事業報告書</t>
    <rPh sb="0" eb="2">
      <t>ミライ</t>
    </rPh>
    <rPh sb="12" eb="14">
      <t>シエン</t>
    </rPh>
    <rPh sb="14" eb="16">
      <t>ジギョウ</t>
    </rPh>
    <rPh sb="16" eb="19">
      <t>ホウコクショ</t>
    </rPh>
    <phoneticPr fontId="2"/>
  </si>
  <si>
    <r>
      <rPr>
        <sz val="12"/>
        <rFont val="ＭＳ 明朝"/>
        <family val="1"/>
        <charset val="128"/>
      </rPr>
      <t xml:space="preserve">（１年を通じての感想や成果など）
</t>
    </r>
    <r>
      <rPr>
        <sz val="12"/>
        <rFont val="Meiryo UI"/>
        <family val="3"/>
        <charset val="128"/>
      </rPr>
      <t xml:space="preserve">
</t>
    </r>
    <phoneticPr fontId="2"/>
  </si>
  <si>
    <t>令和３年度　未来のスーパーアスリート支援事業</t>
    <rPh sb="0" eb="2">
      <t>レイワ</t>
    </rPh>
    <rPh sb="3" eb="5">
      <t>ネンド</t>
    </rPh>
    <rPh sb="6" eb="8">
      <t>ミライ</t>
    </rPh>
    <rPh sb="18" eb="22">
      <t>シエンジギョウ</t>
    </rPh>
    <phoneticPr fontId="2"/>
  </si>
  <si>
    <t>・大会参加　　　・　強化合宿　　・　練習会　　　・医・科学サポート　　　・　その他（　　　　　　　　）</t>
    <rPh sb="1" eb="3">
      <t>タイカイ</t>
    </rPh>
    <rPh sb="3" eb="5">
      <t>サンカ</t>
    </rPh>
    <rPh sb="20" eb="21">
      <t>カイ</t>
    </rPh>
    <rPh sb="25" eb="26">
      <t>イ</t>
    </rPh>
    <rPh sb="27" eb="29">
      <t>カガク</t>
    </rPh>
    <phoneticPr fontId="2"/>
  </si>
  <si>
    <t>ｽｰﾊﾟｰｱｽﾘｰﾄ養成　・　ﾘﾄﾗｲ･ｽﾎﾟｰﾂ･ﾌﾟﾛｼﾞｪｸﾄ</t>
    <rPh sb="10" eb="12">
      <t>ヨウセイ</t>
    </rPh>
    <phoneticPr fontId="2"/>
  </si>
  <si>
    <t>医・科学ｻﾎﾟｰﾄ</t>
    <rPh sb="0" eb="1">
      <t>イ</t>
    </rPh>
    <rPh sb="2" eb="4">
      <t>カガク</t>
    </rPh>
    <phoneticPr fontId="2"/>
  </si>
  <si>
    <t>ｽｰﾊﾟｰｱｽﾘｰﾄ養成　・　医・科学サポート　・　ﾘﾄﾗｲ・ｽﾎﾟｰﾂ・ﾌﾟﾛｼﾞｪｸﾄ　　</t>
    <phoneticPr fontId="2"/>
  </si>
  <si>
    <t>実施場所        （派遣国等）</t>
    <rPh sb="0" eb="2">
      <t>ジッシ</t>
    </rPh>
    <rPh sb="2" eb="4">
      <t>バショ</t>
    </rPh>
    <rPh sb="13" eb="15">
      <t>ハケン</t>
    </rPh>
    <rPh sb="15" eb="16">
      <t>コク</t>
    </rPh>
    <rPh sb="16" eb="17">
      <t>トウ</t>
    </rPh>
    <phoneticPr fontId="2"/>
  </si>
  <si>
    <t>ｽｰﾊﾟｰｱｽﾘｰﾄ養成　</t>
    <rPh sb="10" eb="12">
      <t>ヨウセイ</t>
    </rPh>
    <phoneticPr fontId="2"/>
  </si>
  <si>
    <t>リトライ・スポーツ・プロジェクト</t>
    <phoneticPr fontId="2"/>
  </si>
  <si>
    <t>スポーツ指導者海外派遣</t>
    <rPh sb="4" eb="11">
      <t>シドウシャカイガイハケン</t>
    </rPh>
    <phoneticPr fontId="2"/>
  </si>
  <si>
    <t>ジュニア層特別強化事業</t>
    <rPh sb="4" eb="11">
      <t>ソウトクベツキョウカジギョウ</t>
    </rPh>
    <phoneticPr fontId="2"/>
  </si>
  <si>
    <t>令和３年度未来のスーパーアスリート支援事業</t>
    <rPh sb="0" eb="2">
      <t>レイワ</t>
    </rPh>
    <rPh sb="3" eb="5">
      <t>ネンド</t>
    </rPh>
    <rPh sb="5" eb="7">
      <t>ミライ</t>
    </rPh>
    <rPh sb="17" eb="21">
      <t>シエンジギョウ</t>
    </rPh>
    <phoneticPr fontId="2"/>
  </si>
  <si>
    <t>月　　日　　　～　　　　月　　　　日　　（　　　泊　　　日）</t>
    <rPh sb="0" eb="1">
      <t>ガツ</t>
    </rPh>
    <rPh sb="3" eb="4">
      <t>ヒ</t>
    </rPh>
    <rPh sb="12" eb="13">
      <t>ガツ</t>
    </rPh>
    <rPh sb="17" eb="18">
      <t>ヒ</t>
    </rPh>
    <rPh sb="24" eb="25">
      <t>ハク</t>
    </rPh>
    <rPh sb="28" eb="29">
      <t>ヒ</t>
    </rPh>
    <phoneticPr fontId="2"/>
  </si>
  <si>
    <t>令和３年度　事業内容変更届</t>
    <rPh sb="5" eb="7">
      <t>ヘイネンド</t>
    </rPh>
    <rPh sb="12" eb="13">
      <t>トドケ</t>
    </rPh>
    <phoneticPr fontId="2"/>
  </si>
  <si>
    <t>ｽｰﾊﾟｰｱｽﾘｰﾄ養成</t>
    <rPh sb="10" eb="12">
      <t>ヨウセイ</t>
    </rPh>
    <phoneticPr fontId="2"/>
  </si>
  <si>
    <t>リトライ・スポーツ・プロジェクト</t>
  </si>
  <si>
    <t>リトライ・スポーツ・プロジェクト</t>
    <phoneticPr fontId="2"/>
  </si>
  <si>
    <t>令和3年度　未来のスーパーアスリート支援事業</t>
    <rPh sb="0" eb="2">
      <t>レイワ</t>
    </rPh>
    <rPh sb="3" eb="5">
      <t>ネンド</t>
    </rPh>
    <rPh sb="6" eb="8">
      <t>ミライ</t>
    </rPh>
    <rPh sb="18" eb="22">
      <t>シエンジギョウ</t>
    </rPh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</si>
  <si>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</si>
  <si>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>医・科学ｻﾎﾟｰﾄ</t>
    <rPh sb="0" eb="1">
      <t>イ</t>
    </rPh>
    <rPh sb="2" eb="4">
      <t>カガク</t>
    </rPh>
    <phoneticPr fontId="2"/>
  </si>
  <si>
    <t>令和３年度　未来のスーパーアスリート支援事業</t>
    <rPh sb="6" eb="8">
      <t>ミライ</t>
    </rPh>
    <rPh sb="18" eb="20">
      <t>シエン</t>
    </rPh>
    <rPh sb="20" eb="22">
      <t>ジギョウ</t>
    </rPh>
    <phoneticPr fontId="2"/>
  </si>
  <si>
    <t>（ﾌﾟﾛｼﾞｪｸﾄ№14）</t>
    <phoneticPr fontId="2"/>
  </si>
  <si>
    <t>令和３年度　謝金支出内訳書</t>
    <rPh sb="0" eb="2">
      <t>レイワ</t>
    </rPh>
    <rPh sb="3" eb="5">
      <t>ネンド</t>
    </rPh>
    <rPh sb="5" eb="7">
      <t>ヘイネンド</t>
    </rPh>
    <rPh sb="6" eb="8">
      <t>シャキン</t>
    </rPh>
    <rPh sb="8" eb="10">
      <t>シシュツ</t>
    </rPh>
    <rPh sb="10" eb="13">
      <t>ウチワケショ</t>
    </rPh>
    <phoneticPr fontId="2"/>
  </si>
  <si>
    <t>・　スーパージュニア育成塾(Uｰ15)</t>
    <rPh sb="10" eb="13">
      <t>イクセイジュク</t>
    </rPh>
    <phoneticPr fontId="2"/>
  </si>
  <si>
    <t>・　ジュニア層を対象としたトップアスリート等による特別強化事業　</t>
    <rPh sb="6" eb="7">
      <t>ソウ</t>
    </rPh>
    <rPh sb="8" eb="10">
      <t>タイショウ</t>
    </rPh>
    <rPh sb="21" eb="22">
      <t>トウ</t>
    </rPh>
    <rPh sb="25" eb="27">
      <t>トクベツ</t>
    </rPh>
    <rPh sb="27" eb="29">
      <t>キョウカ</t>
    </rPh>
    <rPh sb="29" eb="31">
      <t>ジギョウ</t>
    </rPh>
    <phoneticPr fontId="2"/>
  </si>
  <si>
    <t>・　ジュニアスポーツ教室　</t>
    <rPh sb="10" eb="12">
      <t>キョウシツ</t>
    </rPh>
    <phoneticPr fontId="2"/>
  </si>
  <si>
    <t>・　ゴールデンエイジ・プロジェクト</t>
    <phoneticPr fontId="2"/>
  </si>
  <si>
    <t>・　拠点化推進事業</t>
    <rPh sb="2" eb="5">
      <t>キョテンカ</t>
    </rPh>
    <rPh sb="5" eb="7">
      <t>スイシン</t>
    </rPh>
    <rPh sb="7" eb="9">
      <t>ジギョウ</t>
    </rPh>
    <phoneticPr fontId="2"/>
  </si>
  <si>
    <t>・　未来のスーパーアスリート支援事業</t>
    <rPh sb="2" eb="4">
      <t>ミライ</t>
    </rPh>
    <rPh sb="14" eb="18">
      <t>シエンジギョウ</t>
    </rPh>
    <phoneticPr fontId="2"/>
  </si>
  <si>
    <t>令和３年度  参加者名簿兼交通費受領書</t>
    <rPh sb="0" eb="2">
      <t>レイワ</t>
    </rPh>
    <rPh sb="3" eb="4">
      <t>ネン</t>
    </rPh>
    <rPh sb="6" eb="9">
      <t>サンカシャ</t>
    </rPh>
    <rPh sb="9" eb="11">
      <t>メイボ</t>
    </rPh>
    <rPh sb="11" eb="12">
      <t>ケン</t>
    </rPh>
    <rPh sb="12" eb="15">
      <t>コウツウヒ</t>
    </rPh>
    <rPh sb="15" eb="18">
      <t>ジュリョウショ</t>
    </rPh>
    <phoneticPr fontId="2"/>
  </si>
  <si>
    <t>・　 スーパージュニア育成塾（U-15）</t>
    <rPh sb="11" eb="14">
      <t>イクセイジュク</t>
    </rPh>
    <phoneticPr fontId="2"/>
  </si>
  <si>
    <t>ジュニア層を対象としたトップアスリート等による特別強化事業</t>
    <rPh sb="4" eb="5">
      <t>ソウ</t>
    </rPh>
    <rPh sb="6" eb="8">
      <t>タイショウ</t>
    </rPh>
    <rPh sb="19" eb="20">
      <t>トウ</t>
    </rPh>
    <rPh sb="23" eb="25">
      <t>トクベツ</t>
    </rPh>
    <rPh sb="25" eb="27">
      <t>キョウカ</t>
    </rPh>
    <rPh sb="27" eb="29">
      <t>ジギョウ</t>
    </rPh>
    <phoneticPr fontId="2"/>
  </si>
  <si>
    <t>・　ジュニアスポーツ教室</t>
    <phoneticPr fontId="2"/>
  </si>
  <si>
    <t>ゴールデンエイジプロジェクト　　　　・　拠点化推進事業</t>
    <rPh sb="20" eb="23">
      <t>キョテンカ</t>
    </rPh>
    <rPh sb="23" eb="25">
      <t>スイシン</t>
    </rPh>
    <rPh sb="25" eb="27">
      <t>ジギョウ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</si>
  <si>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</si>
  <si>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</si>
  <si>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署名
(フルネーム)</t>
    <rPh sb="0" eb="2">
      <t>ショメイ</t>
    </rPh>
    <phoneticPr fontId="2"/>
  </si>
  <si>
    <t>※ 泊数欄には、それぞれの泊数と泊数合計を記入してください。</t>
    <rPh sb="13" eb="15">
      <t>ハクスウ</t>
    </rPh>
    <rPh sb="16" eb="18">
      <t>ハクスウ</t>
    </rPh>
    <rPh sb="18" eb="19">
      <t>ゴウ</t>
    </rPh>
    <rPh sb="21" eb="23">
      <t>キニュウ</t>
    </rPh>
    <phoneticPr fontId="2"/>
  </si>
  <si>
    <t>※ 押印は不可。必ずサインしてください。</t>
    <rPh sb="2" eb="4">
      <t>オウイン</t>
    </rPh>
    <rPh sb="5" eb="7">
      <t>フカ</t>
    </rPh>
    <rPh sb="8" eb="9">
      <t>カナラ</t>
    </rPh>
    <phoneticPr fontId="2"/>
  </si>
  <si>
    <t>※ 振込の場合は、サインは不要。振込明細票を添付してください。</t>
    <rPh sb="2" eb="4">
      <t>フリコミ</t>
    </rPh>
    <rPh sb="5" eb="7">
      <t>バアイ</t>
    </rPh>
    <rPh sb="13" eb="15">
      <t>フヨウ</t>
    </rPh>
    <rPh sb="16" eb="18">
      <t>フリコミ</t>
    </rPh>
    <rPh sb="18" eb="20">
      <t>メイサイ</t>
    </rPh>
    <rPh sb="20" eb="21">
      <t>ヒョウ</t>
    </rPh>
    <rPh sb="22" eb="24">
      <t>テンプ</t>
    </rPh>
    <phoneticPr fontId="2"/>
  </si>
  <si>
    <t>令和３年度　宿泊費支出内訳書</t>
    <rPh sb="0" eb="2">
      <t>レイワ</t>
    </rPh>
    <rPh sb="3" eb="5">
      <t>ネンド</t>
    </rPh>
    <rPh sb="4" eb="6">
      <t>ヘイネンド</t>
    </rPh>
    <rPh sb="5" eb="8">
      <t>シュクハクヒ</t>
    </rPh>
    <rPh sb="8" eb="10">
      <t>シシュツ</t>
    </rPh>
    <rPh sb="10" eb="13">
      <t>ウチワケショ</t>
    </rPh>
    <phoneticPr fontId="2"/>
  </si>
  <si>
    <t>強化合宿・練習</t>
    <rPh sb="0" eb="2">
      <t>キョウカ</t>
    </rPh>
    <rPh sb="2" eb="4">
      <t>ガッシュク</t>
    </rPh>
    <rPh sb="5" eb="7">
      <t>レンシュウ</t>
    </rPh>
    <phoneticPr fontId="2"/>
  </si>
  <si>
    <t>スーパージュニア育成塾（U-15）</t>
    <rPh sb="8" eb="10">
      <t>イクセイ</t>
    </rPh>
    <rPh sb="10" eb="11">
      <t>ジュク</t>
    </rPh>
    <phoneticPr fontId="2"/>
  </si>
  <si>
    <t>ジュニアスポーツ教室
（指導者招聘のみ）</t>
    <rPh sb="8" eb="10">
      <t>キョウシツ</t>
    </rPh>
    <rPh sb="12" eb="15">
      <t>シドウシャ</t>
    </rPh>
    <rPh sb="15" eb="17">
      <t>ショウヘイ</t>
    </rPh>
    <phoneticPr fontId="2"/>
  </si>
  <si>
    <t>ゴールデンエイジ･プロジェクト
（指導者招聘のみ）</t>
    <rPh sb="17" eb="20">
      <t>シドウシャ</t>
    </rPh>
    <rPh sb="20" eb="22">
      <t>ショウヘイ</t>
    </rPh>
    <phoneticPr fontId="2"/>
  </si>
  <si>
    <t>ジュニア層を対象としたトップアスリート等による特別強化事業(招聘者のみ)</t>
    <rPh sb="4" eb="5">
      <t>ソウ</t>
    </rPh>
    <rPh sb="6" eb="8">
      <t>タイショウ</t>
    </rPh>
    <rPh sb="19" eb="20">
      <t>トウ</t>
    </rPh>
    <rPh sb="23" eb="25">
      <t>トクベツ</t>
    </rPh>
    <rPh sb="25" eb="27">
      <t>キョウカ</t>
    </rPh>
    <rPh sb="27" eb="29">
      <t>ジギョウ</t>
    </rPh>
    <rPh sb="30" eb="32">
      <t>ショウヘイ</t>
    </rPh>
    <rPh sb="32" eb="33">
      <t>シャ</t>
    </rPh>
    <phoneticPr fontId="2"/>
  </si>
  <si>
    <t>未来のスーパーアスリート支援事業</t>
    <rPh sb="0" eb="2">
      <t>ミライ</t>
    </rPh>
    <rPh sb="12" eb="16">
      <t>シエンジギョウ</t>
    </rPh>
    <phoneticPr fontId="2"/>
  </si>
  <si>
    <t>所在地</t>
    <rPh sb="0" eb="2">
      <t>ショザイ</t>
    </rPh>
    <rPh sb="2" eb="3">
      <t>チ</t>
    </rPh>
    <phoneticPr fontId="2"/>
  </si>
  <si>
    <t>※朝・夕食代、布団レンタル代等を記載</t>
    <rPh sb="1" eb="2">
      <t>アサ</t>
    </rPh>
    <rPh sb="3" eb="6">
      <t>ユウショクダイ</t>
    </rPh>
    <rPh sb="7" eb="9">
      <t>フトン</t>
    </rPh>
    <rPh sb="13" eb="14">
      <t>ダイ</t>
    </rPh>
    <rPh sb="14" eb="15">
      <t>ナド</t>
    </rPh>
    <rPh sb="16" eb="18">
      <t>キサイ</t>
    </rPh>
    <phoneticPr fontId="2"/>
  </si>
  <si>
    <t>令和３年度　競技用消耗品・救急医薬品・用具運搬料　支出内訳書</t>
    <rPh sb="0" eb="2">
      <t>レイワ</t>
    </rPh>
    <rPh sb="3" eb="5">
      <t>ネンド</t>
    </rPh>
    <rPh sb="5" eb="7">
      <t>ヘイネンド</t>
    </rPh>
    <rPh sb="6" eb="9">
      <t>キョウギヨウ</t>
    </rPh>
    <rPh sb="9" eb="12">
      <t>ショウモウヒン</t>
    </rPh>
    <rPh sb="13" eb="15">
      <t>キュウキュウ</t>
    </rPh>
    <rPh sb="15" eb="18">
      <t>イヤクヒン</t>
    </rPh>
    <rPh sb="19" eb="21">
      <t>ヨウグ</t>
    </rPh>
    <rPh sb="21" eb="24">
      <t>ウンパンリョウ</t>
    </rPh>
    <rPh sb="25" eb="27">
      <t>シシュツ</t>
    </rPh>
    <rPh sb="27" eb="30">
      <t>ウチワケショ</t>
    </rPh>
    <phoneticPr fontId="2"/>
  </si>
  <si>
    <r>
      <t>強化合宿・練習</t>
    </r>
    <r>
      <rPr>
        <sz val="9"/>
        <rFont val="ＭＳ Ｐ明朝"/>
        <family val="1"/>
        <charset val="128"/>
      </rPr>
      <t>）</t>
    </r>
    <rPh sb="0" eb="2">
      <t>キョウカ</t>
    </rPh>
    <rPh sb="2" eb="4">
      <t>ガッシュク</t>
    </rPh>
    <rPh sb="5" eb="7">
      <t>レンシュウ</t>
    </rPh>
    <phoneticPr fontId="2"/>
  </si>
  <si>
    <t xml:space="preserve">ゴールデンエイジ･プロジェクト
</t>
  </si>
  <si>
    <t>拠点化推進事業</t>
    <phoneticPr fontId="2"/>
  </si>
  <si>
    <t>※  業者発行の内訳が分かるものを必ず添付してください。</t>
    <rPh sb="3" eb="5">
      <t>ギョウシャ</t>
    </rPh>
    <rPh sb="5" eb="7">
      <t>ハッコウ</t>
    </rPh>
    <rPh sb="8" eb="10">
      <t>ウチワケ</t>
    </rPh>
    <rPh sb="11" eb="12">
      <t>ワ</t>
    </rPh>
    <rPh sb="17" eb="18">
      <t>カナラ</t>
    </rPh>
    <rPh sb="19" eb="21">
      <t>テンプ</t>
    </rPh>
    <phoneticPr fontId="2"/>
  </si>
  <si>
    <t>令和３年度　会場施設等使用料・保険料・支払手数料　支出内訳書</t>
    <rPh sb="0" eb="2">
      <t>レイワ</t>
    </rPh>
    <rPh sb="3" eb="5">
      <t>ネンド</t>
    </rPh>
    <rPh sb="5" eb="7">
      <t>ヘイネンド</t>
    </rPh>
    <rPh sb="6" eb="8">
      <t>カイジョウ</t>
    </rPh>
    <rPh sb="8" eb="10">
      <t>シセツ</t>
    </rPh>
    <rPh sb="10" eb="11">
      <t>トウ</t>
    </rPh>
    <rPh sb="11" eb="14">
      <t>シヨウリョウ</t>
    </rPh>
    <rPh sb="15" eb="18">
      <t>ホケンリョウ</t>
    </rPh>
    <rPh sb="19" eb="24">
      <t>シハライテスウリョウ</t>
    </rPh>
    <rPh sb="25" eb="27">
      <t>シシュツ</t>
    </rPh>
    <rPh sb="27" eb="30">
      <t>ウチワケショ</t>
    </rPh>
    <phoneticPr fontId="2"/>
  </si>
  <si>
    <t>ジュニア層特別強化事業</t>
    <rPh sb="4" eb="5">
      <t>ソウ</t>
    </rPh>
    <rPh sb="5" eb="11">
      <t>トクベツキョウカジギョウ</t>
    </rPh>
    <phoneticPr fontId="2"/>
  </si>
  <si>
    <t>強化合宿、練習（強化選手指定）</t>
    <rPh sb="0" eb="2">
      <t>キョウカ</t>
    </rPh>
    <rPh sb="2" eb="4">
      <t>ガッシュク</t>
    </rPh>
    <rPh sb="5" eb="7">
      <t>レンシュウ</t>
    </rPh>
    <rPh sb="8" eb="10">
      <t>キョウカ</t>
    </rPh>
    <rPh sb="10" eb="12">
      <t>センシュ</t>
    </rPh>
    <rPh sb="12" eb="14">
      <t>シテイ</t>
    </rPh>
    <phoneticPr fontId="2"/>
  </si>
  <si>
    <t>〈保険料〉</t>
    <rPh sb="1" eb="3">
      <t>ホケン</t>
    </rPh>
    <rPh sb="3" eb="4">
      <t>リョウ</t>
    </rPh>
    <phoneticPr fontId="2"/>
  </si>
  <si>
    <t>〈支払手数料〉</t>
    <rPh sb="1" eb="6">
      <t>シハライテスウリョウ</t>
    </rPh>
    <phoneticPr fontId="2"/>
  </si>
  <si>
    <t>令和３年度　領収書・振込明細書貼付用紙</t>
    <rPh sb="0" eb="2">
      <t>レイワ</t>
    </rPh>
    <rPh sb="3" eb="5">
      <t>ネンド</t>
    </rPh>
    <rPh sb="4" eb="6">
      <t>ヘイネンド</t>
    </rPh>
    <phoneticPr fontId="2"/>
  </si>
  <si>
    <t>支払手数料</t>
    <rPh sb="0" eb="5">
      <t>シハライテスウリョウ</t>
    </rPh>
    <phoneticPr fontId="2"/>
  </si>
  <si>
    <t>　　　（できるだけ重ならないよう、日付順に貼って下さい。）</t>
    <rPh sb="9" eb="10">
      <t>カサ</t>
    </rPh>
    <rPh sb="17" eb="19">
      <t>ヒヅケ</t>
    </rPh>
    <rPh sb="19" eb="20">
      <t>ジュン</t>
    </rPh>
    <rPh sb="21" eb="22">
      <t>ハ</t>
    </rPh>
    <rPh sb="24" eb="25">
      <t>クダ</t>
    </rPh>
    <phoneticPr fontId="2"/>
  </si>
  <si>
    <t>令和3年度　未来のスーパーアスリート支援事業</t>
    <rPh sb="6" eb="8">
      <t>ミライ</t>
    </rPh>
    <rPh sb="18" eb="22">
      <t>シエンジギョウ</t>
    </rPh>
    <phoneticPr fontId="2"/>
  </si>
  <si>
    <t>施設名</t>
    <rPh sb="0" eb="3">
      <t>シセツメイ</t>
    </rPh>
    <phoneticPr fontId="2"/>
  </si>
  <si>
    <t>※　ここに入力すれば各シートに反映されます</t>
    <rPh sb="5" eb="7">
      <t>ニュウリョク</t>
    </rPh>
    <rPh sb="10" eb="11">
      <t>カク</t>
    </rPh>
    <rPh sb="15" eb="17">
      <t>ハンエイ</t>
    </rPh>
    <phoneticPr fontId="2"/>
  </si>
  <si>
    <t>←8/3修正(誤った計算式を削除)</t>
    <rPh sb="4" eb="6">
      <t>シュウセイ</t>
    </rPh>
    <rPh sb="7" eb="8">
      <t>アヤマ</t>
    </rPh>
    <rPh sb="10" eb="13">
      <t>ケイサンシキ</t>
    </rPh>
    <rPh sb="14" eb="16">
      <t>サクジョ</t>
    </rPh>
    <phoneticPr fontId="2"/>
  </si>
  <si>
    <t>※8/3　No13シートの誤りを修正しました。</t>
    <rPh sb="13" eb="14">
      <t>アヤマ</t>
    </rPh>
    <rPh sb="16" eb="18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</si>
</sst>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;&quot;△ &quot;#,##0"/>
    <numFmt numFmtId="179" formatCode="[$-411]ggge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.5"/>
      <name val="ＭＳ 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i/>
      <sz val="12"/>
      <name val="ＭＳ 明朝"/>
      <family val="1"/>
      <charset val="128"/>
    </font>
    <font>
      <b/>
      <sz val="15.75"/>
      <name val="ＭＳ Ｐ明朝"/>
      <family val="1"/>
      <charset val="128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明朝"/>
      <family val="1"/>
      <charset val="128"/>
    </font>
    <font>
      <b/>
      <u/>
      <sz val="12"/>
      <name val="ＭＳ Ｐゴシック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4"/>
      <name val="HGSｺﾞｼｯｸM"/>
      <family val="3"/>
      <charset val="128"/>
    </font>
    <font>
      <b/>
      <i/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92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6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6" fillId="0" borderId="17" xfId="0" applyFont="1" applyBorder="1" applyAlignment="1">
      <alignment vertical="center" shrinkToFit="1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18" xfId="0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 shrinkToFit="1"/>
    </xf>
    <xf numFmtId="0" fontId="6" fillId="0" borderId="19" xfId="0" applyFont="1" applyBorder="1" applyAlignment="1">
      <alignment horizontal="right" shrinkToFit="1"/>
    </xf>
    <xf numFmtId="0" fontId="6" fillId="0" borderId="20" xfId="0" applyFont="1" applyBorder="1" applyAlignment="1">
      <alignment horizontal="right" shrinkToFit="1"/>
    </xf>
    <xf numFmtId="0" fontId="6" fillId="0" borderId="21" xfId="0" applyFont="1" applyBorder="1" applyAlignment="1">
      <alignment horizontal="left" shrinkToFit="1"/>
    </xf>
    <xf numFmtId="0" fontId="6" fillId="0" borderId="2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8" xfId="0" applyFont="1" applyBorder="1" applyAlignment="1">
      <alignment horizontal="center" shrinkToFit="1"/>
    </xf>
    <xf numFmtId="0" fontId="6" fillId="0" borderId="2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23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0" fontId="6" fillId="2" borderId="0" xfId="0" applyFont="1" applyFill="1">
      <alignment vertical="center"/>
    </xf>
    <xf numFmtId="0" fontId="6" fillId="0" borderId="0" xfId="0" quotePrefix="1" applyFont="1" applyAlignment="1">
      <alignment horizontal="right" vertical="center" shrinkToFit="1"/>
    </xf>
    <xf numFmtId="0" fontId="5" fillId="0" borderId="0" xfId="0" quotePrefix="1" applyFont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176" fontId="6" fillId="0" borderId="34" xfId="0" applyNumberFormat="1" applyFont="1" applyBorder="1" applyAlignment="1" applyProtection="1">
      <alignment horizontal="right" vertical="center" shrinkToFit="1"/>
      <protection locked="0"/>
    </xf>
    <xf numFmtId="0" fontId="6" fillId="0" borderId="35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36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9" xfId="0" applyFont="1" applyBorder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inden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0" fontId="7" fillId="0" borderId="0" xfId="0" quotePrefix="1" applyFont="1" applyAlignment="1">
      <alignment horizontal="left" vertical="center"/>
    </xf>
    <xf numFmtId="0" fontId="7" fillId="0" borderId="4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horizontal="right" vertical="center" shrinkToFit="1"/>
      <protection locked="0"/>
    </xf>
    <xf numFmtId="0" fontId="6" fillId="0" borderId="42" xfId="0" applyFont="1" applyBorder="1" applyAlignment="1" applyProtection="1">
      <alignment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Protection="1">
      <alignment vertical="center"/>
      <protection locked="0"/>
    </xf>
    <xf numFmtId="0" fontId="6" fillId="0" borderId="3" xfId="0" applyFont="1" applyBorder="1" applyAlignment="1">
      <alignment shrinkToFit="1"/>
    </xf>
    <xf numFmtId="0" fontId="6" fillId="0" borderId="3" xfId="0" applyFont="1" applyBorder="1" applyProtection="1">
      <alignment vertical="center"/>
      <protection locked="0"/>
    </xf>
    <xf numFmtId="0" fontId="6" fillId="0" borderId="17" xfId="0" applyFont="1" applyBorder="1" applyAlignment="1">
      <alignment shrinkToFit="1"/>
    </xf>
    <xf numFmtId="0" fontId="3" fillId="0" borderId="0" xfId="0" applyFont="1" applyProtection="1">
      <alignment vertical="center"/>
      <protection locked="0"/>
    </xf>
    <xf numFmtId="0" fontId="5" fillId="0" borderId="0" xfId="0" quotePrefix="1" applyFont="1" applyAlignment="1">
      <alignment vertical="center" shrinkToFit="1"/>
    </xf>
    <xf numFmtId="0" fontId="6" fillId="0" borderId="0" xfId="0" quotePrefix="1" applyFont="1" applyAlignment="1">
      <alignment vertical="center" shrinkToFit="1"/>
    </xf>
    <xf numFmtId="0" fontId="10" fillId="0" borderId="0" xfId="0" applyFont="1">
      <alignment vertical="center"/>
    </xf>
    <xf numFmtId="0" fontId="6" fillId="0" borderId="4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4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37" xfId="0" applyFont="1" applyBorder="1">
      <alignment vertical="center"/>
    </xf>
    <xf numFmtId="0" fontId="6" fillId="0" borderId="0" xfId="0" quotePrefix="1" applyFont="1">
      <alignment vertical="center"/>
    </xf>
    <xf numFmtId="0" fontId="6" fillId="0" borderId="3" xfId="0" quotePrefix="1" applyFont="1" applyBorder="1" applyAlignment="1">
      <alignment horizontal="center" vertical="center" shrinkToFit="1"/>
    </xf>
    <xf numFmtId="0" fontId="6" fillId="0" borderId="4" xfId="0" quotePrefix="1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/>
    </xf>
    <xf numFmtId="0" fontId="10" fillId="0" borderId="45" xfId="0" applyFont="1" applyBorder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9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justifyLastLine="1"/>
    </xf>
    <xf numFmtId="176" fontId="7" fillId="0" borderId="43" xfId="0" applyNumberFormat="1" applyFont="1" applyBorder="1" applyAlignment="1">
      <alignment vertical="center" shrinkToFit="1"/>
    </xf>
    <xf numFmtId="0" fontId="7" fillId="0" borderId="3" xfId="0" applyFont="1" applyBorder="1" applyAlignment="1">
      <alignment horizontal="distributed" vertical="center" justifyLastLine="1"/>
    </xf>
    <xf numFmtId="176" fontId="7" fillId="0" borderId="4" xfId="0" applyNumberFormat="1" applyFont="1" applyBorder="1" applyAlignment="1">
      <alignment vertical="center" shrinkToFit="1"/>
    </xf>
    <xf numFmtId="0" fontId="7" fillId="0" borderId="52" xfId="0" applyFont="1" applyBorder="1" applyAlignment="1">
      <alignment horizontal="center" vertical="center"/>
    </xf>
    <xf numFmtId="176" fontId="7" fillId="0" borderId="53" xfId="0" applyNumberFormat="1" applyFont="1" applyBorder="1" applyAlignment="1">
      <alignment vertical="center" shrinkToFit="1"/>
    </xf>
    <xf numFmtId="176" fontId="7" fillId="0" borderId="37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54" xfId="0" applyNumberFormat="1" applyFont="1" applyBorder="1" applyAlignment="1">
      <alignment vertical="center" shrinkToFit="1"/>
    </xf>
    <xf numFmtId="176" fontId="7" fillId="0" borderId="55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0" fontId="7" fillId="0" borderId="55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56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7" xfId="0" quotePrefix="1" applyFont="1" applyBorder="1" applyAlignment="1">
      <alignment horizontal="left" vertical="center"/>
    </xf>
    <xf numFmtId="0" fontId="6" fillId="0" borderId="36" xfId="0" quotePrefix="1" applyFont="1" applyBorder="1" applyAlignment="1">
      <alignment horizontal="right" vertical="center"/>
    </xf>
    <xf numFmtId="0" fontId="6" fillId="0" borderId="9" xfId="0" quotePrefix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6" xfId="0" quotePrefix="1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6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 shrinkToFit="1"/>
    </xf>
    <xf numFmtId="3" fontId="10" fillId="0" borderId="8" xfId="0" applyNumberFormat="1" applyFont="1" applyBorder="1" applyAlignment="1">
      <alignment vertical="center" shrinkToFit="1"/>
    </xf>
    <xf numFmtId="3" fontId="10" fillId="0" borderId="8" xfId="0" applyNumberFormat="1" applyFont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42" xfId="0" applyFont="1" applyBorder="1">
      <alignment vertical="center"/>
    </xf>
    <xf numFmtId="0" fontId="6" fillId="0" borderId="36" xfId="0" quotePrefix="1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6" fillId="0" borderId="8" xfId="0" applyFont="1" applyBorder="1" applyProtection="1">
      <alignment vertical="center"/>
      <protection locked="0"/>
    </xf>
    <xf numFmtId="0" fontId="6" fillId="0" borderId="9" xfId="0" applyFont="1" applyBorder="1" applyProtection="1">
      <alignment vertical="center"/>
      <protection locked="0"/>
    </xf>
    <xf numFmtId="0" fontId="6" fillId="0" borderId="6" xfId="0" quotePrefix="1" applyFont="1" applyBorder="1">
      <alignment vertical="center"/>
    </xf>
    <xf numFmtId="3" fontId="7" fillId="0" borderId="8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0" fontId="6" fillId="0" borderId="6" xfId="0" applyFont="1" applyBorder="1" applyAlignment="1">
      <alignment horizontal="left" vertical="center"/>
    </xf>
    <xf numFmtId="178" fontId="6" fillId="0" borderId="3" xfId="0" applyNumberFormat="1" applyFont="1" applyBorder="1" applyAlignment="1">
      <alignment horizontal="center" vertical="center" shrinkToFit="1"/>
    </xf>
    <xf numFmtId="3" fontId="7" fillId="0" borderId="0" xfId="0" applyNumberFormat="1" applyFont="1">
      <alignment vertical="center"/>
    </xf>
    <xf numFmtId="3" fontId="13" fillId="0" borderId="0" xfId="0" applyNumberFormat="1" applyFont="1">
      <alignment vertical="center"/>
    </xf>
    <xf numFmtId="0" fontId="6" fillId="0" borderId="46" xfId="0" applyFont="1" applyBorder="1">
      <alignment vertical="center"/>
    </xf>
    <xf numFmtId="0" fontId="6" fillId="0" borderId="37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15" fillId="0" borderId="0" xfId="0" applyFont="1">
      <alignment vertical="center"/>
    </xf>
    <xf numFmtId="0" fontId="6" fillId="0" borderId="42" xfId="0" quotePrefix="1" applyFont="1" applyBorder="1">
      <alignment vertical="center"/>
    </xf>
    <xf numFmtId="0" fontId="6" fillId="0" borderId="38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2" fillId="0" borderId="6" xfId="0" applyFont="1" applyBorder="1">
      <alignment vertical="center"/>
    </xf>
    <xf numFmtId="176" fontId="7" fillId="0" borderId="0" xfId="0" applyNumberFormat="1" applyFont="1" applyAlignment="1">
      <alignment horizontal="right" vertical="center" shrinkToFit="1"/>
    </xf>
    <xf numFmtId="0" fontId="10" fillId="0" borderId="46" xfId="0" applyFont="1" applyBorder="1" applyAlignment="1">
      <alignment horizontal="right" vertical="center"/>
    </xf>
    <xf numFmtId="0" fontId="7" fillId="0" borderId="3" xfId="0" applyFont="1" applyBorder="1" applyAlignment="1">
      <alignment vertical="center" shrinkToFit="1"/>
    </xf>
    <xf numFmtId="176" fontId="6" fillId="0" borderId="44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176" fontId="7" fillId="0" borderId="39" xfId="0" applyNumberFormat="1" applyFont="1" applyBorder="1" applyAlignment="1">
      <alignment vertical="center" shrinkToFit="1"/>
    </xf>
    <xf numFmtId="0" fontId="7" fillId="0" borderId="0" xfId="0" applyFont="1" applyAlignment="1">
      <alignment horizontal="distributed" vertical="center" justifyLastLine="1"/>
    </xf>
    <xf numFmtId="0" fontId="10" fillId="0" borderId="0" xfId="0" applyFont="1" applyAlignment="1">
      <alignment horizontal="left" vertical="center"/>
    </xf>
    <xf numFmtId="0" fontId="7" fillId="0" borderId="4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0" xfId="0" applyFont="1" applyAlignment="1">
      <alignment vertical="top"/>
    </xf>
    <xf numFmtId="0" fontId="7" fillId="0" borderId="39" xfId="0" applyFont="1" applyBorder="1" applyAlignment="1">
      <alignment vertical="top"/>
    </xf>
    <xf numFmtId="0" fontId="6" fillId="0" borderId="13" xfId="0" quotePrefix="1" applyFont="1" applyBorder="1" applyAlignment="1" applyProtection="1">
      <alignment horizontal="center" vertical="center" shrinkToFit="1"/>
      <protection locked="0"/>
    </xf>
    <xf numFmtId="176" fontId="14" fillId="0" borderId="72" xfId="0" quotePrefix="1" applyNumberFormat="1" applyFont="1" applyBorder="1" applyAlignment="1">
      <alignment vertical="center" shrinkToFit="1"/>
    </xf>
    <xf numFmtId="176" fontId="14" fillId="0" borderId="73" xfId="0" applyNumberFormat="1" applyFont="1" applyBorder="1" applyAlignment="1">
      <alignment vertical="center" shrinkToFit="1"/>
    </xf>
    <xf numFmtId="176" fontId="14" fillId="0" borderId="72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vertical="center" shrinkToFit="1"/>
    </xf>
    <xf numFmtId="3" fontId="9" fillId="0" borderId="74" xfId="0" applyNumberFormat="1" applyFont="1" applyBorder="1" applyAlignment="1">
      <alignment vertical="center" shrinkToFit="1"/>
    </xf>
    <xf numFmtId="176" fontId="10" fillId="0" borderId="73" xfId="0" applyNumberFormat="1" applyFont="1" applyBorder="1" applyAlignment="1">
      <alignment vertical="center" shrinkToFit="1"/>
    </xf>
    <xf numFmtId="176" fontId="10" fillId="0" borderId="75" xfId="0" applyNumberFormat="1" applyFont="1" applyBorder="1" applyAlignment="1">
      <alignment vertical="center" shrinkToFit="1"/>
    </xf>
    <xf numFmtId="176" fontId="10" fillId="0" borderId="76" xfId="0" applyNumberFormat="1" applyFont="1" applyBorder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3" fontId="21" fillId="0" borderId="20" xfId="0" applyNumberFormat="1" applyFont="1" applyBorder="1" applyAlignment="1">
      <alignment vertical="center" shrinkToFit="1"/>
    </xf>
    <xf numFmtId="176" fontId="14" fillId="0" borderId="72" xfId="0" applyNumberFormat="1" applyFont="1" applyBorder="1" applyAlignment="1">
      <alignment horizontal="right" vertical="center"/>
    </xf>
    <xf numFmtId="176" fontId="14" fillId="0" borderId="77" xfId="0" applyNumberFormat="1" applyFont="1" applyBorder="1" applyAlignment="1">
      <alignment horizontal="right" vertical="center"/>
    </xf>
    <xf numFmtId="176" fontId="14" fillId="0" borderId="73" xfId="0" applyNumberFormat="1" applyFont="1" applyBorder="1" applyAlignment="1">
      <alignment horizontal="right" vertical="center"/>
    </xf>
    <xf numFmtId="176" fontId="14" fillId="0" borderId="78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1" xfId="0" applyNumberFormat="1" applyFont="1" applyBorder="1" applyAlignment="1">
      <alignment horizontal="left" vertical="center" shrinkToFit="1"/>
    </xf>
    <xf numFmtId="49" fontId="6" fillId="0" borderId="11" xfId="0" quotePrefix="1" applyNumberFormat="1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quotePrefix="1" applyFont="1" applyBorder="1" applyAlignment="1">
      <alignment horizontal="left" vertical="center" shrinkToFit="1"/>
    </xf>
    <xf numFmtId="49" fontId="6" fillId="0" borderId="45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177" fontId="6" fillId="0" borderId="79" xfId="0" applyNumberFormat="1" applyFont="1" applyBorder="1" applyAlignment="1">
      <alignment horizontal="left" vertical="center" shrinkToFit="1"/>
    </xf>
    <xf numFmtId="177" fontId="6" fillId="0" borderId="11" xfId="0" applyNumberFormat="1" applyFont="1" applyBorder="1" applyAlignment="1">
      <alignment horizontal="left" vertical="center" shrinkToFit="1"/>
    </xf>
    <xf numFmtId="0" fontId="22" fillId="0" borderId="25" xfId="0" quotePrefix="1" applyFont="1" applyBorder="1" applyAlignment="1">
      <alignment horizontal="left" vertical="center" shrinkToFit="1"/>
    </xf>
    <xf numFmtId="0" fontId="22" fillId="0" borderId="0" xfId="0" quotePrefix="1" applyFont="1" applyAlignment="1">
      <alignment horizontal="left" vertical="center" shrinkToFit="1"/>
    </xf>
    <xf numFmtId="0" fontId="22" fillId="0" borderId="79" xfId="0" quotePrefix="1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49" fontId="22" fillId="0" borderId="25" xfId="0" applyNumberFormat="1" applyFont="1" applyBorder="1" applyAlignment="1">
      <alignment horizontal="left" vertical="center" shrinkToFit="1"/>
    </xf>
    <xf numFmtId="49" fontId="22" fillId="0" borderId="0" xfId="0" applyNumberFormat="1" applyFont="1" applyAlignment="1">
      <alignment horizontal="left" vertical="center" shrinkToFit="1"/>
    </xf>
    <xf numFmtId="49" fontId="22" fillId="0" borderId="79" xfId="0" applyNumberFormat="1" applyFont="1" applyBorder="1" applyAlignment="1">
      <alignment horizontal="lef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176" fontId="6" fillId="0" borderId="0" xfId="0" applyNumberFormat="1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8" xfId="0" quotePrefix="1" applyFont="1" applyBorder="1" applyAlignment="1">
      <alignment horizontal="left" vertical="center" shrinkToFit="1"/>
    </xf>
    <xf numFmtId="0" fontId="6" fillId="0" borderId="38" xfId="0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left" vertical="center" shrinkToFit="1"/>
    </xf>
    <xf numFmtId="0" fontId="6" fillId="0" borderId="7" xfId="0" quotePrefix="1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49" fontId="35" fillId="0" borderId="80" xfId="0" applyNumberFormat="1" applyFont="1" applyBorder="1" applyAlignment="1">
      <alignment horizontal="left" vertical="center" shrinkToFit="1"/>
    </xf>
    <xf numFmtId="49" fontId="35" fillId="0" borderId="12" xfId="0" applyNumberFormat="1" applyFont="1" applyBorder="1" applyAlignment="1">
      <alignment horizontal="left" vertical="center" shrinkToFit="1"/>
    </xf>
    <xf numFmtId="0" fontId="35" fillId="0" borderId="12" xfId="0" applyFont="1" applyBorder="1" applyAlignment="1">
      <alignment horizontal="left" vertical="center" shrinkToFit="1"/>
    </xf>
    <xf numFmtId="49" fontId="35" fillId="0" borderId="12" xfId="0" quotePrefix="1" applyNumberFormat="1" applyFont="1" applyBorder="1" applyAlignment="1">
      <alignment horizontal="left" vertical="center" shrinkToFit="1"/>
    </xf>
    <xf numFmtId="0" fontId="35" fillId="0" borderId="12" xfId="0" quotePrefix="1" applyFont="1" applyBorder="1" applyAlignment="1">
      <alignment horizontal="left" vertical="center" shrinkToFit="1"/>
    </xf>
    <xf numFmtId="0" fontId="35" fillId="0" borderId="81" xfId="0" applyFont="1" applyBorder="1" applyAlignment="1">
      <alignment horizontal="left" vertical="center" shrinkToFit="1"/>
    </xf>
    <xf numFmtId="0" fontId="36" fillId="0" borderId="9" xfId="0" quotePrefix="1" applyFont="1" applyBorder="1" applyAlignment="1">
      <alignment horizontal="left" vertical="center" shrinkToFit="1"/>
    </xf>
    <xf numFmtId="0" fontId="35" fillId="0" borderId="6" xfId="0" applyFont="1" applyBorder="1" applyAlignment="1">
      <alignment horizontal="left" vertical="center" shrinkToFit="1"/>
    </xf>
    <xf numFmtId="177" fontId="35" fillId="0" borderId="82" xfId="0" applyNumberFormat="1" applyFont="1" applyBorder="1" applyAlignment="1">
      <alignment horizontal="left" vertical="center" shrinkToFit="1"/>
    </xf>
    <xf numFmtId="177" fontId="35" fillId="0" borderId="7" xfId="0" applyNumberFormat="1" applyFont="1" applyBorder="1" applyAlignment="1">
      <alignment horizontal="left" vertical="center" shrinkToFit="1"/>
    </xf>
    <xf numFmtId="0" fontId="35" fillId="0" borderId="7" xfId="0" applyFont="1" applyBorder="1" applyAlignment="1">
      <alignment horizontal="left" vertical="center" shrinkToFit="1"/>
    </xf>
    <xf numFmtId="177" fontId="35" fillId="0" borderId="83" xfId="0" applyNumberFormat="1" applyFont="1" applyBorder="1" applyAlignment="1">
      <alignment horizontal="left" vertical="center" shrinkToFit="1"/>
    </xf>
    <xf numFmtId="177" fontId="35" fillId="0" borderId="84" xfId="0" applyNumberFormat="1" applyFont="1" applyBorder="1" applyAlignment="1">
      <alignment horizontal="left" vertical="center" shrinkToFit="1"/>
    </xf>
    <xf numFmtId="0" fontId="37" fillId="0" borderId="17" xfId="0" quotePrefix="1" applyFont="1" applyBorder="1" applyAlignment="1">
      <alignment horizontal="left" vertical="center" shrinkToFit="1"/>
    </xf>
    <xf numFmtId="0" fontId="37" fillId="0" borderId="3" xfId="0" quotePrefix="1" applyFont="1" applyBorder="1" applyAlignment="1">
      <alignment horizontal="left" vertical="center" shrinkToFit="1"/>
    </xf>
    <xf numFmtId="0" fontId="37" fillId="0" borderId="85" xfId="0" quotePrefix="1" applyFont="1" applyBorder="1" applyAlignment="1">
      <alignment horizontal="left" vertical="center" shrinkToFit="1"/>
    </xf>
    <xf numFmtId="0" fontId="35" fillId="0" borderId="84" xfId="0" applyFont="1" applyBorder="1" applyAlignment="1">
      <alignment horizontal="left" vertical="center" shrinkToFit="1"/>
    </xf>
    <xf numFmtId="49" fontId="35" fillId="0" borderId="17" xfId="0" applyNumberFormat="1" applyFont="1" applyBorder="1" applyAlignment="1">
      <alignment horizontal="left" vertical="center" shrinkToFit="1"/>
    </xf>
    <xf numFmtId="49" fontId="35" fillId="0" borderId="3" xfId="0" applyNumberFormat="1" applyFont="1" applyBorder="1" applyAlignment="1">
      <alignment horizontal="left" vertical="center" shrinkToFit="1"/>
    </xf>
    <xf numFmtId="0" fontId="35" fillId="0" borderId="3" xfId="0" applyFont="1" applyBorder="1" applyAlignment="1">
      <alignment horizontal="left" vertical="center" shrinkToFit="1"/>
    </xf>
    <xf numFmtId="0" fontId="35" fillId="0" borderId="4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23" fillId="0" borderId="37" xfId="0" applyFont="1" applyBorder="1" applyAlignment="1">
      <alignment horizontal="center" vertical="center"/>
    </xf>
    <xf numFmtId="0" fontId="23" fillId="0" borderId="39" xfId="0" applyFont="1" applyBorder="1">
      <alignment vertical="center"/>
    </xf>
    <xf numFmtId="0" fontId="23" fillId="0" borderId="39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176" fontId="9" fillId="0" borderId="87" xfId="0" applyNumberFormat="1" applyFont="1" applyBorder="1" applyAlignment="1">
      <alignment vertical="center" shrinkToFit="1"/>
    </xf>
    <xf numFmtId="176" fontId="10" fillId="0" borderId="72" xfId="0" quotePrefix="1" applyNumberFormat="1" applyFont="1" applyBorder="1" applyAlignment="1">
      <alignment vertical="center" shrinkToFit="1"/>
    </xf>
    <xf numFmtId="176" fontId="10" fillId="0" borderId="72" xfId="0" applyNumberFormat="1" applyFont="1" applyBorder="1" applyAlignment="1">
      <alignment vertical="center" shrinkToFit="1"/>
    </xf>
    <xf numFmtId="176" fontId="10" fillId="0" borderId="75" xfId="0" applyNumberFormat="1" applyFont="1" applyBorder="1" applyAlignment="1">
      <alignment horizontal="right" vertical="center" shrinkToFit="1"/>
    </xf>
    <xf numFmtId="176" fontId="10" fillId="0" borderId="73" xfId="0" applyNumberFormat="1" applyFont="1" applyBorder="1" applyAlignment="1">
      <alignment horizontal="right" vertical="center" shrinkToFit="1"/>
    </xf>
    <xf numFmtId="176" fontId="10" fillId="0" borderId="76" xfId="0" applyNumberFormat="1" applyFont="1" applyBorder="1" applyAlignment="1">
      <alignment horizontal="right" vertical="center" shrinkToFit="1"/>
    </xf>
    <xf numFmtId="0" fontId="17" fillId="0" borderId="3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8" fillId="0" borderId="26" xfId="0" applyFont="1" applyBorder="1">
      <alignment vertical="center"/>
    </xf>
    <xf numFmtId="0" fontId="38" fillId="0" borderId="47" xfId="0" applyFont="1" applyBorder="1">
      <alignment vertical="center"/>
    </xf>
    <xf numFmtId="0" fontId="38" fillId="0" borderId="16" xfId="0" applyFont="1" applyBorder="1">
      <alignment vertical="center"/>
    </xf>
    <xf numFmtId="0" fontId="35" fillId="0" borderId="41" xfId="0" applyFont="1" applyBorder="1" applyAlignment="1">
      <alignment horizontal="left" vertical="center" shrinkToFit="1"/>
    </xf>
    <xf numFmtId="0" fontId="6" fillId="0" borderId="41" xfId="0" quotePrefix="1" applyFont="1" applyBorder="1" applyAlignment="1">
      <alignment horizontal="right" vertical="center" shrinkToFit="1"/>
    </xf>
    <xf numFmtId="0" fontId="35" fillId="0" borderId="0" xfId="0" applyFont="1" applyAlignment="1">
      <alignment horizontal="left" vertical="center" shrinkToFit="1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37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justifyLastLine="1"/>
    </xf>
    <xf numFmtId="176" fontId="10" fillId="0" borderId="7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justifyLastLine="1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90" xfId="0" applyFont="1" applyBorder="1" applyAlignment="1" applyProtection="1">
      <alignment horizontal="right" vertical="center" shrinkToFit="1"/>
      <protection locked="0"/>
    </xf>
    <xf numFmtId="0" fontId="24" fillId="0" borderId="0" xfId="1" applyFont="1" applyAlignment="1">
      <alignment vertical="center" shrinkToFit="1"/>
    </xf>
    <xf numFmtId="0" fontId="28" fillId="0" borderId="92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/>
    </xf>
    <xf numFmtId="0" fontId="28" fillId="0" borderId="3" xfId="1" applyFont="1" applyBorder="1" applyAlignment="1">
      <alignment horizontal="center" vertical="center" shrinkToFit="1"/>
    </xf>
    <xf numFmtId="0" fontId="28" fillId="0" borderId="77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 wrapText="1"/>
    </xf>
    <xf numFmtId="20" fontId="31" fillId="0" borderId="96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1" applyFont="1" applyAlignment="1">
      <alignment vertical="center" shrinkToFit="1"/>
    </xf>
    <xf numFmtId="0" fontId="31" fillId="0" borderId="37" xfId="0" applyFont="1" applyBorder="1" applyAlignment="1">
      <alignment horizontal="left" vertical="center"/>
    </xf>
    <xf numFmtId="0" fontId="31" fillId="0" borderId="0" xfId="1" applyFont="1" applyAlignment="1" applyProtection="1">
      <alignment vertical="top" wrapText="1"/>
      <protection locked="0"/>
    </xf>
    <xf numFmtId="0" fontId="31" fillId="0" borderId="39" xfId="1" applyFont="1" applyBorder="1" applyAlignment="1">
      <alignment vertical="center" shrinkToFit="1"/>
    </xf>
    <xf numFmtId="0" fontId="31" fillId="0" borderId="37" xfId="1" applyFont="1" applyBorder="1" applyAlignment="1" applyProtection="1">
      <alignment vertical="top" wrapText="1"/>
      <protection locked="0"/>
    </xf>
    <xf numFmtId="0" fontId="31" fillId="0" borderId="73" xfId="0" applyFont="1" applyBorder="1" applyAlignment="1">
      <alignment horizontal="left" vertical="center"/>
    </xf>
    <xf numFmtId="20" fontId="31" fillId="0" borderId="96" xfId="0" applyNumberFormat="1" applyFont="1" applyBorder="1" applyAlignment="1">
      <alignment horizontal="left" vertical="center"/>
    </xf>
    <xf numFmtId="0" fontId="31" fillId="0" borderId="37" xfId="0" applyFont="1" applyBorder="1">
      <alignment vertical="center"/>
    </xf>
    <xf numFmtId="0" fontId="31" fillId="0" borderId="0" xfId="0" applyFont="1">
      <alignment vertical="center"/>
    </xf>
    <xf numFmtId="0" fontId="31" fillId="0" borderId="37" xfId="1" applyFont="1" applyBorder="1" applyAlignment="1">
      <alignment vertical="center" shrinkToFit="1"/>
    </xf>
    <xf numFmtId="0" fontId="31" fillId="0" borderId="37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39" xfId="0" applyFont="1" applyBorder="1" applyAlignment="1">
      <alignment vertical="top"/>
    </xf>
    <xf numFmtId="0" fontId="31" fillId="0" borderId="92" xfId="1" applyFont="1" applyBorder="1" applyAlignment="1">
      <alignment horizontal="center" vertical="center" shrinkToFit="1"/>
    </xf>
    <xf numFmtId="0" fontId="31" fillId="0" borderId="97" xfId="1" applyFont="1" applyBorder="1" applyAlignment="1">
      <alignment horizontal="center" vertical="center" shrinkToFit="1"/>
    </xf>
    <xf numFmtId="0" fontId="30" fillId="0" borderId="0" xfId="1" applyFont="1" applyAlignment="1">
      <alignment vertical="center" shrinkToFit="1"/>
    </xf>
    <xf numFmtId="20" fontId="31" fillId="0" borderId="93" xfId="0" applyNumberFormat="1" applyFont="1" applyBorder="1" applyAlignment="1">
      <alignment horizontal="center" vertical="center" wrapText="1"/>
    </xf>
    <xf numFmtId="20" fontId="31" fillId="0" borderId="95" xfId="0" applyNumberFormat="1" applyFont="1" applyBorder="1" applyAlignment="1">
      <alignment horizontal="center" vertical="center" wrapText="1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97" xfId="0" applyFill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33" fillId="3" borderId="0" xfId="0" applyFont="1" applyFill="1" applyAlignment="1">
      <alignment vertical="center" shrinkToFi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3" borderId="76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58" fontId="24" fillId="0" borderId="0" xfId="1" applyNumberFormat="1" applyFont="1" applyAlignment="1">
      <alignment vertical="center" shrinkToFit="1"/>
    </xf>
    <xf numFmtId="0" fontId="28" fillId="0" borderId="99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73" xfId="0" applyFont="1" applyBorder="1" applyAlignment="1">
      <alignment vertical="top"/>
    </xf>
    <xf numFmtId="49" fontId="0" fillId="3" borderId="73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7" fillId="0" borderId="37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9" fillId="0" borderId="51" xfId="0" applyNumberFormat="1" applyFont="1" applyBorder="1" applyAlignment="1">
      <alignment vertical="center" shrinkToFit="1"/>
    </xf>
    <xf numFmtId="176" fontId="9" fillId="0" borderId="13" xfId="0" applyNumberFormat="1" applyFont="1" applyBorder="1" applyAlignment="1">
      <alignment vertical="center" shrinkToFit="1"/>
    </xf>
    <xf numFmtId="0" fontId="0" fillId="0" borderId="0" xfId="0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6" fontId="7" fillId="0" borderId="39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vertical="center" shrinkToFit="1"/>
    </xf>
    <xf numFmtId="176" fontId="7" fillId="0" borderId="43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0" fontId="7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176" fontId="6" fillId="0" borderId="91" xfId="0" applyNumberFormat="1" applyFont="1" applyBorder="1" applyAlignment="1" applyProtection="1">
      <alignment horizontal="right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 shrinkToFit="1"/>
    </xf>
    <xf numFmtId="49" fontId="6" fillId="0" borderId="46" xfId="0" applyNumberFormat="1" applyFont="1" applyBorder="1" applyAlignment="1">
      <alignment horizontal="left" vertical="center" shrinkToFit="1"/>
    </xf>
    <xf numFmtId="49" fontId="6" fillId="0" borderId="38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indent="1" shrinkToFit="1"/>
    </xf>
    <xf numFmtId="0" fontId="23" fillId="0" borderId="0" xfId="0" applyFont="1" applyAlignment="1">
      <alignment vertical="center" wrapText="1"/>
    </xf>
    <xf numFmtId="0" fontId="23" fillId="0" borderId="3" xfId="0" applyFont="1" applyBorder="1" applyAlignment="1">
      <alignment vertical="center" wrapText="1"/>
    </xf>
    <xf numFmtId="49" fontId="6" fillId="0" borderId="0" xfId="0" applyNumberFormat="1" applyFont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 shrinkToFit="1"/>
    </xf>
    <xf numFmtId="0" fontId="12" fillId="0" borderId="0" xfId="0" applyFont="1">
      <alignment vertical="center"/>
    </xf>
    <xf numFmtId="0" fontId="7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6" fillId="0" borderId="0" xfId="0" quotePrefix="1" applyFont="1" applyAlignment="1">
      <alignment horizontal="right" vertical="center" shrinkToFit="1"/>
    </xf>
    <xf numFmtId="176" fontId="10" fillId="0" borderId="77" xfId="0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 wrapText="1" shrinkToFit="1"/>
    </xf>
    <xf numFmtId="3" fontId="21" fillId="0" borderId="37" xfId="0" applyNumberFormat="1" applyFont="1" applyBorder="1" applyAlignment="1">
      <alignment vertical="center" shrinkToFit="1"/>
    </xf>
    <xf numFmtId="3" fontId="21" fillId="0" borderId="39" xfId="0" applyNumberFormat="1" applyFont="1" applyBorder="1" applyAlignment="1">
      <alignment vertical="center" shrinkToFit="1"/>
    </xf>
    <xf numFmtId="3" fontId="21" fillId="0" borderId="2" xfId="0" applyNumberFormat="1" applyFont="1" applyBorder="1" applyAlignment="1">
      <alignment vertical="center" shrinkToFit="1"/>
    </xf>
    <xf numFmtId="3" fontId="21" fillId="0" borderId="4" xfId="0" applyNumberFormat="1" applyFont="1" applyBorder="1" applyAlignment="1">
      <alignment vertical="center" shrinkToFit="1"/>
    </xf>
    <xf numFmtId="0" fontId="7" fillId="0" borderId="37" xfId="0" applyFont="1" applyBorder="1" applyAlignment="1">
      <alignment horizontal="distributed" vertical="center" justifyLastLine="1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178" fontId="6" fillId="0" borderId="6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 shrinkToFit="1"/>
    </xf>
    <xf numFmtId="176" fontId="6" fillId="0" borderId="46" xfId="0" applyNumberFormat="1" applyFont="1" applyBorder="1" applyAlignment="1">
      <alignment horizontal="left" vertical="center" shrinkToFit="1"/>
    </xf>
    <xf numFmtId="0" fontId="6" fillId="0" borderId="46" xfId="0" quotePrefix="1" applyFont="1" applyBorder="1" applyAlignment="1">
      <alignment horizontal="left" vertical="center" shrinkToFit="1"/>
    </xf>
    <xf numFmtId="0" fontId="7" fillId="0" borderId="5" xfId="0" applyFont="1" applyBorder="1">
      <alignment vertical="center"/>
    </xf>
    <xf numFmtId="0" fontId="23" fillId="0" borderId="0" xfId="0" applyFont="1" applyAlignment="1">
      <alignment wrapText="1"/>
    </xf>
    <xf numFmtId="0" fontId="23" fillId="0" borderId="39" xfId="0" applyFont="1" applyBorder="1" applyAlignment="1">
      <alignment vertical="center" wrapText="1"/>
    </xf>
    <xf numFmtId="0" fontId="23" fillId="0" borderId="3" xfId="0" applyFont="1" applyBorder="1" applyAlignment="1">
      <alignment vertical="center" shrinkToFit="1"/>
    </xf>
    <xf numFmtId="0" fontId="38" fillId="0" borderId="38" xfId="0" applyFont="1" applyBorder="1">
      <alignment vertical="center"/>
    </xf>
    <xf numFmtId="0" fontId="23" fillId="0" borderId="37" xfId="0" applyFont="1" applyBorder="1" applyAlignment="1">
      <alignment horizontal="center" vertical="center" wrapText="1"/>
    </xf>
    <xf numFmtId="0" fontId="43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6" fillId="0" borderId="9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73" xfId="0" applyFont="1" applyBorder="1" applyAlignment="1">
      <alignment horizontal="left" vertical="top"/>
    </xf>
    <xf numFmtId="0" fontId="32" fillId="0" borderId="109" xfId="1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 wrapText="1"/>
    </xf>
    <xf numFmtId="0" fontId="29" fillId="0" borderId="104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56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40" xfId="1" applyFont="1" applyBorder="1" applyAlignment="1">
      <alignment horizontal="center" vertical="center" shrinkToFit="1"/>
    </xf>
    <xf numFmtId="0" fontId="28" fillId="0" borderId="5" xfId="1" applyFont="1" applyBorder="1" applyAlignment="1">
      <alignment horizontal="center" vertical="center" shrinkToFit="1"/>
    </xf>
    <xf numFmtId="0" fontId="28" fillId="0" borderId="88" xfId="1" applyFont="1" applyBorder="1" applyAlignment="1">
      <alignment horizontal="center" vertical="center" shrinkToFit="1"/>
    </xf>
    <xf numFmtId="0" fontId="28" fillId="0" borderId="98" xfId="0" applyFont="1" applyBorder="1" applyAlignment="1">
      <alignment horizontal="left" vertical="top" wrapText="1"/>
    </xf>
    <xf numFmtId="0" fontId="28" fillId="0" borderId="109" xfId="0" applyFont="1" applyBorder="1" applyAlignment="1">
      <alignment horizontal="left" vertical="top" wrapText="1"/>
    </xf>
    <xf numFmtId="0" fontId="28" fillId="0" borderId="102" xfId="0" applyFont="1" applyBorder="1" applyAlignment="1">
      <alignment horizontal="left" vertical="top" wrapText="1"/>
    </xf>
    <xf numFmtId="0" fontId="30" fillId="0" borderId="105" xfId="1" applyFont="1" applyBorder="1" applyAlignment="1">
      <alignment horizontal="center" vertical="center" shrinkToFit="1"/>
    </xf>
    <xf numFmtId="0" fontId="30" fillId="0" borderId="106" xfId="1" applyFont="1" applyBorder="1" applyAlignment="1">
      <alignment horizontal="center" vertical="center" shrinkToFit="1"/>
    </xf>
    <xf numFmtId="0" fontId="30" fillId="0" borderId="107" xfId="1" applyFont="1" applyBorder="1" applyAlignment="1">
      <alignment horizontal="center" vertical="center" shrinkToFit="1"/>
    </xf>
    <xf numFmtId="0" fontId="30" fillId="0" borderId="108" xfId="1" applyFont="1" applyBorder="1" applyAlignment="1">
      <alignment horizontal="center" vertical="center" shrinkToFit="1"/>
    </xf>
    <xf numFmtId="0" fontId="31" fillId="0" borderId="100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110" xfId="0" applyFont="1" applyBorder="1" applyAlignment="1">
      <alignment horizontal="center" vertical="center"/>
    </xf>
    <xf numFmtId="0" fontId="31" fillId="0" borderId="103" xfId="0" applyFont="1" applyBorder="1" applyAlignment="1">
      <alignment horizontal="left" vertical="center"/>
    </xf>
    <xf numFmtId="0" fontId="31" fillId="0" borderId="109" xfId="0" applyFont="1" applyBorder="1" applyAlignment="1">
      <alignment horizontal="left" vertical="center"/>
    </xf>
    <xf numFmtId="0" fontId="31" fillId="0" borderId="102" xfId="0" applyFont="1" applyBorder="1" applyAlignment="1">
      <alignment horizontal="left" vertical="center"/>
    </xf>
    <xf numFmtId="0" fontId="31" fillId="0" borderId="3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28" fillId="0" borderId="86" xfId="1" applyFont="1" applyBorder="1" applyAlignment="1">
      <alignment horizontal="left" vertical="center" wrapText="1" shrinkToFit="1"/>
    </xf>
    <xf numFmtId="0" fontId="28" fillId="0" borderId="86" xfId="1" applyFont="1" applyBorder="1" applyAlignment="1">
      <alignment horizontal="left" vertical="center" shrinkToFit="1"/>
    </xf>
    <xf numFmtId="0" fontId="31" fillId="0" borderId="86" xfId="1" applyFont="1" applyBorder="1" applyAlignment="1">
      <alignment horizontal="center" vertical="center" shrinkToFit="1"/>
    </xf>
    <xf numFmtId="0" fontId="30" fillId="0" borderId="86" xfId="1" applyFont="1" applyBorder="1" applyAlignment="1">
      <alignment horizontal="center" vertical="center" shrinkToFit="1"/>
    </xf>
    <xf numFmtId="0" fontId="30" fillId="0" borderId="111" xfId="1" applyFont="1" applyBorder="1" applyAlignment="1">
      <alignment horizontal="center" vertical="center" shrinkToFit="1"/>
    </xf>
    <xf numFmtId="0" fontId="28" fillId="0" borderId="105" xfId="1" applyFont="1" applyBorder="1" applyAlignment="1">
      <alignment horizontal="center" vertical="center" shrinkToFit="1"/>
    </xf>
    <xf numFmtId="0" fontId="28" fillId="0" borderId="106" xfId="1" applyFont="1" applyBorder="1" applyAlignment="1">
      <alignment horizontal="center" vertical="center" shrinkToFit="1"/>
    </xf>
    <xf numFmtId="0" fontId="28" fillId="0" borderId="108" xfId="1" applyFont="1" applyBorder="1" applyAlignment="1">
      <alignment horizontal="center" vertical="center" shrinkToFit="1"/>
    </xf>
    <xf numFmtId="0" fontId="28" fillId="0" borderId="112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 wrapText="1"/>
    </xf>
    <xf numFmtId="58" fontId="28" fillId="0" borderId="5" xfId="0" applyNumberFormat="1" applyFont="1" applyBorder="1" applyAlignment="1">
      <alignment horizontal="distributed" vertical="center"/>
    </xf>
    <xf numFmtId="0" fontId="31" fillId="0" borderId="51" xfId="0" applyFont="1" applyBorder="1" applyAlignment="1">
      <alignment horizontal="center" vertical="center"/>
    </xf>
    <xf numFmtId="0" fontId="31" fillId="0" borderId="51" xfId="0" applyFont="1" applyBorder="1" applyAlignment="1">
      <alignment horizontal="left" vertical="center"/>
    </xf>
    <xf numFmtId="0" fontId="31" fillId="0" borderId="51" xfId="1" applyFont="1" applyBorder="1" applyAlignment="1" applyProtection="1">
      <alignment horizontal="left" vertical="top" wrapText="1"/>
      <protection locked="0"/>
    </xf>
    <xf numFmtId="0" fontId="31" fillId="0" borderId="116" xfId="1" applyFont="1" applyBorder="1" applyAlignment="1" applyProtection="1">
      <alignment horizontal="left" vertical="top" wrapText="1"/>
      <protection locked="0"/>
    </xf>
    <xf numFmtId="0" fontId="31" fillId="0" borderId="101" xfId="0" applyFont="1" applyBorder="1" applyAlignment="1">
      <alignment horizontal="center" vertical="center"/>
    </xf>
    <xf numFmtId="0" fontId="31" fillId="0" borderId="101" xfId="0" applyFont="1" applyBorder="1" applyAlignment="1">
      <alignment horizontal="left" vertical="center"/>
    </xf>
    <xf numFmtId="0" fontId="31" fillId="0" borderId="101" xfId="1" applyFont="1" applyBorder="1" applyAlignment="1" applyProtection="1">
      <alignment horizontal="left" vertical="top" wrapText="1"/>
      <protection locked="0"/>
    </xf>
    <xf numFmtId="0" fontId="31" fillId="0" borderId="117" xfId="1" applyFont="1" applyBorder="1" applyAlignment="1" applyProtection="1">
      <alignment horizontal="left" vertical="top" wrapText="1"/>
      <protection locked="0"/>
    </xf>
    <xf numFmtId="0" fontId="7" fillId="0" borderId="128" xfId="0" applyFont="1" applyBorder="1" applyAlignment="1">
      <alignment horizontal="distributed" vertical="center" justifyLastLine="1"/>
    </xf>
    <xf numFmtId="0" fontId="7" fillId="0" borderId="56" xfId="0" applyFont="1" applyBorder="1" applyAlignment="1">
      <alignment horizontal="distributed" vertical="center" justifyLastLine="1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44" xfId="0" applyNumberFormat="1" applyFont="1" applyBorder="1" applyAlignment="1">
      <alignment horizontal="left" vertical="center" shrinkToFit="1"/>
    </xf>
    <xf numFmtId="176" fontId="7" fillId="0" borderId="1" xfId="0" applyNumberFormat="1" applyFont="1" applyBorder="1" applyAlignment="1">
      <alignment horizontal="left" vertical="center" shrinkToFit="1"/>
    </xf>
    <xf numFmtId="0" fontId="7" fillId="0" borderId="126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2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138" xfId="0" applyFont="1" applyBorder="1" applyAlignment="1">
      <alignment horizontal="distributed" vertical="center"/>
    </xf>
    <xf numFmtId="0" fontId="7" fillId="0" borderId="139" xfId="0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176" fontId="9" fillId="0" borderId="193" xfId="0" applyNumberFormat="1" applyFont="1" applyBorder="1" applyAlignment="1">
      <alignment horizontal="center" vertical="center" shrinkToFit="1"/>
    </xf>
    <xf numFmtId="176" fontId="7" fillId="0" borderId="44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0" fontId="7" fillId="0" borderId="126" xfId="0" applyFont="1" applyBorder="1" applyAlignment="1">
      <alignment horizontal="distributed" vertical="center" justifyLastLine="1"/>
    </xf>
    <xf numFmtId="0" fontId="7" fillId="0" borderId="43" xfId="0" applyFont="1" applyBorder="1" applyAlignment="1">
      <alignment horizontal="distributed" vertical="center" justifyLastLine="1"/>
    </xf>
    <xf numFmtId="0" fontId="7" fillId="0" borderId="127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left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vertical="center" shrinkToFit="1"/>
    </xf>
    <xf numFmtId="176" fontId="7" fillId="0" borderId="3" xfId="0" applyNumberFormat="1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7" fillId="0" borderId="99" xfId="0" applyFont="1" applyBorder="1" applyAlignment="1">
      <alignment horizontal="distributed" vertical="center" justifyLastLine="1"/>
    </xf>
    <xf numFmtId="0" fontId="7" fillId="0" borderId="39" xfId="0" applyFont="1" applyBorder="1" applyAlignment="1">
      <alignment horizontal="distributed" vertical="center" justifyLastLine="1"/>
    </xf>
    <xf numFmtId="0" fontId="7" fillId="0" borderId="112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6" fontId="9" fillId="0" borderId="141" xfId="0" applyNumberFormat="1" applyFont="1" applyBorder="1" applyAlignment="1">
      <alignment vertical="center" shrinkToFit="1"/>
    </xf>
    <xf numFmtId="176" fontId="9" fillId="0" borderId="14" xfId="0" applyNumberFormat="1" applyFont="1" applyBorder="1" applyAlignment="1">
      <alignment vertical="center" shrinkToFit="1"/>
    </xf>
    <xf numFmtId="176" fontId="9" fillId="0" borderId="34" xfId="0" applyNumberFormat="1" applyFont="1" applyBorder="1" applyAlignment="1">
      <alignment vertical="center" shrinkToFit="1"/>
    </xf>
    <xf numFmtId="176" fontId="7" fillId="0" borderId="52" xfId="0" applyNumberFormat="1" applyFont="1" applyBorder="1" applyAlignment="1">
      <alignment vertical="center" shrinkToFit="1"/>
    </xf>
    <xf numFmtId="176" fontId="7" fillId="0" borderId="74" xfId="0" applyNumberFormat="1" applyFont="1" applyBorder="1" applyAlignment="1">
      <alignment vertical="center" shrinkToFit="1"/>
    </xf>
    <xf numFmtId="176" fontId="7" fillId="0" borderId="37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left" vertical="center" shrinkToFit="1"/>
    </xf>
    <xf numFmtId="176" fontId="7" fillId="0" borderId="3" xfId="0" applyNumberFormat="1" applyFont="1" applyBorder="1" applyAlignment="1">
      <alignment horizontal="left" vertical="center" shrinkToFit="1"/>
    </xf>
    <xf numFmtId="176" fontId="7" fillId="0" borderId="144" xfId="0" applyNumberFormat="1" applyFont="1" applyBorder="1" applyAlignment="1">
      <alignment horizontal="left" vertical="center" shrinkToFit="1"/>
    </xf>
    <xf numFmtId="176" fontId="7" fillId="0" borderId="145" xfId="0" applyNumberFormat="1" applyFont="1" applyBorder="1" applyAlignment="1">
      <alignment horizontal="left" vertical="center" shrinkToFit="1"/>
    </xf>
    <xf numFmtId="0" fontId="10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76" fontId="9" fillId="0" borderId="13" xfId="0" applyNumberFormat="1" applyFont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0" fontId="7" fillId="0" borderId="104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176" fontId="7" fillId="0" borderId="40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88" xfId="0" applyNumberFormat="1" applyFont="1" applyBorder="1">
      <alignment vertical="center"/>
    </xf>
    <xf numFmtId="176" fontId="7" fillId="0" borderId="123" xfId="0" applyNumberFormat="1" applyFont="1" applyBorder="1" applyAlignment="1">
      <alignment horizontal="center" vertical="center"/>
    </xf>
    <xf numFmtId="176" fontId="7" fillId="0" borderId="124" xfId="0" applyNumberFormat="1" applyFont="1" applyBorder="1" applyAlignment="1">
      <alignment horizontal="center" vertical="center"/>
    </xf>
    <xf numFmtId="176" fontId="7" fillId="0" borderId="125" xfId="0" applyNumberFormat="1" applyFont="1" applyBorder="1" applyAlignment="1">
      <alignment horizontal="center" vertical="center"/>
    </xf>
    <xf numFmtId="176" fontId="7" fillId="0" borderId="132" xfId="0" applyNumberFormat="1" applyFont="1" applyBorder="1" applyAlignment="1">
      <alignment horizontal="center" vertical="center"/>
    </xf>
    <xf numFmtId="176" fontId="7" fillId="0" borderId="133" xfId="0" applyNumberFormat="1" applyFont="1" applyBorder="1" applyAlignment="1">
      <alignment horizontal="center" vertical="center"/>
    </xf>
    <xf numFmtId="176" fontId="7" fillId="0" borderId="134" xfId="0" applyNumberFormat="1" applyFont="1" applyBorder="1" applyAlignment="1">
      <alignment horizontal="center" vertical="center"/>
    </xf>
    <xf numFmtId="0" fontId="7" fillId="0" borderId="121" xfId="0" applyFont="1" applyBorder="1" applyAlignment="1">
      <alignment horizontal="distributed" vertical="center" justifyLastLine="1"/>
    </xf>
    <xf numFmtId="0" fontId="7" fillId="0" borderId="122" xfId="0" applyFont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10" fillId="0" borderId="6" xfId="0" applyFont="1" applyBorder="1">
      <alignment vertical="center"/>
    </xf>
    <xf numFmtId="0" fontId="10" fillId="0" borderId="3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85" xfId="0" applyFont="1" applyBorder="1">
      <alignment vertical="center"/>
    </xf>
    <xf numFmtId="0" fontId="6" fillId="0" borderId="84" xfId="0" applyFont="1" applyBorder="1">
      <alignment vertical="center"/>
    </xf>
    <xf numFmtId="0" fontId="6" fillId="0" borderId="17" xfId="0" applyFont="1" applyBorder="1">
      <alignment vertical="center"/>
    </xf>
    <xf numFmtId="3" fontId="38" fillId="0" borderId="136" xfId="0" applyNumberFormat="1" applyFont="1" applyBorder="1" applyAlignment="1">
      <alignment horizontal="center" vertical="center"/>
    </xf>
    <xf numFmtId="3" fontId="10" fillId="0" borderId="13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85" xfId="0" applyFont="1" applyBorder="1" applyAlignment="1">
      <alignment vertical="center" shrinkToFit="1"/>
    </xf>
    <xf numFmtId="0" fontId="10" fillId="0" borderId="84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36" xfId="0" quotePrefix="1" applyFont="1" applyBorder="1" applyAlignment="1">
      <alignment horizontal="right" vertical="center"/>
    </xf>
    <xf numFmtId="0" fontId="6" fillId="0" borderId="45" xfId="0" quotePrefix="1" applyFont="1" applyBorder="1" applyAlignment="1">
      <alignment horizontal="right" vertical="center"/>
    </xf>
    <xf numFmtId="0" fontId="6" fillId="0" borderId="9" xfId="0" quotePrefix="1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25" fillId="0" borderId="6" xfId="0" applyFont="1" applyBorder="1" applyAlignment="1">
      <alignment horizontal="center" vertical="center" shrinkToFit="1"/>
    </xf>
    <xf numFmtId="0" fontId="25" fillId="0" borderId="6" xfId="0" quotePrefix="1" applyFont="1" applyBorder="1" applyAlignment="1">
      <alignment horizontal="center" vertical="center" shrinkToFit="1"/>
    </xf>
    <xf numFmtId="0" fontId="25" fillId="0" borderId="36" xfId="0" quotePrefix="1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center" vertical="center" shrinkToFit="1"/>
    </xf>
    <xf numFmtId="3" fontId="21" fillId="0" borderId="3" xfId="0" applyNumberFormat="1" applyFont="1" applyBorder="1" applyAlignment="1">
      <alignment horizontal="center" vertical="center" shrinkToFit="1"/>
    </xf>
    <xf numFmtId="176" fontId="7" fillId="0" borderId="37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7" fillId="0" borderId="39" xfId="0" applyNumberFormat="1" applyFont="1" applyBorder="1" applyAlignment="1">
      <alignment vertical="center" shrinkToFit="1"/>
    </xf>
    <xf numFmtId="176" fontId="7" fillId="0" borderId="54" xfId="0" applyNumberFormat="1" applyFont="1" applyBorder="1" applyAlignment="1">
      <alignment vertical="center" shrinkToFit="1"/>
    </xf>
    <xf numFmtId="176" fontId="7" fillId="0" borderId="53" xfId="0" applyNumberFormat="1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176" fontId="7" fillId="0" borderId="13" xfId="0" applyNumberFormat="1" applyFont="1" applyBorder="1">
      <alignment vertical="center"/>
    </xf>
    <xf numFmtId="176" fontId="7" fillId="0" borderId="140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176" fontId="7" fillId="0" borderId="115" xfId="0" applyNumberFormat="1" applyFont="1" applyBorder="1">
      <alignment vertical="center"/>
    </xf>
    <xf numFmtId="3" fontId="21" fillId="0" borderId="0" xfId="0" applyNumberFormat="1" applyFont="1" applyAlignment="1">
      <alignment horizontal="center" vertical="center" shrinkToFit="1"/>
    </xf>
    <xf numFmtId="3" fontId="21" fillId="0" borderId="145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3" fontId="9" fillId="0" borderId="1" xfId="0" applyNumberFormat="1" applyFont="1" applyBorder="1" applyAlignment="1">
      <alignment vertical="center" shrinkToFit="1"/>
    </xf>
    <xf numFmtId="3" fontId="9" fillId="0" borderId="0" xfId="0" applyNumberFormat="1" applyFont="1" applyAlignment="1">
      <alignment vertical="center" shrinkToFit="1"/>
    </xf>
    <xf numFmtId="176" fontId="7" fillId="0" borderId="43" xfId="0" applyNumberFormat="1" applyFont="1" applyBorder="1" applyAlignment="1">
      <alignment vertical="center" shrinkToFit="1"/>
    </xf>
    <xf numFmtId="3" fontId="21" fillId="0" borderId="0" xfId="0" applyNumberFormat="1" applyFont="1" applyAlignment="1">
      <alignment vertical="center" shrinkToFit="1"/>
    </xf>
    <xf numFmtId="3" fontId="21" fillId="0" borderId="3" xfId="0" applyNumberFormat="1" applyFont="1" applyBorder="1" applyAlignment="1">
      <alignment vertical="center" shrinkToFit="1"/>
    </xf>
    <xf numFmtId="176" fontId="7" fillId="0" borderId="4" xfId="0" applyNumberFormat="1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26" xfId="0" applyFont="1" applyBorder="1" applyAlignment="1">
      <alignment horizontal="center" vertical="center" justifyLastLine="1"/>
    </xf>
    <xf numFmtId="0" fontId="7" fillId="0" borderId="43" xfId="0" applyFont="1" applyBorder="1" applyAlignment="1">
      <alignment horizontal="center" vertical="center" justifyLastLine="1"/>
    </xf>
    <xf numFmtId="0" fontId="7" fillId="0" borderId="99" xfId="0" applyFont="1" applyBorder="1" applyAlignment="1">
      <alignment horizontal="center" vertical="center" justifyLastLine="1"/>
    </xf>
    <xf numFmtId="0" fontId="7" fillId="0" borderId="39" xfId="0" applyFont="1" applyBorder="1" applyAlignment="1">
      <alignment horizontal="center" vertical="center" justifyLastLine="1"/>
    </xf>
    <xf numFmtId="0" fontId="7" fillId="0" borderId="127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55" xfId="0" applyFont="1" applyBorder="1" applyAlignment="1">
      <alignment vertical="center" shrinkToFit="1"/>
    </xf>
    <xf numFmtId="3" fontId="21" fillId="0" borderId="20" xfId="0" applyNumberFormat="1" applyFont="1" applyBorder="1" applyAlignment="1">
      <alignment vertical="center" shrinkToFit="1"/>
    </xf>
    <xf numFmtId="0" fontId="7" fillId="0" borderId="138" xfId="0" applyFont="1" applyBorder="1" applyAlignment="1">
      <alignment horizontal="distributed" vertical="center" justifyLastLine="1"/>
    </xf>
    <xf numFmtId="0" fontId="7" fillId="0" borderId="139" xfId="0" applyFont="1" applyBorder="1" applyAlignment="1">
      <alignment horizontal="distributed" vertical="center" justifyLastLine="1"/>
    </xf>
    <xf numFmtId="0" fontId="7" fillId="0" borderId="52" xfId="0" applyFont="1" applyBorder="1" applyAlignment="1">
      <alignment vertical="center" shrinkToFit="1"/>
    </xf>
    <xf numFmtId="3" fontId="9" fillId="0" borderId="74" xfId="0" applyNumberFormat="1" applyFont="1" applyBorder="1" applyAlignment="1">
      <alignment vertical="center" shrinkToFit="1"/>
    </xf>
    <xf numFmtId="176" fontId="7" fillId="0" borderId="144" xfId="0" applyNumberFormat="1" applyFont="1" applyBorder="1">
      <alignment vertical="center"/>
    </xf>
    <xf numFmtId="176" fontId="7" fillId="0" borderId="145" xfId="0" applyNumberFormat="1" applyFont="1" applyBorder="1">
      <alignment vertical="center"/>
    </xf>
    <xf numFmtId="176" fontId="7" fillId="0" borderId="141" xfId="0" applyNumberFormat="1" applyFont="1" applyBorder="1">
      <alignment vertical="center"/>
    </xf>
    <xf numFmtId="176" fontId="7" fillId="0" borderId="142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176" fontId="7" fillId="0" borderId="91" xfId="0" applyNumberFormat="1" applyFont="1" applyBorder="1">
      <alignment vertical="center"/>
    </xf>
    <xf numFmtId="0" fontId="7" fillId="0" borderId="143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64" xfId="0" applyNumberFormat="1" applyFont="1" applyBorder="1" applyAlignment="1">
      <alignment vertical="center" shrinkToFit="1"/>
    </xf>
    <xf numFmtId="3" fontId="7" fillId="0" borderId="66" xfId="0" applyNumberFormat="1" applyFont="1" applyBorder="1" applyAlignment="1">
      <alignment vertical="center" shrinkToFit="1"/>
    </xf>
    <xf numFmtId="3" fontId="7" fillId="0" borderId="62" xfId="0" applyNumberFormat="1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47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3" fontId="7" fillId="0" borderId="153" xfId="0" applyNumberFormat="1" applyFont="1" applyBorder="1">
      <alignment vertical="center"/>
    </xf>
    <xf numFmtId="3" fontId="7" fillId="0" borderId="119" xfId="0" applyNumberFormat="1" applyFont="1" applyBorder="1">
      <alignment vertical="center"/>
    </xf>
    <xf numFmtId="3" fontId="7" fillId="0" borderId="68" xfId="0" applyNumberFormat="1" applyFont="1" applyBorder="1">
      <alignment vertical="center"/>
    </xf>
    <xf numFmtId="3" fontId="7" fillId="0" borderId="154" xfId="0" applyNumberFormat="1" applyFont="1" applyBorder="1">
      <alignment vertical="center"/>
    </xf>
    <xf numFmtId="3" fontId="7" fillId="0" borderId="151" xfId="0" applyNumberFormat="1" applyFont="1" applyBorder="1">
      <alignment vertical="center"/>
    </xf>
    <xf numFmtId="3" fontId="7" fillId="0" borderId="64" xfId="0" applyNumberFormat="1" applyFont="1" applyBorder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3" fontId="7" fillId="0" borderId="147" xfId="0" applyNumberFormat="1" applyFont="1" applyBorder="1">
      <alignment vertical="center"/>
    </xf>
    <xf numFmtId="3" fontId="7" fillId="0" borderId="146" xfId="0" applyNumberFormat="1" applyFont="1" applyBorder="1">
      <alignment vertical="center"/>
    </xf>
    <xf numFmtId="3" fontId="7" fillId="0" borderId="62" xfId="0" applyNumberFormat="1" applyFont="1" applyBorder="1">
      <alignment vertical="center"/>
    </xf>
    <xf numFmtId="0" fontId="7" fillId="0" borderId="15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3" fontId="7" fillId="0" borderId="156" xfId="0" applyNumberFormat="1" applyFont="1" applyBorder="1">
      <alignment vertical="center"/>
    </xf>
    <xf numFmtId="3" fontId="7" fillId="0" borderId="152" xfId="0" applyNumberFormat="1" applyFont="1" applyBorder="1">
      <alignment vertical="center"/>
    </xf>
    <xf numFmtId="3" fontId="7" fillId="0" borderId="66" xfId="0" applyNumberFormat="1" applyFont="1" applyBorder="1">
      <alignment vertical="center"/>
    </xf>
    <xf numFmtId="3" fontId="7" fillId="0" borderId="68" xfId="0" applyNumberFormat="1" applyFont="1" applyBorder="1" applyAlignment="1">
      <alignment vertical="center" shrinkToFit="1"/>
    </xf>
    <xf numFmtId="3" fontId="7" fillId="0" borderId="146" xfId="0" applyNumberFormat="1" applyFont="1" applyBorder="1" applyAlignment="1">
      <alignment vertical="center" shrinkToFit="1"/>
    </xf>
    <xf numFmtId="3" fontId="7" fillId="0" borderId="151" xfId="0" applyNumberFormat="1" applyFont="1" applyBorder="1" applyAlignment="1">
      <alignment vertical="center" shrinkToFit="1"/>
    </xf>
    <xf numFmtId="3" fontId="7" fillId="0" borderId="152" xfId="0" applyNumberFormat="1" applyFont="1" applyBorder="1" applyAlignment="1">
      <alignment vertical="center" shrinkToFit="1"/>
    </xf>
    <xf numFmtId="3" fontId="7" fillId="0" borderId="119" xfId="0" applyNumberFormat="1" applyFont="1" applyBorder="1" applyAlignment="1">
      <alignment vertical="center" shrinkToFit="1"/>
    </xf>
    <xf numFmtId="176" fontId="13" fillId="0" borderId="3" xfId="0" applyNumberFormat="1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77" xfId="0" applyFont="1" applyBorder="1" applyAlignment="1">
      <alignment vertical="center" shrinkToFit="1"/>
    </xf>
    <xf numFmtId="176" fontId="13" fillId="0" borderId="0" xfId="0" applyNumberFormat="1" applyFont="1" applyAlignment="1">
      <alignment vertical="center" shrinkToFit="1"/>
    </xf>
    <xf numFmtId="176" fontId="13" fillId="0" borderId="73" xfId="0" applyNumberFormat="1" applyFont="1" applyBorder="1" applyAlignment="1">
      <alignment vertical="center" shrinkToFit="1"/>
    </xf>
    <xf numFmtId="176" fontId="7" fillId="0" borderId="0" xfId="0" applyNumberFormat="1" applyFont="1" applyBorder="1">
      <alignment vertical="center"/>
    </xf>
    <xf numFmtId="176" fontId="13" fillId="0" borderId="0" xfId="0" applyNumberFormat="1" applyFont="1" applyBorder="1" applyAlignment="1">
      <alignment horizontal="center" vertical="center" shrinkToFit="1"/>
    </xf>
    <xf numFmtId="176" fontId="13" fillId="0" borderId="73" xfId="0" applyNumberFormat="1" applyFont="1" applyBorder="1" applyAlignment="1">
      <alignment horizontal="center" vertical="center" shrinkToFit="1"/>
    </xf>
    <xf numFmtId="0" fontId="10" fillId="0" borderId="126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99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0" fontId="10" fillId="0" borderId="127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176" fontId="18" fillId="0" borderId="126" xfId="0" applyNumberFormat="1" applyFont="1" applyBorder="1" applyAlignment="1">
      <alignment vertical="center" shrinkToFit="1"/>
    </xf>
    <xf numFmtId="176" fontId="18" fillId="0" borderId="1" xfId="0" applyNumberFormat="1" applyFont="1" applyBorder="1" applyAlignment="1">
      <alignment vertical="center" shrinkToFit="1"/>
    </xf>
    <xf numFmtId="176" fontId="18" fillId="0" borderId="43" xfId="0" applyNumberFormat="1" applyFont="1" applyBorder="1" applyAlignment="1">
      <alignment vertical="center" shrinkToFit="1"/>
    </xf>
    <xf numFmtId="176" fontId="18" fillId="0" borderId="99" xfId="0" applyNumberFormat="1" applyFont="1" applyBorder="1" applyAlignment="1">
      <alignment vertical="center" shrinkToFit="1"/>
    </xf>
    <xf numFmtId="176" fontId="18" fillId="0" borderId="0" xfId="0" applyNumberFormat="1" applyFont="1" applyBorder="1" applyAlignment="1">
      <alignment vertical="center" shrinkToFit="1"/>
    </xf>
    <xf numFmtId="176" fontId="18" fillId="0" borderId="39" xfId="0" applyNumberFormat="1" applyFont="1" applyBorder="1" applyAlignment="1">
      <alignment vertical="center" shrinkToFit="1"/>
    </xf>
    <xf numFmtId="176" fontId="18" fillId="0" borderId="127" xfId="0" applyNumberFormat="1" applyFont="1" applyBorder="1" applyAlignment="1">
      <alignment vertical="center" shrinkToFit="1"/>
    </xf>
    <xf numFmtId="176" fontId="18" fillId="0" borderId="3" xfId="0" applyNumberFormat="1" applyFont="1" applyBorder="1" applyAlignment="1">
      <alignment vertical="center" shrinkToFit="1"/>
    </xf>
    <xf numFmtId="176" fontId="18" fillId="0" borderId="4" xfId="0" applyNumberFormat="1" applyFont="1" applyBorder="1" applyAlignment="1">
      <alignment vertical="center" shrinkToFit="1"/>
    </xf>
    <xf numFmtId="176" fontId="7" fillId="0" borderId="37" xfId="0" applyNumberFormat="1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left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7" fillId="0" borderId="37" xfId="0" applyNumberFormat="1" applyFont="1" applyBorder="1" applyAlignment="1">
      <alignment horizontal="left" vertical="center" justifyLastLine="1"/>
    </xf>
    <xf numFmtId="176" fontId="7" fillId="0" borderId="0" xfId="0" applyNumberFormat="1" applyFont="1" applyBorder="1" applyAlignment="1">
      <alignment horizontal="left" vertical="center" justifyLastLine="1"/>
    </xf>
    <xf numFmtId="0" fontId="10" fillId="0" borderId="72" xfId="0" applyFont="1" applyBorder="1" applyAlignment="1">
      <alignment horizontal="distributed" vertical="center" justifyLastLine="1"/>
    </xf>
    <xf numFmtId="0" fontId="10" fillId="0" borderId="73" xfId="0" applyFont="1" applyBorder="1" applyAlignment="1">
      <alignment horizontal="distributed" vertical="center" justifyLastLine="1"/>
    </xf>
    <xf numFmtId="176" fontId="13" fillId="0" borderId="1" xfId="0" applyNumberFormat="1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72" xfId="0" applyFont="1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176" fontId="7" fillId="0" borderId="44" xfId="0" applyNumberFormat="1" applyFont="1" applyBorder="1" applyAlignment="1">
      <alignment vertical="center" justifyLastLine="1"/>
    </xf>
    <xf numFmtId="176" fontId="7" fillId="0" borderId="1" xfId="0" applyNumberFormat="1" applyFont="1" applyBorder="1" applyAlignment="1">
      <alignment vertical="center" justifyLastLine="1"/>
    </xf>
    <xf numFmtId="176" fontId="7" fillId="0" borderId="2" xfId="0" applyNumberFormat="1" applyFont="1" applyBorder="1" applyAlignment="1">
      <alignment vertical="center" justifyLastLine="1"/>
    </xf>
    <xf numFmtId="176" fontId="7" fillId="0" borderId="3" xfId="0" applyNumberFormat="1" applyFont="1" applyBorder="1" applyAlignment="1">
      <alignment vertical="center" justifyLastLine="1"/>
    </xf>
    <xf numFmtId="0" fontId="5" fillId="0" borderId="159" xfId="0" applyFont="1" applyBorder="1" applyAlignment="1">
      <alignment horizontal="center" vertical="center" shrinkToFit="1"/>
    </xf>
    <xf numFmtId="0" fontId="5" fillId="0" borderId="1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justifyLastLine="1"/>
    </xf>
    <xf numFmtId="0" fontId="6" fillId="0" borderId="160" xfId="0" applyFont="1" applyBorder="1" applyAlignment="1">
      <alignment horizontal="center" vertical="center" shrinkToFit="1"/>
    </xf>
    <xf numFmtId="0" fontId="6" fillId="0" borderId="161" xfId="0" applyFont="1" applyBorder="1" applyAlignment="1">
      <alignment horizontal="center" vertical="center" shrinkToFit="1"/>
    </xf>
    <xf numFmtId="0" fontId="6" fillId="0" borderId="162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164" xfId="0" applyFont="1" applyBorder="1" applyAlignment="1">
      <alignment horizontal="center" vertical="center" shrinkToFit="1"/>
    </xf>
    <xf numFmtId="0" fontId="5" fillId="0" borderId="157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13" fillId="0" borderId="20" xfId="0" applyNumberFormat="1" applyFont="1" applyBorder="1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0" fontId="15" fillId="0" borderId="76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73" xfId="0" applyFont="1" applyBorder="1" applyAlignment="1">
      <alignment vertical="center" shrinkToFit="1"/>
    </xf>
    <xf numFmtId="176" fontId="13" fillId="0" borderId="74" xfId="0" applyNumberFormat="1" applyFont="1" applyBorder="1" applyAlignment="1">
      <alignment vertical="center" shrinkToFit="1"/>
    </xf>
    <xf numFmtId="0" fontId="15" fillId="0" borderId="74" xfId="0" applyFont="1" applyBorder="1" applyAlignment="1">
      <alignment vertical="center" shrinkToFit="1"/>
    </xf>
    <xf numFmtId="0" fontId="15" fillId="0" borderId="75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135" xfId="0" applyFont="1" applyBorder="1" applyAlignment="1">
      <alignment horizontal="distributed" vertical="center" justifyLastLine="1"/>
    </xf>
    <xf numFmtId="0" fontId="10" fillId="0" borderId="74" xfId="0" applyFont="1" applyBorder="1" applyAlignment="1">
      <alignment horizontal="distributed" vertical="center" justifyLastLine="1"/>
    </xf>
    <xf numFmtId="0" fontId="10" fillId="0" borderId="97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10" fillId="0" borderId="138" xfId="0" applyFont="1" applyBorder="1" applyAlignment="1">
      <alignment horizontal="distributed" vertical="center" justifyLastLine="1"/>
    </xf>
    <xf numFmtId="0" fontId="10" fillId="0" borderId="145" xfId="0" applyFont="1" applyBorder="1" applyAlignment="1">
      <alignment horizontal="distributed" vertical="center" justifyLastLine="1"/>
    </xf>
    <xf numFmtId="0" fontId="10" fillId="0" borderId="78" xfId="0" applyFont="1" applyBorder="1" applyAlignment="1">
      <alignment horizontal="distributed" vertical="center" justifyLastLine="1"/>
    </xf>
    <xf numFmtId="0" fontId="0" fillId="0" borderId="74" xfId="0" applyBorder="1" applyAlignment="1">
      <alignment vertical="center" shrinkToFit="1"/>
    </xf>
    <xf numFmtId="176" fontId="18" fillId="0" borderId="135" xfId="0" applyNumberFormat="1" applyFont="1" applyBorder="1" applyAlignment="1">
      <alignment vertical="center" shrinkToFit="1"/>
    </xf>
    <xf numFmtId="176" fontId="18" fillId="0" borderId="74" xfId="0" applyNumberFormat="1" applyFont="1" applyBorder="1" applyAlignment="1">
      <alignment vertical="center" shrinkToFit="1"/>
    </xf>
    <xf numFmtId="176" fontId="18" fillId="0" borderId="53" xfId="0" applyNumberFormat="1" applyFont="1" applyBorder="1" applyAlignment="1">
      <alignment vertical="center" shrinkToFit="1"/>
    </xf>
    <xf numFmtId="176" fontId="18" fillId="0" borderId="0" xfId="0" applyNumberFormat="1" applyFont="1" applyAlignment="1">
      <alignment vertical="center" shrinkToFit="1"/>
    </xf>
    <xf numFmtId="176" fontId="18" fillId="0" borderId="97" xfId="0" applyNumberFormat="1" applyFont="1" applyBorder="1" applyAlignment="1">
      <alignment vertical="center" shrinkToFit="1"/>
    </xf>
    <xf numFmtId="176" fontId="18" fillId="0" borderId="20" xfId="0" applyNumberFormat="1" applyFont="1" applyBorder="1" applyAlignment="1">
      <alignment vertical="center" shrinkToFit="1"/>
    </xf>
    <xf numFmtId="176" fontId="18" fillId="0" borderId="54" xfId="0" applyNumberFormat="1" applyFont="1" applyBorder="1" applyAlignment="1">
      <alignment vertical="center" shrinkToFit="1"/>
    </xf>
    <xf numFmtId="176" fontId="18" fillId="0" borderId="138" xfId="0" applyNumberFormat="1" applyFont="1" applyBorder="1" applyAlignment="1">
      <alignment vertical="center" shrinkToFit="1"/>
    </xf>
    <xf numFmtId="176" fontId="18" fillId="0" borderId="145" xfId="0" applyNumberFormat="1" applyFont="1" applyBorder="1" applyAlignment="1">
      <alignment vertical="center" shrinkToFit="1"/>
    </xf>
    <xf numFmtId="176" fontId="18" fillId="0" borderId="139" xfId="0" applyNumberFormat="1" applyFont="1" applyBorder="1" applyAlignment="1">
      <alignment vertical="center" shrinkToFit="1"/>
    </xf>
    <xf numFmtId="176" fontId="7" fillId="0" borderId="55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7" fillId="0" borderId="37" xfId="0" applyNumberFormat="1" applyFont="1" applyBorder="1" applyAlignment="1">
      <alignment vertical="center" justifyLastLine="1"/>
    </xf>
    <xf numFmtId="176" fontId="7" fillId="0" borderId="0" xfId="0" applyNumberFormat="1" applyFont="1" applyBorder="1" applyAlignment="1">
      <alignment vertical="center" justifyLastLine="1"/>
    </xf>
    <xf numFmtId="176" fontId="7" fillId="0" borderId="2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0" fontId="0" fillId="0" borderId="3" xfId="0" applyBorder="1">
      <alignment vertical="center"/>
    </xf>
    <xf numFmtId="0" fontId="5" fillId="0" borderId="16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10" fillId="0" borderId="112" xfId="0" applyFont="1" applyBorder="1" applyAlignment="1">
      <alignment horizontal="distributed" vertical="center" justifyLastLine="1"/>
    </xf>
    <xf numFmtId="0" fontId="14" fillId="0" borderId="113" xfId="0" applyFont="1" applyBorder="1" applyAlignment="1">
      <alignment horizontal="distributed" vertical="center" justifyLastLine="1"/>
    </xf>
    <xf numFmtId="0" fontId="6" fillId="0" borderId="152" xfId="0" applyFont="1" applyBorder="1" applyAlignment="1">
      <alignment horizontal="center" vertical="center" shrinkToFit="1"/>
    </xf>
    <xf numFmtId="0" fontId="6" fillId="0" borderId="170" xfId="0" applyFont="1" applyBorder="1" applyAlignment="1">
      <alignment horizontal="center" vertical="center" shrinkToFit="1"/>
    </xf>
    <xf numFmtId="0" fontId="6" fillId="0" borderId="154" xfId="0" applyFont="1" applyBorder="1" applyAlignment="1">
      <alignment horizontal="center" vertical="center" shrinkToFit="1"/>
    </xf>
    <xf numFmtId="0" fontId="6" fillId="0" borderId="167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178" fontId="6" fillId="0" borderId="0" xfId="0" applyNumberFormat="1" applyFont="1">
      <alignment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9" xfId="0" quotePrefix="1" applyFont="1" applyBorder="1" applyAlignment="1">
      <alignment horizontal="center" vertical="center" shrinkToFit="1"/>
    </xf>
    <xf numFmtId="0" fontId="4" fillId="0" borderId="168" xfId="0" quotePrefix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178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9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56" fontId="6" fillId="0" borderId="5" xfId="0" applyNumberFormat="1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3" fillId="3" borderId="0" xfId="0" applyFont="1" applyFill="1" applyAlignment="1">
      <alignment horizontal="left" vertical="center" shrinkToFit="1"/>
    </xf>
    <xf numFmtId="0" fontId="6" fillId="0" borderId="165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6" fillId="0" borderId="166" xfId="0" applyFont="1" applyBorder="1" applyAlignment="1">
      <alignment horizontal="left" vertical="center" shrinkToFit="1"/>
    </xf>
    <xf numFmtId="176" fontId="19" fillId="0" borderId="1" xfId="0" applyNumberFormat="1" applyFont="1" applyBorder="1" applyAlignment="1">
      <alignment vertical="center" shrinkToFit="1"/>
    </xf>
    <xf numFmtId="176" fontId="19" fillId="0" borderId="43" xfId="0" applyNumberFormat="1" applyFont="1" applyBorder="1" applyAlignment="1">
      <alignment vertical="center" shrinkToFit="1"/>
    </xf>
    <xf numFmtId="176" fontId="19" fillId="0" borderId="0" xfId="0" applyNumberFormat="1" applyFont="1" applyAlignment="1">
      <alignment vertical="center" shrinkToFit="1"/>
    </xf>
    <xf numFmtId="176" fontId="19" fillId="0" borderId="39" xfId="0" applyNumberFormat="1" applyFont="1" applyBorder="1" applyAlignment="1">
      <alignment vertical="center" shrinkToFit="1"/>
    </xf>
    <xf numFmtId="176" fontId="19" fillId="0" borderId="99" xfId="0" applyNumberFormat="1" applyFont="1" applyBorder="1" applyAlignment="1">
      <alignment vertical="center" shrinkToFit="1"/>
    </xf>
    <xf numFmtId="176" fontId="19" fillId="0" borderId="127" xfId="0" applyNumberFormat="1" applyFont="1" applyBorder="1" applyAlignment="1">
      <alignment vertical="center" shrinkToFit="1"/>
    </xf>
    <xf numFmtId="176" fontId="19" fillId="0" borderId="3" xfId="0" applyNumberFormat="1" applyFont="1" applyBorder="1" applyAlignment="1">
      <alignment vertical="center" shrinkToFit="1"/>
    </xf>
    <xf numFmtId="176" fontId="19" fillId="0" borderId="4" xfId="0" applyNumberFormat="1" applyFont="1" applyBorder="1" applyAlignment="1">
      <alignment vertical="center" shrinkToFit="1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44" xfId="0" applyFont="1" applyBorder="1">
      <alignment vertical="center"/>
    </xf>
    <xf numFmtId="0" fontId="0" fillId="0" borderId="1" xfId="0" applyBorder="1">
      <alignment vertical="center"/>
    </xf>
    <xf numFmtId="0" fontId="0" fillId="0" borderId="4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0" fillId="0" borderId="104" xfId="0" applyFont="1" applyBorder="1" applyAlignment="1">
      <alignment horizontal="distributed" vertical="center" justifyLastLine="1"/>
    </xf>
    <xf numFmtId="0" fontId="10" fillId="0" borderId="113" xfId="0" applyFont="1" applyBorder="1" applyAlignment="1">
      <alignment horizontal="distributed" vertical="center" justifyLastLine="1"/>
    </xf>
    <xf numFmtId="0" fontId="10" fillId="0" borderId="114" xfId="0" applyFont="1" applyBorder="1" applyAlignment="1">
      <alignment horizontal="distributed" vertical="center" justifyLastLine="1"/>
    </xf>
    <xf numFmtId="0" fontId="6" fillId="0" borderId="165" xfId="0" quotePrefix="1" applyFont="1" applyBorder="1" applyAlignment="1">
      <alignment horizontal="right" vertical="center" shrinkToFit="1"/>
    </xf>
    <xf numFmtId="0" fontId="6" fillId="0" borderId="41" xfId="0" quotePrefix="1" applyFont="1" applyBorder="1" applyAlignment="1">
      <alignment horizontal="right" vertical="center" shrinkToFit="1"/>
    </xf>
    <xf numFmtId="0" fontId="6" fillId="0" borderId="166" xfId="0" quotePrefix="1" applyFont="1" applyBorder="1" applyAlignment="1">
      <alignment horizontal="right" vertical="center" shrinkToFit="1"/>
    </xf>
    <xf numFmtId="0" fontId="6" fillId="0" borderId="97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left" vertical="center" shrinkToFit="1"/>
    </xf>
    <xf numFmtId="176" fontId="6" fillId="0" borderId="175" xfId="0" applyNumberFormat="1" applyFont="1" applyBorder="1" applyAlignment="1" applyProtection="1">
      <alignment horizontal="right" vertical="center" shrinkToFit="1"/>
      <protection locked="0"/>
    </xf>
    <xf numFmtId="176" fontId="6" fillId="0" borderId="115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182" xfId="0" applyFont="1" applyBorder="1" applyAlignment="1" applyProtection="1">
      <alignment horizontal="center" vertical="center" shrinkToFit="1"/>
      <protection locked="0"/>
    </xf>
    <xf numFmtId="0" fontId="6" fillId="0" borderId="183" xfId="0" applyFont="1" applyBorder="1" applyAlignment="1" applyProtection="1">
      <alignment horizontal="center" vertical="center" shrinkToFit="1"/>
      <protection locked="0"/>
    </xf>
    <xf numFmtId="0" fontId="6" fillId="0" borderId="184" xfId="0" applyFont="1" applyBorder="1" applyAlignment="1" applyProtection="1">
      <alignment horizontal="center" vertical="center" shrinkToFit="1"/>
      <protection locked="0"/>
    </xf>
    <xf numFmtId="0" fontId="6" fillId="0" borderId="126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176" fontId="6" fillId="0" borderId="14" xfId="0" applyNumberFormat="1" applyFont="1" applyBorder="1" applyAlignment="1" applyProtection="1">
      <alignment vertical="center" shrinkToFit="1"/>
      <protection locked="0"/>
    </xf>
    <xf numFmtId="176" fontId="6" fillId="0" borderId="34" xfId="0" applyNumberFormat="1" applyFont="1" applyBorder="1" applyAlignment="1" applyProtection="1">
      <alignment vertical="center" shrinkToFit="1"/>
      <protection locked="0"/>
    </xf>
    <xf numFmtId="176" fontId="6" fillId="0" borderId="43" xfId="0" applyNumberFormat="1" applyFont="1" applyBorder="1" applyAlignment="1" applyProtection="1">
      <alignment vertical="center" shrinkToFit="1"/>
      <protection locked="0"/>
    </xf>
    <xf numFmtId="176" fontId="6" fillId="0" borderId="54" xfId="0" applyNumberFormat="1" applyFont="1" applyBorder="1" applyAlignment="1" applyProtection="1">
      <alignment vertical="center" shrinkToFit="1"/>
      <protection locked="0"/>
    </xf>
    <xf numFmtId="176" fontId="6" fillId="0" borderId="140" xfId="0" applyNumberFormat="1" applyFont="1" applyBorder="1" applyAlignment="1" applyProtection="1">
      <alignment horizontal="right" vertical="center" shrinkToFit="1"/>
      <protection locked="0"/>
    </xf>
    <xf numFmtId="176" fontId="6" fillId="0" borderId="91" xfId="0" applyNumberFormat="1" applyFont="1" applyBorder="1" applyAlignment="1" applyProtection="1">
      <alignment horizontal="right" vertical="center" shrinkToFit="1"/>
      <protection locked="0"/>
    </xf>
    <xf numFmtId="0" fontId="6" fillId="0" borderId="185" xfId="0" applyFont="1" applyBorder="1" applyAlignment="1" applyProtection="1">
      <alignment horizontal="center" vertical="center" shrinkToFit="1"/>
      <protection locked="0"/>
    </xf>
    <xf numFmtId="0" fontId="6" fillId="0" borderId="186" xfId="0" applyFont="1" applyBorder="1" applyAlignment="1" applyProtection="1">
      <alignment horizontal="center" vertical="center" shrinkToFit="1"/>
      <protection locked="0"/>
    </xf>
    <xf numFmtId="0" fontId="6" fillId="0" borderId="187" xfId="0" applyFont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 applyProtection="1">
      <alignment vertical="center" shrinkToFit="1"/>
      <protection locked="0"/>
    </xf>
    <xf numFmtId="176" fontId="6" fillId="0" borderId="39" xfId="0" applyNumberFormat="1" applyFont="1" applyBorder="1" applyAlignment="1" applyProtection="1">
      <alignment vertical="center" shrinkToFit="1"/>
      <protection locked="0"/>
    </xf>
    <xf numFmtId="176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6" fillId="0" borderId="99" xfId="0" applyFont="1" applyBorder="1" applyAlignment="1" applyProtection="1">
      <alignment horizontal="center" vertical="center" shrinkToFit="1"/>
      <protection locked="0"/>
    </xf>
    <xf numFmtId="0" fontId="6" fillId="0" borderId="127" xfId="0" applyFont="1" applyBorder="1" applyAlignment="1" applyProtection="1">
      <alignment horizontal="center" vertical="center" shrinkToFit="1"/>
      <protection locked="0"/>
    </xf>
    <xf numFmtId="0" fontId="6" fillId="0" borderId="103" xfId="0" applyFont="1" applyBorder="1" applyAlignment="1" applyProtection="1">
      <alignment horizontal="center" vertical="center" shrinkToFit="1"/>
      <protection locked="0"/>
    </xf>
    <xf numFmtId="0" fontId="6" fillId="0" borderId="109" xfId="0" applyFont="1" applyBorder="1" applyAlignment="1" applyProtection="1">
      <alignment horizontal="center" vertical="center" shrinkToFit="1"/>
      <protection locked="0"/>
    </xf>
    <xf numFmtId="0" fontId="6" fillId="0" borderId="174" xfId="0" applyFont="1" applyBorder="1" applyAlignment="1" applyProtection="1">
      <alignment horizontal="center" vertical="center" shrinkToFit="1"/>
      <protection locked="0"/>
    </xf>
    <xf numFmtId="0" fontId="6" fillId="0" borderId="179" xfId="0" applyFont="1" applyBorder="1" applyAlignment="1" applyProtection="1">
      <alignment horizontal="center" vertical="center" shrinkToFit="1"/>
      <protection locked="0"/>
    </xf>
    <xf numFmtId="0" fontId="6" fillId="0" borderId="180" xfId="0" applyFont="1" applyBorder="1" applyAlignment="1" applyProtection="1">
      <alignment horizontal="center" vertical="center" shrinkToFit="1"/>
      <protection locked="0"/>
    </xf>
    <xf numFmtId="0" fontId="6" fillId="0" borderId="181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right" vertical="center" shrinkToFit="1"/>
      <protection locked="0"/>
    </xf>
    <xf numFmtId="0" fontId="6" fillId="0" borderId="36" xfId="0" applyFont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vertical="center" shrinkToFit="1"/>
    </xf>
    <xf numFmtId="176" fontId="6" fillId="0" borderId="20" xfId="0" applyNumberFormat="1" applyFont="1" applyBorder="1" applyAlignment="1" applyProtection="1">
      <alignment horizontal="right" vertical="center" shrinkToFit="1"/>
      <protection locked="0"/>
    </xf>
    <xf numFmtId="0" fontId="6" fillId="0" borderId="171" xfId="0" applyFont="1" applyBorder="1" applyAlignment="1" applyProtection="1">
      <alignment horizontal="left" vertical="center" shrinkToFit="1"/>
      <protection locked="0"/>
    </xf>
    <xf numFmtId="0" fontId="6" fillId="0" borderId="172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173" xfId="0" applyFont="1" applyBorder="1" applyAlignment="1" applyProtection="1">
      <alignment horizontal="left" vertical="center" shrinkToFit="1"/>
      <protection locked="0"/>
    </xf>
    <xf numFmtId="0" fontId="6" fillId="0" borderId="112" xfId="0" applyFont="1" applyBorder="1" applyAlignment="1" applyProtection="1">
      <alignment horizontal="center" vertical="center" shrinkToFit="1"/>
      <protection locked="0"/>
    </xf>
    <xf numFmtId="0" fontId="3" fillId="0" borderId="176" xfId="0" applyFont="1" applyBorder="1" applyAlignment="1" applyProtection="1">
      <alignment horizontal="left" vertical="center" wrapText="1"/>
      <protection locked="0"/>
    </xf>
    <xf numFmtId="0" fontId="3" fillId="0" borderId="177" xfId="0" applyFont="1" applyBorder="1" applyAlignment="1" applyProtection="1">
      <alignment horizontal="left" vertical="center" wrapText="1"/>
      <protection locked="0"/>
    </xf>
    <xf numFmtId="0" fontId="3" fillId="0" borderId="178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104" xfId="0" applyFont="1" applyBorder="1" applyAlignment="1" applyProtection="1">
      <alignment horizontal="center" vertical="center" shrinkToFit="1"/>
      <protection locked="0"/>
    </xf>
    <xf numFmtId="0" fontId="0" fillId="0" borderId="113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6" fillId="0" borderId="90" xfId="0" applyFont="1" applyBorder="1" applyAlignment="1" applyProtection="1">
      <alignment horizontal="center" vertical="center" shrinkToFit="1"/>
      <protection locked="0"/>
    </xf>
    <xf numFmtId="0" fontId="6" fillId="0" borderId="175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4" fillId="0" borderId="44" xfId="0" quotePrefix="1" applyNumberFormat="1" applyFont="1" applyBorder="1" applyAlignment="1">
      <alignment vertical="center" shrinkToFit="1"/>
    </xf>
    <xf numFmtId="176" fontId="4" fillId="0" borderId="1" xfId="0" quotePrefix="1" applyNumberFormat="1" applyFont="1" applyBorder="1" applyAlignment="1">
      <alignment vertical="center" shrinkToFit="1"/>
    </xf>
    <xf numFmtId="176" fontId="4" fillId="0" borderId="43" xfId="0" quotePrefix="1" applyNumberFormat="1" applyFont="1" applyBorder="1" applyAlignment="1">
      <alignment vertical="center" shrinkToFit="1"/>
    </xf>
    <xf numFmtId="176" fontId="4" fillId="0" borderId="37" xfId="0" quotePrefix="1" applyNumberFormat="1" applyFont="1" applyBorder="1" applyAlignment="1">
      <alignment vertical="center" shrinkToFit="1"/>
    </xf>
    <xf numFmtId="176" fontId="4" fillId="0" borderId="0" xfId="0" quotePrefix="1" applyNumberFormat="1" applyFont="1" applyAlignment="1">
      <alignment vertical="center" shrinkToFit="1"/>
    </xf>
    <xf numFmtId="176" fontId="4" fillId="0" borderId="39" xfId="0" quotePrefix="1" applyNumberFormat="1" applyFont="1" applyBorder="1" applyAlignment="1">
      <alignment vertical="center" shrinkToFit="1"/>
    </xf>
    <xf numFmtId="176" fontId="4" fillId="0" borderId="2" xfId="0" quotePrefix="1" applyNumberFormat="1" applyFont="1" applyBorder="1" applyAlignment="1">
      <alignment vertical="center" shrinkToFit="1"/>
    </xf>
    <xf numFmtId="176" fontId="4" fillId="0" borderId="3" xfId="0" quotePrefix="1" applyNumberFormat="1" applyFont="1" applyBorder="1" applyAlignment="1">
      <alignment vertical="center" shrinkToFit="1"/>
    </xf>
    <xf numFmtId="176" fontId="4" fillId="0" borderId="4" xfId="0" quotePrefix="1" applyNumberFormat="1" applyFont="1" applyBorder="1" applyAlignment="1">
      <alignment vertical="center" shrinkToFit="1"/>
    </xf>
    <xf numFmtId="0" fontId="6" fillId="0" borderId="44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43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39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178" fontId="6" fillId="0" borderId="51" xfId="0" applyNumberFormat="1" applyFont="1" applyBorder="1" applyAlignment="1">
      <alignment horizontal="center" vertical="center" shrinkToFit="1"/>
    </xf>
    <xf numFmtId="0" fontId="6" fillId="0" borderId="51" xfId="0" quotePrefix="1" applyFont="1" applyBorder="1" applyAlignment="1">
      <alignment horizontal="left" vertical="center" indent="1" shrinkToFit="1"/>
    </xf>
    <xf numFmtId="0" fontId="6" fillId="0" borderId="51" xfId="0" applyFont="1" applyBorder="1" applyAlignment="1">
      <alignment horizontal="left" vertical="center" indent="1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0" xfId="0" applyFont="1" applyAlignment="1">
      <alignment horizontal="left" vertical="center" indent="1"/>
    </xf>
    <xf numFmtId="0" fontId="6" fillId="0" borderId="36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45" xfId="0" applyFont="1" applyBorder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0" borderId="0" xfId="0" quotePrefix="1" applyFont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51" xfId="0" quotePrefix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10" fillId="0" borderId="47" xfId="0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 shrinkToFit="1"/>
    </xf>
    <xf numFmtId="49" fontId="6" fillId="0" borderId="42" xfId="0" applyNumberFormat="1" applyFont="1" applyBorder="1" applyAlignment="1">
      <alignment horizontal="left" vertical="center" shrinkToFit="1"/>
    </xf>
    <xf numFmtId="49" fontId="6" fillId="0" borderId="46" xfId="0" applyNumberFormat="1" applyFont="1" applyBorder="1" applyAlignment="1">
      <alignment horizontal="left" vertical="center" shrinkToFit="1"/>
    </xf>
    <xf numFmtId="49" fontId="6" fillId="0" borderId="38" xfId="0" applyNumberFormat="1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35" fillId="0" borderId="45" xfId="0" applyFont="1" applyBorder="1" applyAlignment="1">
      <alignment horizontal="left" vertical="center" shrinkToFit="1"/>
    </xf>
    <xf numFmtId="0" fontId="35" fillId="0" borderId="189" xfId="0" applyFont="1" applyBorder="1" applyAlignment="1">
      <alignment horizontal="left" vertical="center" shrinkToFit="1"/>
    </xf>
    <xf numFmtId="0" fontId="37" fillId="0" borderId="42" xfId="0" quotePrefix="1" applyFont="1" applyBorder="1" applyAlignment="1">
      <alignment horizontal="left" vertical="center" shrinkToFit="1"/>
    </xf>
    <xf numFmtId="0" fontId="37" fillId="0" borderId="46" xfId="0" quotePrefix="1" applyFont="1" applyBorder="1" applyAlignment="1">
      <alignment horizontal="left" vertical="center" shrinkToFit="1"/>
    </xf>
    <xf numFmtId="0" fontId="37" fillId="0" borderId="38" xfId="0" quotePrefix="1" applyFont="1" applyBorder="1" applyAlignment="1">
      <alignment horizontal="left" vertical="center" shrinkToFit="1"/>
    </xf>
    <xf numFmtId="49" fontId="35" fillId="0" borderId="42" xfId="0" applyNumberFormat="1" applyFont="1" applyBorder="1" applyAlignment="1">
      <alignment horizontal="left" vertical="center" shrinkToFit="1"/>
    </xf>
    <xf numFmtId="49" fontId="35" fillId="0" borderId="46" xfId="0" applyNumberFormat="1" applyFont="1" applyBorder="1" applyAlignment="1">
      <alignment horizontal="left" vertical="center" shrinkToFit="1"/>
    </xf>
    <xf numFmtId="49" fontId="35" fillId="0" borderId="188" xfId="0" applyNumberFormat="1" applyFont="1" applyBorder="1" applyAlignment="1">
      <alignment horizontal="left" vertical="center" shrinkToFit="1"/>
    </xf>
    <xf numFmtId="49" fontId="6" fillId="0" borderId="25" xfId="0" applyNumberFormat="1" applyFont="1" applyBorder="1" applyAlignment="1">
      <alignment horizontal="left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79" xfId="0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shrinkToFit="1"/>
    </xf>
    <xf numFmtId="177" fontId="6" fillId="0" borderId="17" xfId="0" quotePrefix="1" applyNumberFormat="1" applyFont="1" applyBorder="1" applyAlignment="1">
      <alignment horizontal="left" vertical="center" shrinkToFit="1"/>
    </xf>
    <xf numFmtId="177" fontId="6" fillId="0" borderId="3" xfId="0" quotePrefix="1" applyNumberFormat="1" applyFont="1" applyBorder="1" applyAlignment="1">
      <alignment horizontal="left" vertical="center" shrinkToFit="1"/>
    </xf>
    <xf numFmtId="177" fontId="6" fillId="0" borderId="85" xfId="0" quotePrefix="1" applyNumberFormat="1" applyFont="1" applyBorder="1" applyAlignment="1">
      <alignment horizontal="left" vertical="center" shrinkToFit="1"/>
    </xf>
    <xf numFmtId="0" fontId="36" fillId="0" borderId="190" xfId="0" quotePrefix="1" applyFont="1" applyBorder="1" applyAlignment="1">
      <alignment horizontal="left" vertical="center" shrinkToFit="1"/>
    </xf>
    <xf numFmtId="0" fontId="36" fillId="0" borderId="45" xfId="0" quotePrefix="1" applyFont="1" applyBorder="1" applyAlignment="1">
      <alignment horizontal="left" vertical="center" shrinkToFit="1"/>
    </xf>
    <xf numFmtId="0" fontId="37" fillId="0" borderId="36" xfId="0" applyFont="1" applyBorder="1" applyAlignment="1">
      <alignment horizontal="left" vertical="center" shrinkToFit="1"/>
    </xf>
    <xf numFmtId="0" fontId="37" fillId="0" borderId="45" xfId="0" applyFont="1" applyBorder="1" applyAlignment="1">
      <alignment horizontal="left" vertical="center" shrinkToFit="1"/>
    </xf>
    <xf numFmtId="0" fontId="37" fillId="0" borderId="9" xfId="0" applyFont="1" applyBorder="1" applyAlignment="1">
      <alignment horizontal="left" vertical="center" shrinkToFit="1"/>
    </xf>
    <xf numFmtId="0" fontId="35" fillId="0" borderId="36" xfId="0" quotePrefix="1" applyFont="1" applyBorder="1" applyAlignment="1">
      <alignment horizontal="left" vertical="center" shrinkToFit="1"/>
    </xf>
    <xf numFmtId="0" fontId="35" fillId="0" borderId="45" xfId="0" quotePrefix="1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right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 vertical="center" indent="1" shrinkToFit="1"/>
    </xf>
    <xf numFmtId="0" fontId="6" fillId="0" borderId="43" xfId="0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left" vertical="center" indent="1" shrinkToFit="1"/>
    </xf>
    <xf numFmtId="0" fontId="6" fillId="0" borderId="4" xfId="0" applyFont="1" applyBorder="1" applyAlignment="1">
      <alignment horizontal="left" vertical="center" indent="1" shrinkToFit="1"/>
    </xf>
    <xf numFmtId="0" fontId="6" fillId="0" borderId="44" xfId="0" applyFont="1" applyBorder="1" applyAlignment="1">
      <alignment vertical="center" shrinkToFit="1"/>
    </xf>
    <xf numFmtId="0" fontId="6" fillId="0" borderId="13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8" xfId="0" quotePrefix="1" applyFont="1" applyBorder="1" applyAlignment="1">
      <alignment horizontal="right" vertical="center" shrinkToFit="1"/>
    </xf>
    <xf numFmtId="0" fontId="6" fillId="0" borderId="8" xfId="0" applyFont="1" applyBorder="1" applyAlignment="1">
      <alignment horizontal="right" vertical="center" shrinkToFit="1"/>
    </xf>
    <xf numFmtId="0" fontId="4" fillId="0" borderId="36" xfId="0" quotePrefix="1" applyFont="1" applyBorder="1" applyAlignment="1">
      <alignment horizontal="center" vertical="center" shrinkToFit="1"/>
    </xf>
    <xf numFmtId="0" fontId="4" fillId="0" borderId="45" xfId="0" quotePrefix="1" applyFont="1" applyBorder="1" applyAlignment="1">
      <alignment horizontal="center" vertical="center" shrinkToFit="1"/>
    </xf>
    <xf numFmtId="0" fontId="4" fillId="0" borderId="9" xfId="0" quotePrefix="1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3" fillId="0" borderId="0" xfId="0" applyFont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41" fillId="0" borderId="47" xfId="0" applyFont="1" applyBorder="1" applyAlignment="1">
      <alignment vertical="center" wrapText="1" shrinkToFit="1"/>
    </xf>
    <xf numFmtId="0" fontId="23" fillId="0" borderId="4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shrinkToFit="1"/>
    </xf>
    <xf numFmtId="179" fontId="7" fillId="0" borderId="40" xfId="0" applyNumberFormat="1" applyFont="1" applyBorder="1" applyAlignment="1">
      <alignment horizontal="center" vertical="center" shrinkToFit="1"/>
    </xf>
    <xf numFmtId="179" fontId="7" fillId="0" borderId="5" xfId="0" applyNumberFormat="1" applyFont="1" applyBorder="1" applyAlignment="1">
      <alignment horizontal="center" vertical="center" shrinkToFit="1"/>
    </xf>
    <xf numFmtId="179" fontId="7" fillId="0" borderId="56" xfId="0" applyNumberFormat="1" applyFont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92" xfId="0" applyFont="1" applyBorder="1" applyAlignment="1">
      <alignment horizontal="left" vertical="center" shrinkToFit="1"/>
    </xf>
    <xf numFmtId="176" fontId="7" fillId="0" borderId="5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 shrinkToFit="1"/>
    </xf>
    <xf numFmtId="176" fontId="7" fillId="0" borderId="56" xfId="0" applyNumberFormat="1" applyFont="1" applyBorder="1" applyAlignment="1">
      <alignment horizontal="right" vertical="center" shrinkToFit="1"/>
    </xf>
    <xf numFmtId="0" fontId="7" fillId="0" borderId="44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176" fontId="7" fillId="0" borderId="43" xfId="0" applyNumberFormat="1" applyFont="1" applyBorder="1" applyAlignment="1">
      <alignment horizontal="right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176" fontId="7" fillId="0" borderId="3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0" fontId="9" fillId="0" borderId="44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176" fontId="7" fillId="0" borderId="60" xfId="0" applyNumberFormat="1" applyFont="1" applyBorder="1">
      <alignment vertical="center"/>
    </xf>
    <xf numFmtId="0" fontId="7" fillId="0" borderId="50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44" xfId="0" applyFont="1" applyBorder="1" applyAlignment="1">
      <alignment horizontal="center" vertical="center"/>
    </xf>
    <xf numFmtId="0" fontId="6" fillId="0" borderId="26" xfId="0" quotePrefix="1" applyFont="1" applyBorder="1" applyAlignment="1">
      <alignment horizontal="right" vertical="center" shrinkToFit="1"/>
    </xf>
    <xf numFmtId="0" fontId="6" fillId="0" borderId="47" xfId="0" quotePrefix="1" applyFont="1" applyBorder="1" applyAlignment="1">
      <alignment horizontal="right" vertical="center" shrinkToFit="1"/>
    </xf>
    <xf numFmtId="0" fontId="6" fillId="0" borderId="16" xfId="0" quotePrefix="1" applyFont="1" applyBorder="1" applyAlignment="1">
      <alignment horizontal="right" vertical="center" shrinkToFit="1"/>
    </xf>
    <xf numFmtId="0" fontId="12" fillId="0" borderId="46" xfId="0" applyFont="1" applyBorder="1">
      <alignment vertical="center"/>
    </xf>
    <xf numFmtId="0" fontId="12" fillId="0" borderId="0" xfId="0" applyFo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shrinkToFit="1"/>
    </xf>
    <xf numFmtId="176" fontId="7" fillId="0" borderId="50" xfId="0" applyNumberFormat="1" applyFont="1" applyBorder="1">
      <alignment vertical="center"/>
    </xf>
    <xf numFmtId="176" fontId="7" fillId="0" borderId="58" xfId="0" applyNumberFormat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43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4" xfId="0" quotePrefix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right" vertical="center"/>
    </xf>
    <xf numFmtId="0" fontId="7" fillId="0" borderId="194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85" xfId="0" applyFont="1" applyBorder="1" applyAlignment="1">
      <alignment horizontal="center" vertical="center" shrinkToFit="1"/>
    </xf>
    <xf numFmtId="0" fontId="38" fillId="0" borderId="42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right" vertical="center" shrinkToFit="1"/>
    </xf>
    <xf numFmtId="176" fontId="9" fillId="0" borderId="43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3" xfId="0" applyNumberFormat="1" applyFont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right" vertical="center" shrinkToFit="1"/>
    </xf>
    <xf numFmtId="0" fontId="6" fillId="0" borderId="0" xfId="0" quotePrefix="1" applyFont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0" xfId="0" quotePrefix="1" applyFont="1">
      <alignment vertical="center"/>
    </xf>
    <xf numFmtId="0" fontId="6" fillId="0" borderId="0" xfId="0" applyFont="1">
      <alignment vertical="center"/>
    </xf>
    <xf numFmtId="0" fontId="6" fillId="0" borderId="37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56" fontId="6" fillId="0" borderId="5" xfId="0" applyNumberFormat="1" applyFont="1" applyBorder="1" applyAlignment="1">
      <alignment horizontal="center" vertical="center" shrinkToFit="1"/>
    </xf>
    <xf numFmtId="14" fontId="6" fillId="0" borderId="5" xfId="0" applyNumberFormat="1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176" fontId="7" fillId="0" borderId="52" xfId="0" applyNumberFormat="1" applyFont="1" applyBorder="1" applyAlignment="1">
      <alignment horizontal="left" vertical="center" shrinkToFit="1"/>
    </xf>
    <xf numFmtId="176" fontId="7" fillId="0" borderId="74" xfId="0" applyNumberFormat="1" applyFont="1" applyBorder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 shrinkToFit="1"/>
    </xf>
    <xf numFmtId="176" fontId="7" fillId="0" borderId="0" xfId="0" applyNumberFormat="1" applyFont="1" applyAlignment="1">
      <alignment horizontal="left" vertical="center"/>
    </xf>
    <xf numFmtId="176" fontId="7" fillId="0" borderId="55" xfId="0" applyNumberFormat="1" applyFont="1" applyBorder="1" applyAlignment="1">
      <alignment horizontal="left" vertical="center"/>
    </xf>
    <xf numFmtId="176" fontId="7" fillId="0" borderId="20" xfId="0" applyNumberFormat="1" applyFont="1" applyBorder="1" applyAlignment="1">
      <alignment horizontal="left" vertical="center"/>
    </xf>
    <xf numFmtId="0" fontId="7" fillId="0" borderId="138" xfId="0" applyFont="1" applyBorder="1" applyAlignment="1">
      <alignment horizontal="center" vertical="center" justifyLastLine="1"/>
    </xf>
    <xf numFmtId="0" fontId="7" fillId="0" borderId="139" xfId="0" applyFont="1" applyBorder="1" applyAlignment="1">
      <alignment horizontal="center" vertical="center" justifyLastLine="1"/>
    </xf>
    <xf numFmtId="176" fontId="7" fillId="0" borderId="44" xfId="0" applyNumberFormat="1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7" fillId="0" borderId="37" xfId="0" applyFont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 justifyLastLine="1"/>
    </xf>
    <xf numFmtId="0" fontId="7" fillId="0" borderId="144" xfId="0" applyFont="1" applyBorder="1" applyAlignment="1">
      <alignment horizontal="center" vertical="center" justifyLastLine="1"/>
    </xf>
    <xf numFmtId="0" fontId="7" fillId="0" borderId="145" xfId="0" applyFont="1" applyBorder="1" applyAlignment="1">
      <alignment horizontal="center" vertical="center" justifyLastLine="1"/>
    </xf>
    <xf numFmtId="0" fontId="7" fillId="0" borderId="126" xfId="0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176" fontId="7" fillId="4" borderId="2" xfId="0" applyNumberFormat="1" applyFont="1" applyFill="1" applyBorder="1" applyAlignment="1">
      <alignment horizontal="left" vertical="center"/>
    </xf>
    <xf numFmtId="176" fontId="7" fillId="4" borderId="3" xfId="0" applyNumberFormat="1" applyFont="1" applyFill="1" applyBorder="1" applyAlignment="1">
      <alignment horizontal="left" vertical="center"/>
    </xf>
    <xf numFmtId="176" fontId="40" fillId="0" borderId="44" xfId="0" applyNumberFormat="1" applyFont="1" applyBorder="1" applyAlignment="1">
      <alignment vertical="center" shrinkToFit="1"/>
    </xf>
    <xf numFmtId="176" fontId="40" fillId="0" borderId="1" xfId="0" applyNumberFormat="1" applyFont="1" applyBorder="1" applyAlignment="1">
      <alignment vertical="center" shrinkToFit="1"/>
    </xf>
    <xf numFmtId="176" fontId="7" fillId="4" borderId="44" xfId="0" applyNumberFormat="1" applyFont="1" applyFill="1" applyBorder="1" applyAlignment="1">
      <alignment vertical="center" shrinkToFit="1"/>
    </xf>
    <xf numFmtId="176" fontId="7" fillId="4" borderId="1" xfId="0" applyNumberFormat="1" applyFont="1" applyFill="1" applyBorder="1" applyAlignment="1">
      <alignment vertical="center" shrinkToFit="1"/>
    </xf>
    <xf numFmtId="0" fontId="7" fillId="0" borderId="44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5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 shrinkToFit="1"/>
    </xf>
    <xf numFmtId="0" fontId="44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"/>
  <sheetViews>
    <sheetView tabSelected="1" workbookViewId="0">
      <selection activeCell="E6" sqref="E6"/>
    </sheetView>
  </sheetViews>
  <sheetFormatPr defaultRowHeight="13.5"/>
  <cols>
    <col min="3" max="3" width="25.75" customWidth="1"/>
    <col min="5" max="5" width="12.875" customWidth="1"/>
  </cols>
  <sheetData>
    <row r="2" spans="2:10" ht="14.25" thickBot="1"/>
    <row r="3" spans="2:10" ht="42" customHeight="1">
      <c r="B3" s="357" t="s">
        <v>242</v>
      </c>
      <c r="C3" s="365"/>
      <c r="D3" s="456" t="s">
        <v>312</v>
      </c>
    </row>
    <row r="4" spans="2:10" ht="30" customHeight="1">
      <c r="B4" s="358" t="s">
        <v>3</v>
      </c>
      <c r="C4" s="366"/>
    </row>
    <row r="5" spans="2:10" ht="34.5" customHeight="1">
      <c r="B5" s="358" t="s">
        <v>78</v>
      </c>
      <c r="C5" s="371"/>
      <c r="E5" s="362"/>
    </row>
    <row r="6" spans="2:10" s="382" customFormat="1" ht="38.25" customHeight="1" thickBot="1">
      <c r="B6" s="359" t="s">
        <v>243</v>
      </c>
      <c r="C6" s="364"/>
      <c r="E6" s="363"/>
      <c r="F6" s="457"/>
      <c r="G6" s="457"/>
      <c r="H6" s="457"/>
      <c r="I6" s="457"/>
      <c r="J6" s="457"/>
    </row>
    <row r="9" spans="2:10">
      <c r="B9" s="1191" t="s">
        <v>314</v>
      </c>
      <c r="C9" s="1191"/>
    </row>
  </sheetData>
  <mergeCells count="1">
    <mergeCell ref="F6:J6"/>
  </mergeCells>
  <phoneticPr fontId="2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</sheetPr>
  <dimension ref="A1:AO62"/>
  <sheetViews>
    <sheetView showZeros="0" view="pageBreakPreview" topLeftCell="A46" zoomScaleNormal="100" zoomScaleSheetLayoutView="100" workbookViewId="0">
      <selection activeCell="X58" sqref="X58:AC58"/>
    </sheetView>
  </sheetViews>
  <sheetFormatPr defaultColWidth="3.125" defaultRowHeight="27.75" customHeight="1"/>
  <cols>
    <col min="1" max="2" width="4.125" style="1" customWidth="1"/>
    <col min="3" max="8" width="3.125" style="1" customWidth="1"/>
    <col min="9" max="9" width="5.625" style="1" customWidth="1"/>
    <col min="10" max="14" width="3.125" style="1" customWidth="1"/>
    <col min="15" max="15" width="5.625" style="1" customWidth="1"/>
    <col min="16" max="23" width="3.125" style="1" customWidth="1"/>
    <col min="24" max="26" width="3.625" style="1" customWidth="1"/>
    <col min="27" max="28" width="3.125" style="1" customWidth="1"/>
    <col min="29" max="29" width="3.5" style="1" customWidth="1"/>
    <col min="30" max="16384" width="3.125" style="1"/>
  </cols>
  <sheetData>
    <row r="1" spans="1:41" ht="22.5" customHeight="1" thickBot="1">
      <c r="A1" s="846" t="s">
        <v>268</v>
      </c>
      <c r="B1" s="847"/>
      <c r="C1" s="847"/>
      <c r="D1" s="847"/>
      <c r="E1" s="847"/>
      <c r="F1" s="847"/>
      <c r="G1" s="847"/>
      <c r="H1" s="847"/>
      <c r="I1" s="847"/>
      <c r="J1" s="847"/>
      <c r="K1" s="848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868" t="s">
        <v>208</v>
      </c>
      <c r="X1" s="869"/>
      <c r="Y1" s="869"/>
      <c r="Z1" s="869"/>
      <c r="AA1" s="869"/>
      <c r="AB1" s="869"/>
      <c r="AC1" s="870"/>
      <c r="AD1" s="63" t="s">
        <v>49</v>
      </c>
    </row>
    <row r="2" spans="1:41" ht="6" customHeight="1" thickBot="1">
      <c r="A2" s="310"/>
      <c r="B2" s="310"/>
      <c r="C2" s="310"/>
      <c r="D2" s="312"/>
      <c r="E2" s="312"/>
      <c r="F2" s="312"/>
      <c r="G2" s="312"/>
      <c r="H2" s="312"/>
      <c r="I2" s="312"/>
      <c r="J2" s="312"/>
      <c r="K2" s="312"/>
      <c r="W2" s="41"/>
      <c r="X2" s="41"/>
      <c r="Y2" s="41"/>
      <c r="Z2" s="311"/>
      <c r="AA2" s="311"/>
      <c r="AB2" s="311"/>
      <c r="AC2" s="311"/>
      <c r="AD2" s="63"/>
    </row>
    <row r="3" spans="1:41" ht="21" customHeight="1" thickBot="1">
      <c r="A3" s="831" t="s">
        <v>186</v>
      </c>
      <c r="B3" s="832"/>
      <c r="C3" s="832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2"/>
      <c r="AA3" s="832"/>
      <c r="AB3" s="832"/>
      <c r="AC3" s="832"/>
      <c r="AD3" s="63" t="s">
        <v>172</v>
      </c>
    </row>
    <row r="4" spans="1:41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63" t="s">
        <v>58</v>
      </c>
    </row>
    <row r="5" spans="1:41" s="63" customFormat="1" ht="30" customHeight="1">
      <c r="A5" s="609" t="s">
        <v>31</v>
      </c>
      <c r="B5" s="609"/>
      <c r="C5" s="609"/>
      <c r="D5" s="609"/>
      <c r="E5" s="609"/>
      <c r="F5" s="609">
        <f>基本情報入力!C3</f>
        <v>0</v>
      </c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10" t="s">
        <v>3</v>
      </c>
      <c r="R5" s="611"/>
      <c r="S5" s="611"/>
      <c r="T5" s="611"/>
      <c r="U5" s="612"/>
      <c r="V5" s="610">
        <f>基本情報入力!C4</f>
        <v>0</v>
      </c>
      <c r="W5" s="611"/>
      <c r="X5" s="611"/>
      <c r="Y5" s="611"/>
      <c r="Z5" s="611"/>
      <c r="AA5" s="611"/>
      <c r="AB5" s="611"/>
      <c r="AC5" s="612"/>
      <c r="AD5" s="63" t="s">
        <v>59</v>
      </c>
    </row>
    <row r="6" spans="1:41" s="63" customFormat="1" ht="30" customHeight="1">
      <c r="A6" s="73"/>
      <c r="B6" s="130"/>
      <c r="C6" s="130"/>
      <c r="D6" s="130"/>
      <c r="E6" s="130"/>
      <c r="F6" s="130"/>
      <c r="G6" s="130"/>
      <c r="H6" s="130"/>
      <c r="I6" s="842">
        <f>基本情報入力!C6</f>
        <v>0</v>
      </c>
      <c r="J6" s="842"/>
      <c r="K6" s="842"/>
      <c r="L6" s="130"/>
      <c r="M6" s="130"/>
      <c r="N6" s="130"/>
      <c r="O6" s="130"/>
      <c r="P6" s="130"/>
      <c r="Q6" s="610" t="s">
        <v>78</v>
      </c>
      <c r="R6" s="611"/>
      <c r="S6" s="611"/>
      <c r="T6" s="611"/>
      <c r="U6" s="612"/>
      <c r="V6" s="543">
        <f>基本情報入力!C5</f>
        <v>0</v>
      </c>
      <c r="W6" s="619"/>
      <c r="X6" s="619"/>
      <c r="Y6" s="619"/>
      <c r="Z6" s="619"/>
      <c r="AA6" s="619"/>
      <c r="AB6" s="619"/>
      <c r="AC6" s="544"/>
      <c r="AD6" s="63" t="s">
        <v>60</v>
      </c>
    </row>
    <row r="7" spans="1:41" ht="15" customHeight="1">
      <c r="AD7" s="63" t="s">
        <v>61</v>
      </c>
      <c r="AH7" s="63"/>
    </row>
    <row r="8" spans="1:41" ht="5.0999999999999996" customHeight="1">
      <c r="A8" s="747" t="s">
        <v>120</v>
      </c>
      <c r="B8" s="751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04"/>
      <c r="AD8" s="63"/>
      <c r="AH8" s="63"/>
    </row>
    <row r="9" spans="1:41" ht="21.95" customHeight="1">
      <c r="A9" s="749"/>
      <c r="B9" s="752"/>
      <c r="C9" s="189"/>
      <c r="D9" s="1" t="s">
        <v>174</v>
      </c>
      <c r="E9" s="836" t="s">
        <v>114</v>
      </c>
      <c r="F9" s="836"/>
      <c r="G9" s="836"/>
      <c r="H9" s="836"/>
      <c r="I9" s="836"/>
      <c r="J9" s="6"/>
      <c r="K9" s="19" t="s">
        <v>175</v>
      </c>
      <c r="L9" s="837" t="s">
        <v>115</v>
      </c>
      <c r="M9" s="837"/>
      <c r="N9" s="837"/>
      <c r="O9" s="837"/>
      <c r="Q9" s="6" t="s">
        <v>174</v>
      </c>
      <c r="R9" s="826" t="s">
        <v>119</v>
      </c>
      <c r="S9" s="826"/>
      <c r="T9" s="826"/>
      <c r="U9" s="826"/>
      <c r="V9" s="826"/>
      <c r="X9" s="1" t="s">
        <v>174</v>
      </c>
      <c r="Y9" s="837" t="s">
        <v>89</v>
      </c>
      <c r="Z9" s="837"/>
      <c r="AA9" s="837"/>
      <c r="AC9" s="190"/>
    </row>
    <row r="10" spans="1:41" ht="5.0999999999999996" customHeight="1">
      <c r="A10" s="753"/>
      <c r="B10" s="779"/>
      <c r="C10" s="191"/>
      <c r="D10" s="67"/>
      <c r="E10" s="185"/>
      <c r="F10" s="4"/>
      <c r="G10" s="185"/>
      <c r="H10" s="4"/>
      <c r="I10" s="4"/>
      <c r="J10" s="4"/>
      <c r="K10" s="185"/>
      <c r="L10" s="4"/>
      <c r="M10" s="185"/>
      <c r="N10" s="4"/>
      <c r="O10" s="4"/>
      <c r="P10" s="67"/>
      <c r="Q10" s="4"/>
      <c r="R10" s="185"/>
      <c r="S10" s="4"/>
      <c r="T10" s="185"/>
      <c r="U10" s="4"/>
      <c r="V10" s="4"/>
      <c r="W10" s="67"/>
      <c r="X10" s="67"/>
      <c r="Y10" s="67"/>
      <c r="Z10" s="67"/>
      <c r="AA10" s="67"/>
      <c r="AB10" s="67"/>
      <c r="AC10" s="105"/>
    </row>
    <row r="11" spans="1:41" ht="24.95" customHeight="1">
      <c r="A11" s="834" t="s">
        <v>38</v>
      </c>
      <c r="B11" s="835"/>
      <c r="C11" s="839"/>
      <c r="D11" s="840"/>
      <c r="E11" s="841"/>
      <c r="F11" s="841"/>
      <c r="G11" s="841"/>
      <c r="H11" s="841"/>
      <c r="I11" s="7" t="str">
        <f>TEXT(E11,"(aaa)")</f>
        <v>(土)</v>
      </c>
      <c r="J11" s="7" t="s">
        <v>176</v>
      </c>
      <c r="K11" s="841"/>
      <c r="L11" s="841"/>
      <c r="M11" s="841"/>
      <c r="N11" s="841"/>
      <c r="O11" s="7" t="str">
        <f>TEXT(K11,"(aaa)")</f>
        <v>(土)</v>
      </c>
      <c r="P11" s="147"/>
      <c r="Q11" s="7" t="s">
        <v>177</v>
      </c>
      <c r="R11" s="17">
        <f>DATEDIF(E11,K11,"d")</f>
        <v>0</v>
      </c>
      <c r="S11" s="7" t="s">
        <v>8</v>
      </c>
      <c r="T11" s="17">
        <f>DATEDIF(E11,K11,"d")+1</f>
        <v>1</v>
      </c>
      <c r="U11" s="7" t="s">
        <v>30</v>
      </c>
      <c r="V11" s="7" t="s">
        <v>178</v>
      </c>
      <c r="W11" s="147"/>
      <c r="X11" s="147"/>
      <c r="Y11" s="147"/>
      <c r="Z11" s="147"/>
      <c r="AA11" s="147"/>
      <c r="AB11" s="147"/>
      <c r="AC11" s="148"/>
      <c r="AE11" s="361" t="s">
        <v>245</v>
      </c>
      <c r="AF11" s="845" t="s">
        <v>244</v>
      </c>
      <c r="AG11" s="845"/>
      <c r="AH11" s="845"/>
      <c r="AI11" s="845"/>
      <c r="AJ11" s="845"/>
      <c r="AK11" s="845"/>
      <c r="AL11" s="845"/>
      <c r="AM11" s="845"/>
      <c r="AN11" s="845"/>
      <c r="AO11" s="845"/>
    </row>
    <row r="12" spans="1:41" ht="5.0999999999999996" customHeight="1">
      <c r="A12" s="747" t="s">
        <v>98</v>
      </c>
      <c r="B12" s="751"/>
      <c r="C12" s="747" t="s">
        <v>311</v>
      </c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51"/>
      <c r="X12" s="747" t="s">
        <v>179</v>
      </c>
      <c r="Y12" s="748"/>
      <c r="Z12" s="751"/>
      <c r="AA12" s="747" t="s">
        <v>180</v>
      </c>
      <c r="AB12" s="748"/>
      <c r="AC12" s="751"/>
      <c r="AE12" s="62">
        <v>1</v>
      </c>
      <c r="AF12" s="63" t="s">
        <v>42</v>
      </c>
    </row>
    <row r="13" spans="1:41" ht="21.95" customHeight="1">
      <c r="A13" s="749"/>
      <c r="B13" s="752"/>
      <c r="C13" s="749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2"/>
      <c r="X13" s="749"/>
      <c r="Y13" s="789"/>
      <c r="Z13" s="752"/>
      <c r="AA13" s="749"/>
      <c r="AB13" s="789"/>
      <c r="AC13" s="752"/>
      <c r="AE13" s="62">
        <v>2</v>
      </c>
      <c r="AF13" s="63" t="s">
        <v>43</v>
      </c>
    </row>
    <row r="14" spans="1:41" ht="5.0999999999999996" customHeight="1">
      <c r="A14" s="749"/>
      <c r="B14" s="752"/>
      <c r="C14" s="749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2"/>
      <c r="X14" s="753"/>
      <c r="Y14" s="754"/>
      <c r="Z14" s="779"/>
      <c r="AA14" s="753"/>
      <c r="AB14" s="754"/>
      <c r="AC14" s="779"/>
      <c r="AE14" s="62">
        <v>3</v>
      </c>
      <c r="AF14" s="63" t="s">
        <v>44</v>
      </c>
      <c r="AK14" s="63"/>
    </row>
    <row r="15" spans="1:41" ht="27.95" customHeight="1">
      <c r="A15" s="749"/>
      <c r="B15" s="752"/>
      <c r="C15" s="749" t="s">
        <v>9</v>
      </c>
      <c r="D15" s="750"/>
      <c r="E15" s="750"/>
      <c r="F15" s="816"/>
      <c r="G15" s="816"/>
      <c r="H15" s="816"/>
      <c r="I15" s="816"/>
      <c r="J15" s="816"/>
      <c r="K15" s="816"/>
      <c r="L15" s="816"/>
      <c r="M15" s="816"/>
      <c r="N15" s="816"/>
      <c r="O15" s="816"/>
      <c r="P15" s="816"/>
      <c r="Q15" s="816"/>
      <c r="R15" s="816"/>
      <c r="S15" s="816"/>
      <c r="T15" s="816"/>
      <c r="U15" s="816"/>
      <c r="V15" s="816"/>
      <c r="W15" s="817"/>
      <c r="X15" s="827"/>
      <c r="Y15" s="828"/>
      <c r="Z15" s="213"/>
      <c r="AA15" s="827"/>
      <c r="AB15" s="828"/>
      <c r="AC15" s="213"/>
      <c r="AE15" s="62">
        <v>4</v>
      </c>
      <c r="AF15" s="63" t="s">
        <v>45</v>
      </c>
      <c r="AK15" s="63"/>
    </row>
    <row r="16" spans="1:41" ht="27.95" customHeight="1">
      <c r="A16" s="753"/>
      <c r="B16" s="779"/>
      <c r="C16" s="753"/>
      <c r="D16" s="754"/>
      <c r="E16" s="75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4"/>
      <c r="R16" s="824"/>
      <c r="S16" s="824"/>
      <c r="T16" s="824"/>
      <c r="U16" s="824"/>
      <c r="V16" s="824"/>
      <c r="W16" s="825"/>
      <c r="X16" s="829"/>
      <c r="Y16" s="830"/>
      <c r="Z16" s="5" t="s">
        <v>6</v>
      </c>
      <c r="AA16" s="829"/>
      <c r="AB16" s="830"/>
      <c r="AC16" s="5" t="s">
        <v>6</v>
      </c>
      <c r="AE16" s="62">
        <v>5</v>
      </c>
      <c r="AF16" s="63" t="s">
        <v>46</v>
      </c>
    </row>
    <row r="17" spans="1:32" ht="24" customHeight="1">
      <c r="A17" s="772" t="s">
        <v>99</v>
      </c>
      <c r="B17" s="773"/>
      <c r="C17" s="773"/>
      <c r="D17" s="774"/>
      <c r="E17" s="772" t="s">
        <v>140</v>
      </c>
      <c r="F17" s="773"/>
      <c r="G17" s="773"/>
      <c r="H17" s="774"/>
      <c r="I17" s="823" t="s">
        <v>100</v>
      </c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3" t="s">
        <v>181</v>
      </c>
      <c r="U17" s="823"/>
      <c r="V17" s="823"/>
      <c r="W17" s="823"/>
      <c r="X17" s="823"/>
      <c r="Y17" s="823"/>
      <c r="Z17" s="823"/>
      <c r="AA17" s="823"/>
      <c r="AB17" s="823"/>
      <c r="AC17" s="823"/>
      <c r="AE17" s="62">
        <v>6</v>
      </c>
      <c r="AF17" s="63" t="s">
        <v>47</v>
      </c>
    </row>
    <row r="18" spans="1:32" ht="24" customHeight="1">
      <c r="A18" s="767"/>
      <c r="B18" s="768"/>
      <c r="C18" s="768"/>
      <c r="D18" s="149"/>
      <c r="E18" s="767"/>
      <c r="F18" s="768"/>
      <c r="G18" s="768"/>
      <c r="H18" s="149"/>
      <c r="I18" s="821" t="s">
        <v>101</v>
      </c>
      <c r="J18" s="821"/>
      <c r="K18" s="821"/>
      <c r="L18" s="821"/>
      <c r="M18" s="821"/>
      <c r="N18" s="822"/>
      <c r="O18" s="838" t="s">
        <v>95</v>
      </c>
      <c r="P18" s="821"/>
      <c r="Q18" s="821"/>
      <c r="R18" s="821"/>
      <c r="S18" s="821"/>
      <c r="T18" s="821" t="s">
        <v>96</v>
      </c>
      <c r="U18" s="821"/>
      <c r="V18" s="821"/>
      <c r="W18" s="821"/>
      <c r="X18" s="822"/>
      <c r="Y18" s="838" t="s">
        <v>97</v>
      </c>
      <c r="Z18" s="821"/>
      <c r="AA18" s="821"/>
      <c r="AB18" s="821"/>
      <c r="AC18" s="821"/>
      <c r="AE18" s="62">
        <v>7</v>
      </c>
      <c r="AF18" s="63" t="s">
        <v>48</v>
      </c>
    </row>
    <row r="19" spans="1:32" ht="36" customHeight="1">
      <c r="A19" s="769"/>
      <c r="B19" s="770"/>
      <c r="C19" s="770"/>
      <c r="D19" s="105" t="s">
        <v>6</v>
      </c>
      <c r="E19" s="769"/>
      <c r="F19" s="770"/>
      <c r="G19" s="770"/>
      <c r="H19" s="105" t="s">
        <v>6</v>
      </c>
      <c r="I19" s="815"/>
      <c r="J19" s="778"/>
      <c r="K19" s="778"/>
      <c r="L19" s="775" t="s">
        <v>102</v>
      </c>
      <c r="M19" s="775"/>
      <c r="N19" s="820"/>
      <c r="O19" s="777"/>
      <c r="P19" s="778"/>
      <c r="Q19" s="778"/>
      <c r="R19" s="775" t="s">
        <v>6</v>
      </c>
      <c r="S19" s="776"/>
      <c r="T19" s="815"/>
      <c r="U19" s="778"/>
      <c r="V19" s="778"/>
      <c r="W19" s="775" t="s">
        <v>6</v>
      </c>
      <c r="X19" s="820"/>
      <c r="Y19" s="777"/>
      <c r="Z19" s="778"/>
      <c r="AA19" s="778"/>
      <c r="AB19" s="775" t="s">
        <v>6</v>
      </c>
      <c r="AC19" s="776"/>
      <c r="AE19" s="62"/>
      <c r="AF19" s="63"/>
    </row>
    <row r="20" spans="1:32" ht="35.1" customHeight="1">
      <c r="A20" s="843" t="s">
        <v>106</v>
      </c>
      <c r="B20" s="843"/>
      <c r="C20" s="860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2"/>
      <c r="AE20" s="62"/>
      <c r="AF20" s="63"/>
    </row>
    <row r="21" spans="1:32" ht="35.1" customHeight="1">
      <c r="A21" s="844"/>
      <c r="B21" s="844"/>
      <c r="C21" s="863"/>
      <c r="D21" s="814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814"/>
      <c r="S21" s="814"/>
      <c r="T21" s="814"/>
      <c r="U21" s="814"/>
      <c r="V21" s="814"/>
      <c r="W21" s="814"/>
      <c r="X21" s="814"/>
      <c r="Y21" s="814"/>
      <c r="Z21" s="814"/>
      <c r="AA21" s="814"/>
      <c r="AB21" s="814"/>
      <c r="AC21" s="864"/>
      <c r="AE21" s="62"/>
      <c r="AF21" s="63"/>
    </row>
    <row r="22" spans="1:32" ht="15" customHeight="1">
      <c r="A22" s="150" t="s">
        <v>107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32" ht="15" customHeight="1">
      <c r="A23" s="151" t="s">
        <v>162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32" ht="15" customHeight="1">
      <c r="A24" s="15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32" ht="20.100000000000001" customHeight="1" thickBot="1">
      <c r="A25" s="119" t="s">
        <v>105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32" ht="20.100000000000001" customHeight="1">
      <c r="A26" s="818" t="s">
        <v>80</v>
      </c>
      <c r="B26" s="819"/>
      <c r="C26" s="819"/>
      <c r="D26" s="819"/>
      <c r="E26" s="819"/>
      <c r="F26" s="819"/>
      <c r="G26" s="819"/>
      <c r="H26" s="857" t="s">
        <v>103</v>
      </c>
      <c r="I26" s="858"/>
      <c r="J26" s="858"/>
      <c r="K26" s="858"/>
      <c r="L26" s="858"/>
      <c r="M26" s="858"/>
      <c r="N26" s="858"/>
      <c r="O26" s="859"/>
      <c r="P26" s="865" t="s">
        <v>104</v>
      </c>
      <c r="Q26" s="866"/>
      <c r="R26" s="866"/>
      <c r="S26" s="866"/>
      <c r="T26" s="866"/>
      <c r="U26" s="866"/>
      <c r="V26" s="866"/>
      <c r="W26" s="866"/>
      <c r="X26" s="866"/>
      <c r="Y26" s="866"/>
      <c r="Z26" s="866"/>
      <c r="AA26" s="866"/>
      <c r="AB26" s="866"/>
      <c r="AC26" s="867"/>
    </row>
    <row r="27" spans="1:32" ht="23.1" customHeight="1">
      <c r="A27" s="730" t="s">
        <v>85</v>
      </c>
      <c r="B27" s="731"/>
      <c r="C27" s="731"/>
      <c r="D27" s="731"/>
      <c r="E27" s="731"/>
      <c r="F27" s="731"/>
      <c r="G27" s="731"/>
      <c r="H27" s="736">
        <f>SUM(X27:AC29)</f>
        <v>0</v>
      </c>
      <c r="I27" s="737"/>
      <c r="J27" s="737"/>
      <c r="K27" s="737"/>
      <c r="L27" s="737"/>
      <c r="M27" s="737"/>
      <c r="N27" s="737"/>
      <c r="O27" s="738"/>
      <c r="P27" s="763" t="s">
        <v>246</v>
      </c>
      <c r="Q27" s="764"/>
      <c r="R27" s="764"/>
      <c r="S27" s="764"/>
      <c r="T27" s="764"/>
      <c r="U27" s="764"/>
      <c r="V27" s="764"/>
      <c r="W27" s="764"/>
      <c r="X27" s="759"/>
      <c r="Y27" s="760"/>
      <c r="Z27" s="760"/>
      <c r="AA27" s="760"/>
      <c r="AB27" s="760"/>
      <c r="AC27" s="761"/>
      <c r="AD27" s="26" t="s">
        <v>313</v>
      </c>
    </row>
    <row r="28" spans="1:32" s="395" customFormat="1" ht="23.1" customHeight="1">
      <c r="A28" s="732"/>
      <c r="B28" s="733"/>
      <c r="C28" s="733"/>
      <c r="D28" s="733"/>
      <c r="E28" s="733"/>
      <c r="F28" s="733"/>
      <c r="G28" s="733"/>
      <c r="H28" s="739"/>
      <c r="I28" s="740"/>
      <c r="J28" s="740"/>
      <c r="K28" s="740"/>
      <c r="L28" s="740"/>
      <c r="M28" s="740"/>
      <c r="N28" s="740"/>
      <c r="O28" s="741"/>
      <c r="P28" s="755" t="s">
        <v>267</v>
      </c>
      <c r="Q28" s="756"/>
      <c r="R28" s="756"/>
      <c r="S28" s="756"/>
      <c r="T28" s="756"/>
      <c r="U28" s="756"/>
      <c r="V28" s="756"/>
      <c r="W28" s="756"/>
      <c r="X28" s="728"/>
      <c r="Y28" s="728"/>
      <c r="Z28" s="728"/>
      <c r="AA28" s="728"/>
      <c r="AB28" s="728"/>
      <c r="AC28" s="729"/>
      <c r="AD28" s="391"/>
    </row>
    <row r="29" spans="1:32" ht="23.1" customHeight="1">
      <c r="A29" s="734"/>
      <c r="B29" s="735"/>
      <c r="C29" s="735"/>
      <c r="D29" s="735"/>
      <c r="E29" s="735"/>
      <c r="F29" s="735"/>
      <c r="G29" s="735"/>
      <c r="H29" s="742"/>
      <c r="I29" s="743"/>
      <c r="J29" s="743"/>
      <c r="K29" s="743"/>
      <c r="L29" s="743"/>
      <c r="M29" s="743"/>
      <c r="N29" s="743"/>
      <c r="O29" s="744"/>
      <c r="P29" s="765" t="s">
        <v>256</v>
      </c>
      <c r="Q29" s="766"/>
      <c r="R29" s="766"/>
      <c r="S29" s="766"/>
      <c r="T29" s="766"/>
      <c r="U29" s="766"/>
      <c r="V29" s="766"/>
      <c r="W29" s="766"/>
      <c r="X29" s="722"/>
      <c r="Y29" s="723"/>
      <c r="Z29" s="723"/>
      <c r="AA29" s="723"/>
      <c r="AB29" s="723"/>
      <c r="AC29" s="724"/>
      <c r="AD29" s="26" t="s">
        <v>182</v>
      </c>
    </row>
    <row r="30" spans="1:32" ht="23.1" customHeight="1">
      <c r="A30" s="730" t="s">
        <v>53</v>
      </c>
      <c r="B30" s="731"/>
      <c r="C30" s="731"/>
      <c r="D30" s="731"/>
      <c r="E30" s="731"/>
      <c r="F30" s="731"/>
      <c r="G30" s="731"/>
      <c r="H30" s="736">
        <f>SUM(X30:AC34)</f>
        <v>0</v>
      </c>
      <c r="I30" s="849"/>
      <c r="J30" s="849"/>
      <c r="K30" s="849"/>
      <c r="L30" s="849"/>
      <c r="M30" s="849"/>
      <c r="N30" s="849"/>
      <c r="O30" s="850"/>
      <c r="P30" s="763" t="s">
        <v>246</v>
      </c>
      <c r="Q30" s="764"/>
      <c r="R30" s="764"/>
      <c r="S30" s="764"/>
      <c r="T30" s="764"/>
      <c r="U30" s="764"/>
      <c r="V30" s="764"/>
      <c r="W30" s="764"/>
      <c r="X30" s="759"/>
      <c r="Y30" s="760"/>
      <c r="Z30" s="760"/>
      <c r="AA30" s="760"/>
      <c r="AB30" s="760"/>
      <c r="AC30" s="761"/>
      <c r="AD30" s="26"/>
    </row>
    <row r="31" spans="1:32" ht="23.1" customHeight="1">
      <c r="A31" s="732"/>
      <c r="B31" s="771"/>
      <c r="C31" s="771"/>
      <c r="D31" s="771"/>
      <c r="E31" s="771"/>
      <c r="F31" s="771"/>
      <c r="G31" s="771"/>
      <c r="H31" s="739"/>
      <c r="I31" s="851"/>
      <c r="J31" s="851"/>
      <c r="K31" s="851"/>
      <c r="L31" s="851"/>
      <c r="M31" s="851"/>
      <c r="N31" s="851"/>
      <c r="O31" s="852"/>
      <c r="P31" s="755" t="s">
        <v>267</v>
      </c>
      <c r="Q31" s="756"/>
      <c r="R31" s="756"/>
      <c r="S31" s="756"/>
      <c r="T31" s="756"/>
      <c r="U31" s="756"/>
      <c r="V31" s="756"/>
      <c r="W31" s="756"/>
      <c r="X31" s="725"/>
      <c r="Y31" s="783"/>
      <c r="Z31" s="783"/>
      <c r="AA31" s="783"/>
      <c r="AB31" s="783"/>
      <c r="AC31" s="784"/>
    </row>
    <row r="32" spans="1:32" ht="23.1" customHeight="1">
      <c r="A32" s="732"/>
      <c r="B32" s="771"/>
      <c r="C32" s="771"/>
      <c r="D32" s="771"/>
      <c r="E32" s="771"/>
      <c r="F32" s="771"/>
      <c r="G32" s="771"/>
      <c r="H32" s="853"/>
      <c r="I32" s="851"/>
      <c r="J32" s="851"/>
      <c r="K32" s="851"/>
      <c r="L32" s="851"/>
      <c r="M32" s="851"/>
      <c r="N32" s="851"/>
      <c r="O32" s="852"/>
      <c r="P32" s="810" t="s">
        <v>256</v>
      </c>
      <c r="Q32" s="811"/>
      <c r="R32" s="811"/>
      <c r="S32" s="811"/>
      <c r="T32" s="811"/>
      <c r="U32" s="811"/>
      <c r="V32" s="811"/>
      <c r="W32" s="811"/>
      <c r="X32" s="725"/>
      <c r="Y32" s="783"/>
      <c r="Z32" s="783"/>
      <c r="AA32" s="783"/>
      <c r="AB32" s="783"/>
      <c r="AC32" s="784"/>
    </row>
    <row r="33" spans="1:29" ht="23.1" customHeight="1">
      <c r="A33" s="732"/>
      <c r="B33" s="771"/>
      <c r="C33" s="771"/>
      <c r="D33" s="771"/>
      <c r="E33" s="771"/>
      <c r="F33" s="771"/>
      <c r="G33" s="771"/>
      <c r="H33" s="853"/>
      <c r="I33" s="851"/>
      <c r="J33" s="851"/>
      <c r="K33" s="851"/>
      <c r="L33" s="851"/>
      <c r="M33" s="851"/>
      <c r="N33" s="851"/>
      <c r="O33" s="852"/>
      <c r="P33" s="629"/>
      <c r="Q33" s="630"/>
      <c r="R33" s="630"/>
      <c r="S33" s="630"/>
      <c r="T33" s="630"/>
      <c r="U33" s="630"/>
      <c r="V33" s="589"/>
      <c r="W33" s="589"/>
      <c r="X33" s="725"/>
      <c r="Y33" s="725"/>
      <c r="Z33" s="725"/>
      <c r="AA33" s="725"/>
      <c r="AB33" s="725"/>
      <c r="AC33" s="726"/>
    </row>
    <row r="34" spans="1:29" ht="23.1" customHeight="1">
      <c r="A34" s="734"/>
      <c r="B34" s="735"/>
      <c r="C34" s="735"/>
      <c r="D34" s="735"/>
      <c r="E34" s="735"/>
      <c r="F34" s="735"/>
      <c r="G34" s="735"/>
      <c r="H34" s="854"/>
      <c r="I34" s="855"/>
      <c r="J34" s="855"/>
      <c r="K34" s="855"/>
      <c r="L34" s="855"/>
      <c r="M34" s="855"/>
      <c r="N34" s="855"/>
      <c r="O34" s="856"/>
      <c r="P34" s="812"/>
      <c r="Q34" s="813"/>
      <c r="R34" s="813"/>
      <c r="S34" s="813"/>
      <c r="T34" s="813"/>
      <c r="U34" s="813"/>
      <c r="V34" s="814"/>
      <c r="W34" s="814"/>
      <c r="X34" s="722"/>
      <c r="Y34" s="723"/>
      <c r="Z34" s="723"/>
      <c r="AA34" s="723"/>
      <c r="AB34" s="723"/>
      <c r="AC34" s="724"/>
    </row>
    <row r="35" spans="1:29" ht="23.1" customHeight="1">
      <c r="A35" s="730" t="s">
        <v>86</v>
      </c>
      <c r="B35" s="731"/>
      <c r="C35" s="731"/>
      <c r="D35" s="731"/>
      <c r="E35" s="731"/>
      <c r="F35" s="731"/>
      <c r="G35" s="731"/>
      <c r="H35" s="736">
        <f>SUM(X35:AC39)</f>
        <v>0</v>
      </c>
      <c r="I35" s="737"/>
      <c r="J35" s="737"/>
      <c r="K35" s="737"/>
      <c r="L35" s="737"/>
      <c r="M35" s="737"/>
      <c r="N35" s="737"/>
      <c r="O35" s="738"/>
      <c r="P35" s="763" t="s">
        <v>246</v>
      </c>
      <c r="Q35" s="764"/>
      <c r="R35" s="764"/>
      <c r="S35" s="764"/>
      <c r="T35" s="764"/>
      <c r="U35" s="764"/>
      <c r="V35" s="764"/>
      <c r="W35" s="764"/>
      <c r="X35" s="759"/>
      <c r="Y35" s="760"/>
      <c r="Z35" s="760"/>
      <c r="AA35" s="760"/>
      <c r="AB35" s="760"/>
      <c r="AC35" s="761"/>
    </row>
    <row r="36" spans="1:29" ht="23.1" customHeight="1">
      <c r="A36" s="732"/>
      <c r="B36" s="771"/>
      <c r="C36" s="771"/>
      <c r="D36" s="771"/>
      <c r="E36" s="771"/>
      <c r="F36" s="771"/>
      <c r="G36" s="771"/>
      <c r="H36" s="739"/>
      <c r="I36" s="801"/>
      <c r="J36" s="801"/>
      <c r="K36" s="801"/>
      <c r="L36" s="801"/>
      <c r="M36" s="801"/>
      <c r="N36" s="801"/>
      <c r="O36" s="741"/>
      <c r="P36" s="755" t="s">
        <v>267</v>
      </c>
      <c r="Q36" s="756"/>
      <c r="R36" s="756"/>
      <c r="S36" s="756"/>
      <c r="T36" s="756"/>
      <c r="U36" s="756"/>
      <c r="V36" s="756"/>
      <c r="W36" s="756"/>
      <c r="X36" s="725"/>
      <c r="Y36" s="783"/>
      <c r="Z36" s="783"/>
      <c r="AA36" s="783"/>
      <c r="AB36" s="783"/>
      <c r="AC36" s="784"/>
    </row>
    <row r="37" spans="1:29" ht="23.1" customHeight="1">
      <c r="A37" s="732"/>
      <c r="B37" s="771"/>
      <c r="C37" s="771"/>
      <c r="D37" s="771"/>
      <c r="E37" s="771"/>
      <c r="F37" s="771"/>
      <c r="G37" s="771"/>
      <c r="H37" s="739"/>
      <c r="I37" s="801"/>
      <c r="J37" s="801"/>
      <c r="K37" s="801"/>
      <c r="L37" s="801"/>
      <c r="M37" s="801"/>
      <c r="N37" s="801"/>
      <c r="O37" s="741"/>
      <c r="P37" s="810" t="s">
        <v>256</v>
      </c>
      <c r="Q37" s="811"/>
      <c r="R37" s="811"/>
      <c r="S37" s="811"/>
      <c r="T37" s="811"/>
      <c r="U37" s="811"/>
      <c r="V37" s="811"/>
      <c r="W37" s="811"/>
      <c r="X37" s="725"/>
      <c r="Y37" s="783"/>
      <c r="Z37" s="783"/>
      <c r="AA37" s="783"/>
      <c r="AB37" s="783"/>
      <c r="AC37" s="784"/>
    </row>
    <row r="38" spans="1:29" ht="23.1" customHeight="1">
      <c r="A38" s="732"/>
      <c r="B38" s="771"/>
      <c r="C38" s="771"/>
      <c r="D38" s="771"/>
      <c r="E38" s="771"/>
      <c r="F38" s="771"/>
      <c r="G38" s="771"/>
      <c r="H38" s="739"/>
      <c r="I38" s="801"/>
      <c r="J38" s="801"/>
      <c r="K38" s="801"/>
      <c r="L38" s="801"/>
      <c r="M38" s="801"/>
      <c r="N38" s="801"/>
      <c r="O38" s="741"/>
      <c r="P38" s="629"/>
      <c r="Q38" s="727"/>
      <c r="R38" s="727"/>
      <c r="S38" s="727"/>
      <c r="T38" s="727"/>
      <c r="U38" s="727"/>
      <c r="V38" s="727"/>
      <c r="W38" s="727"/>
      <c r="X38" s="725"/>
      <c r="Y38" s="725"/>
      <c r="Z38" s="725"/>
      <c r="AA38" s="725"/>
      <c r="AB38" s="725"/>
      <c r="AC38" s="726"/>
    </row>
    <row r="39" spans="1:29" ht="23.1" customHeight="1">
      <c r="A39" s="734"/>
      <c r="B39" s="735"/>
      <c r="C39" s="735"/>
      <c r="D39" s="735"/>
      <c r="E39" s="735"/>
      <c r="F39" s="735"/>
      <c r="G39" s="735"/>
      <c r="H39" s="742"/>
      <c r="I39" s="743"/>
      <c r="J39" s="743"/>
      <c r="K39" s="743"/>
      <c r="L39" s="743"/>
      <c r="M39" s="743"/>
      <c r="N39" s="743"/>
      <c r="O39" s="744"/>
      <c r="P39" s="812"/>
      <c r="Q39" s="813"/>
      <c r="R39" s="813"/>
      <c r="S39" s="813"/>
      <c r="T39" s="813"/>
      <c r="U39" s="813"/>
      <c r="V39" s="813"/>
      <c r="W39" s="813"/>
      <c r="X39" s="722"/>
      <c r="Y39" s="723"/>
      <c r="Z39" s="723"/>
      <c r="AA39" s="723"/>
      <c r="AB39" s="723"/>
      <c r="AC39" s="724"/>
    </row>
    <row r="40" spans="1:29" ht="23.1" customHeight="1">
      <c r="A40" s="730" t="s">
        <v>54</v>
      </c>
      <c r="B40" s="731"/>
      <c r="C40" s="731"/>
      <c r="D40" s="731"/>
      <c r="E40" s="731"/>
      <c r="F40" s="731"/>
      <c r="G40" s="731"/>
      <c r="H40" s="736">
        <f>SUM(X40:AC42)</f>
        <v>0</v>
      </c>
      <c r="I40" s="737"/>
      <c r="J40" s="737"/>
      <c r="K40" s="737"/>
      <c r="L40" s="737"/>
      <c r="M40" s="737"/>
      <c r="N40" s="737"/>
      <c r="O40" s="738"/>
      <c r="P40" s="525" t="s">
        <v>246</v>
      </c>
      <c r="Q40" s="526"/>
      <c r="R40" s="526"/>
      <c r="S40" s="526"/>
      <c r="T40" s="526"/>
      <c r="U40" s="526"/>
      <c r="V40" s="526"/>
      <c r="W40" s="526"/>
      <c r="X40" s="759"/>
      <c r="Y40" s="760"/>
      <c r="Z40" s="760"/>
      <c r="AA40" s="760"/>
      <c r="AB40" s="760"/>
      <c r="AC40" s="761"/>
    </row>
    <row r="41" spans="1:29" s="395" customFormat="1" ht="23.1" customHeight="1">
      <c r="A41" s="732"/>
      <c r="B41" s="733"/>
      <c r="C41" s="733"/>
      <c r="D41" s="733"/>
      <c r="E41" s="733"/>
      <c r="F41" s="733"/>
      <c r="G41" s="733"/>
      <c r="H41" s="739"/>
      <c r="I41" s="740"/>
      <c r="J41" s="740"/>
      <c r="K41" s="740"/>
      <c r="L41" s="740"/>
      <c r="M41" s="740"/>
      <c r="N41" s="740"/>
      <c r="O41" s="741"/>
      <c r="P41" s="745" t="s">
        <v>267</v>
      </c>
      <c r="Q41" s="746"/>
      <c r="R41" s="746"/>
      <c r="S41" s="746"/>
      <c r="T41" s="746"/>
      <c r="U41" s="746"/>
      <c r="V41" s="746"/>
      <c r="W41" s="746"/>
      <c r="X41" s="728"/>
      <c r="Y41" s="728"/>
      <c r="Z41" s="728"/>
      <c r="AA41" s="728"/>
      <c r="AB41" s="728"/>
      <c r="AC41" s="729"/>
    </row>
    <row r="42" spans="1:29" ht="23.1" customHeight="1">
      <c r="A42" s="734"/>
      <c r="B42" s="735"/>
      <c r="C42" s="735"/>
      <c r="D42" s="735"/>
      <c r="E42" s="735"/>
      <c r="F42" s="735"/>
      <c r="G42" s="735"/>
      <c r="H42" s="742"/>
      <c r="I42" s="743"/>
      <c r="J42" s="743"/>
      <c r="K42" s="743"/>
      <c r="L42" s="743"/>
      <c r="M42" s="743"/>
      <c r="N42" s="743"/>
      <c r="O42" s="744"/>
      <c r="P42" s="566" t="s">
        <v>263</v>
      </c>
      <c r="Q42" s="567"/>
      <c r="R42" s="567"/>
      <c r="S42" s="567"/>
      <c r="T42" s="567"/>
      <c r="U42" s="567"/>
      <c r="V42" s="762"/>
      <c r="W42" s="762"/>
      <c r="X42" s="722"/>
      <c r="Y42" s="723"/>
      <c r="Z42" s="723"/>
      <c r="AA42" s="723"/>
      <c r="AB42" s="723"/>
      <c r="AC42" s="724"/>
    </row>
    <row r="43" spans="1:29" ht="23.1" customHeight="1">
      <c r="A43" s="730" t="s">
        <v>70</v>
      </c>
      <c r="B43" s="731"/>
      <c r="C43" s="731"/>
      <c r="D43" s="731"/>
      <c r="E43" s="731"/>
      <c r="F43" s="731"/>
      <c r="G43" s="731"/>
      <c r="H43" s="736">
        <f>SUM(X43:AC45)</f>
        <v>0</v>
      </c>
      <c r="I43" s="737"/>
      <c r="J43" s="737"/>
      <c r="K43" s="737"/>
      <c r="L43" s="737"/>
      <c r="M43" s="737"/>
      <c r="N43" s="737"/>
      <c r="O43" s="738"/>
      <c r="P43" s="525" t="s">
        <v>246</v>
      </c>
      <c r="Q43" s="526"/>
      <c r="R43" s="526"/>
      <c r="S43" s="526"/>
      <c r="T43" s="526"/>
      <c r="U43" s="526"/>
      <c r="V43" s="526"/>
      <c r="W43" s="526"/>
      <c r="X43" s="759"/>
      <c r="Y43" s="760"/>
      <c r="Z43" s="760"/>
      <c r="AA43" s="760"/>
      <c r="AB43" s="760"/>
      <c r="AC43" s="761"/>
    </row>
    <row r="44" spans="1:29" s="395" customFormat="1" ht="23.1" customHeight="1">
      <c r="A44" s="732"/>
      <c r="B44" s="733"/>
      <c r="C44" s="733"/>
      <c r="D44" s="733"/>
      <c r="E44" s="733"/>
      <c r="F44" s="733"/>
      <c r="G44" s="733"/>
      <c r="H44" s="739"/>
      <c r="I44" s="740"/>
      <c r="J44" s="740"/>
      <c r="K44" s="740"/>
      <c r="L44" s="740"/>
      <c r="M44" s="740"/>
      <c r="N44" s="740"/>
      <c r="O44" s="741"/>
      <c r="P44" s="745" t="s">
        <v>267</v>
      </c>
      <c r="Q44" s="746"/>
      <c r="R44" s="746"/>
      <c r="S44" s="746"/>
      <c r="T44" s="746"/>
      <c r="U44" s="746"/>
      <c r="V44" s="746"/>
      <c r="W44" s="746"/>
      <c r="X44" s="728"/>
      <c r="Y44" s="728"/>
      <c r="Z44" s="728"/>
      <c r="AA44" s="728"/>
      <c r="AB44" s="728"/>
      <c r="AC44" s="729"/>
    </row>
    <row r="45" spans="1:29" ht="23.1" customHeight="1">
      <c r="A45" s="734"/>
      <c r="B45" s="735"/>
      <c r="C45" s="735"/>
      <c r="D45" s="735"/>
      <c r="E45" s="735"/>
      <c r="F45" s="735"/>
      <c r="G45" s="735"/>
      <c r="H45" s="742"/>
      <c r="I45" s="743"/>
      <c r="J45" s="743"/>
      <c r="K45" s="743"/>
      <c r="L45" s="743"/>
      <c r="M45" s="743"/>
      <c r="N45" s="743"/>
      <c r="O45" s="744"/>
      <c r="P45" s="566" t="s">
        <v>263</v>
      </c>
      <c r="Q45" s="567"/>
      <c r="R45" s="567"/>
      <c r="S45" s="567"/>
      <c r="T45" s="567"/>
      <c r="U45" s="567"/>
      <c r="V45" s="762"/>
      <c r="W45" s="762"/>
      <c r="X45" s="722"/>
      <c r="Y45" s="723"/>
      <c r="Z45" s="723"/>
      <c r="AA45" s="723"/>
      <c r="AB45" s="723"/>
      <c r="AC45" s="724"/>
    </row>
    <row r="46" spans="1:29" ht="23.1" customHeight="1">
      <c r="A46" s="730" t="s">
        <v>71</v>
      </c>
      <c r="B46" s="731"/>
      <c r="C46" s="731"/>
      <c r="D46" s="731"/>
      <c r="E46" s="731"/>
      <c r="F46" s="731"/>
      <c r="G46" s="731"/>
      <c r="H46" s="736">
        <f>SUM(X46:AC48)</f>
        <v>0</v>
      </c>
      <c r="I46" s="737"/>
      <c r="J46" s="737"/>
      <c r="K46" s="737"/>
      <c r="L46" s="737"/>
      <c r="M46" s="737"/>
      <c r="N46" s="737"/>
      <c r="O46" s="738"/>
      <c r="P46" s="525" t="s">
        <v>246</v>
      </c>
      <c r="Q46" s="526"/>
      <c r="R46" s="526"/>
      <c r="S46" s="526"/>
      <c r="T46" s="526"/>
      <c r="U46" s="526"/>
      <c r="V46" s="526"/>
      <c r="W46" s="526"/>
      <c r="X46" s="759"/>
      <c r="Y46" s="760"/>
      <c r="Z46" s="760"/>
      <c r="AA46" s="760"/>
      <c r="AB46" s="760"/>
      <c r="AC46" s="761"/>
    </row>
    <row r="47" spans="1:29" s="395" customFormat="1" ht="23.1" customHeight="1">
      <c r="A47" s="732"/>
      <c r="B47" s="733"/>
      <c r="C47" s="733"/>
      <c r="D47" s="733"/>
      <c r="E47" s="733"/>
      <c r="F47" s="733"/>
      <c r="G47" s="733"/>
      <c r="H47" s="739"/>
      <c r="I47" s="740"/>
      <c r="J47" s="740"/>
      <c r="K47" s="740"/>
      <c r="L47" s="740"/>
      <c r="M47" s="740"/>
      <c r="N47" s="740"/>
      <c r="O47" s="741"/>
      <c r="P47" s="745" t="s">
        <v>267</v>
      </c>
      <c r="Q47" s="746"/>
      <c r="R47" s="746"/>
      <c r="S47" s="746"/>
      <c r="T47" s="746"/>
      <c r="U47" s="746"/>
      <c r="V47" s="746"/>
      <c r="W47" s="746"/>
      <c r="X47" s="728"/>
      <c r="Y47" s="728"/>
      <c r="Z47" s="728"/>
      <c r="AA47" s="728"/>
      <c r="AB47" s="728"/>
      <c r="AC47" s="729"/>
    </row>
    <row r="48" spans="1:29" ht="23.1" customHeight="1">
      <c r="A48" s="734"/>
      <c r="B48" s="735"/>
      <c r="C48" s="735"/>
      <c r="D48" s="735"/>
      <c r="E48" s="735"/>
      <c r="F48" s="735"/>
      <c r="G48" s="735"/>
      <c r="H48" s="742"/>
      <c r="I48" s="743"/>
      <c r="J48" s="743"/>
      <c r="K48" s="743"/>
      <c r="L48" s="743"/>
      <c r="M48" s="743"/>
      <c r="N48" s="743"/>
      <c r="O48" s="744"/>
      <c r="P48" s="566" t="s">
        <v>263</v>
      </c>
      <c r="Q48" s="567"/>
      <c r="R48" s="567"/>
      <c r="S48" s="567"/>
      <c r="T48" s="567"/>
      <c r="U48" s="567"/>
      <c r="V48" s="762"/>
      <c r="W48" s="762"/>
      <c r="X48" s="722"/>
      <c r="Y48" s="723"/>
      <c r="Z48" s="723"/>
      <c r="AA48" s="723"/>
      <c r="AB48" s="723"/>
      <c r="AC48" s="724"/>
    </row>
    <row r="49" spans="1:29" ht="23.1" customHeight="1">
      <c r="A49" s="730" t="s">
        <v>87</v>
      </c>
      <c r="B49" s="731"/>
      <c r="C49" s="731"/>
      <c r="D49" s="731"/>
      <c r="E49" s="731"/>
      <c r="F49" s="731"/>
      <c r="G49" s="731"/>
      <c r="H49" s="736">
        <f>SUM(X49:AC51)</f>
        <v>0</v>
      </c>
      <c r="I49" s="737"/>
      <c r="J49" s="737"/>
      <c r="K49" s="737"/>
      <c r="L49" s="737"/>
      <c r="M49" s="737"/>
      <c r="N49" s="737"/>
      <c r="O49" s="738"/>
      <c r="P49" s="525" t="s">
        <v>246</v>
      </c>
      <c r="Q49" s="526"/>
      <c r="R49" s="526"/>
      <c r="S49" s="526"/>
      <c r="T49" s="526"/>
      <c r="U49" s="526"/>
      <c r="V49" s="526"/>
      <c r="W49" s="526"/>
      <c r="X49" s="759"/>
      <c r="Y49" s="760"/>
      <c r="Z49" s="760"/>
      <c r="AA49" s="760"/>
      <c r="AB49" s="760"/>
      <c r="AC49" s="761"/>
    </row>
    <row r="50" spans="1:29" s="395" customFormat="1" ht="23.1" customHeight="1">
      <c r="A50" s="732"/>
      <c r="B50" s="733"/>
      <c r="C50" s="733"/>
      <c r="D50" s="733"/>
      <c r="E50" s="733"/>
      <c r="F50" s="733"/>
      <c r="G50" s="733"/>
      <c r="H50" s="739"/>
      <c r="I50" s="740"/>
      <c r="J50" s="740"/>
      <c r="K50" s="740"/>
      <c r="L50" s="740"/>
      <c r="M50" s="740"/>
      <c r="N50" s="740"/>
      <c r="O50" s="741"/>
      <c r="P50" s="745" t="s">
        <v>267</v>
      </c>
      <c r="Q50" s="746"/>
      <c r="R50" s="746"/>
      <c r="S50" s="746"/>
      <c r="T50" s="746"/>
      <c r="U50" s="746"/>
      <c r="V50" s="746"/>
      <c r="W50" s="746"/>
      <c r="X50" s="728"/>
      <c r="Y50" s="728"/>
      <c r="Z50" s="728"/>
      <c r="AA50" s="728"/>
      <c r="AB50" s="728"/>
      <c r="AC50" s="729"/>
    </row>
    <row r="51" spans="1:29" ht="23.1" customHeight="1">
      <c r="A51" s="732"/>
      <c r="B51" s="771"/>
      <c r="C51" s="771"/>
      <c r="D51" s="771"/>
      <c r="E51" s="771"/>
      <c r="F51" s="771"/>
      <c r="G51" s="771"/>
      <c r="H51" s="739"/>
      <c r="I51" s="801"/>
      <c r="J51" s="801"/>
      <c r="K51" s="801"/>
      <c r="L51" s="801"/>
      <c r="M51" s="801"/>
      <c r="N51" s="801"/>
      <c r="O51" s="741"/>
      <c r="P51" s="566" t="s">
        <v>263</v>
      </c>
      <c r="Q51" s="567"/>
      <c r="R51" s="567"/>
      <c r="S51" s="567"/>
      <c r="T51" s="567"/>
      <c r="U51" s="567"/>
      <c r="V51" s="762"/>
      <c r="W51" s="762"/>
      <c r="X51" s="722"/>
      <c r="Y51" s="723"/>
      <c r="Z51" s="723"/>
      <c r="AA51" s="723"/>
      <c r="AB51" s="723"/>
      <c r="AC51" s="724"/>
    </row>
    <row r="52" spans="1:29" ht="23.1" customHeight="1">
      <c r="A52" s="730" t="s">
        <v>155</v>
      </c>
      <c r="B52" s="731"/>
      <c r="C52" s="731"/>
      <c r="D52" s="731"/>
      <c r="E52" s="731"/>
      <c r="F52" s="731"/>
      <c r="G52" s="757"/>
      <c r="H52" s="736">
        <f>SUM(X52:AC54)</f>
        <v>0</v>
      </c>
      <c r="I52" s="737"/>
      <c r="J52" s="737"/>
      <c r="K52" s="737"/>
      <c r="L52" s="737"/>
      <c r="M52" s="737"/>
      <c r="N52" s="737"/>
      <c r="O52" s="738"/>
      <c r="P52" s="525" t="s">
        <v>246</v>
      </c>
      <c r="Q52" s="526"/>
      <c r="R52" s="526"/>
      <c r="S52" s="526"/>
      <c r="T52" s="526"/>
      <c r="U52" s="526"/>
      <c r="V52" s="526"/>
      <c r="W52" s="526"/>
      <c r="X52" s="759"/>
      <c r="Y52" s="760"/>
      <c r="Z52" s="760"/>
      <c r="AA52" s="760"/>
      <c r="AB52" s="760"/>
      <c r="AC52" s="761"/>
    </row>
    <row r="53" spans="1:29" s="395" customFormat="1" ht="23.1" customHeight="1">
      <c r="A53" s="732"/>
      <c r="B53" s="733"/>
      <c r="C53" s="733"/>
      <c r="D53" s="733"/>
      <c r="E53" s="733"/>
      <c r="F53" s="733"/>
      <c r="G53" s="758"/>
      <c r="H53" s="739"/>
      <c r="I53" s="740"/>
      <c r="J53" s="740"/>
      <c r="K53" s="740"/>
      <c r="L53" s="740"/>
      <c r="M53" s="740"/>
      <c r="N53" s="740"/>
      <c r="O53" s="741"/>
      <c r="P53" s="745" t="s">
        <v>267</v>
      </c>
      <c r="Q53" s="746"/>
      <c r="R53" s="746"/>
      <c r="S53" s="746"/>
      <c r="T53" s="746"/>
      <c r="U53" s="746"/>
      <c r="V53" s="746"/>
      <c r="W53" s="746"/>
      <c r="X53" s="728"/>
      <c r="Y53" s="728"/>
      <c r="Z53" s="728"/>
      <c r="AA53" s="728"/>
      <c r="AB53" s="728"/>
      <c r="AC53" s="729"/>
    </row>
    <row r="54" spans="1:29" ht="23.1" customHeight="1">
      <c r="A54" s="732"/>
      <c r="B54" s="733"/>
      <c r="C54" s="733"/>
      <c r="D54" s="733"/>
      <c r="E54" s="733"/>
      <c r="F54" s="733"/>
      <c r="G54" s="758"/>
      <c r="H54" s="739"/>
      <c r="I54" s="740"/>
      <c r="J54" s="740"/>
      <c r="K54" s="740"/>
      <c r="L54" s="740"/>
      <c r="M54" s="740"/>
      <c r="N54" s="740"/>
      <c r="O54" s="741"/>
      <c r="P54" s="566" t="s">
        <v>263</v>
      </c>
      <c r="Q54" s="567"/>
      <c r="R54" s="567"/>
      <c r="S54" s="567"/>
      <c r="T54" s="567"/>
      <c r="U54" s="567"/>
      <c r="V54" s="762"/>
      <c r="W54" s="762"/>
      <c r="X54" s="722"/>
      <c r="Y54" s="723"/>
      <c r="Z54" s="723"/>
      <c r="AA54" s="723"/>
      <c r="AB54" s="723"/>
      <c r="AC54" s="724"/>
    </row>
    <row r="55" spans="1:29" ht="23.1" customHeight="1">
      <c r="A55" s="730" t="s">
        <v>217</v>
      </c>
      <c r="B55" s="731"/>
      <c r="C55" s="731"/>
      <c r="D55" s="731"/>
      <c r="E55" s="731"/>
      <c r="F55" s="731"/>
      <c r="G55" s="757"/>
      <c r="H55" s="736">
        <f>SUM(X55:AC57)</f>
        <v>0</v>
      </c>
      <c r="I55" s="737"/>
      <c r="J55" s="737"/>
      <c r="K55" s="737"/>
      <c r="L55" s="737"/>
      <c r="M55" s="737"/>
      <c r="N55" s="737"/>
      <c r="O55" s="738"/>
      <c r="P55" s="525" t="s">
        <v>246</v>
      </c>
      <c r="Q55" s="526"/>
      <c r="R55" s="526"/>
      <c r="S55" s="526"/>
      <c r="T55" s="526"/>
      <c r="U55" s="526"/>
      <c r="V55" s="526"/>
      <c r="W55" s="526"/>
      <c r="X55" s="759"/>
      <c r="Y55" s="760"/>
      <c r="Z55" s="760"/>
      <c r="AA55" s="760"/>
      <c r="AB55" s="760"/>
      <c r="AC55" s="761"/>
    </row>
    <row r="56" spans="1:29" s="395" customFormat="1" ht="23.1" customHeight="1">
      <c r="A56" s="732"/>
      <c r="B56" s="733"/>
      <c r="C56" s="733"/>
      <c r="D56" s="733"/>
      <c r="E56" s="733"/>
      <c r="F56" s="733"/>
      <c r="G56" s="758"/>
      <c r="H56" s="739"/>
      <c r="I56" s="740"/>
      <c r="J56" s="740"/>
      <c r="K56" s="740"/>
      <c r="L56" s="740"/>
      <c r="M56" s="740"/>
      <c r="N56" s="740"/>
      <c r="O56" s="741"/>
      <c r="P56" s="745" t="s">
        <v>267</v>
      </c>
      <c r="Q56" s="746"/>
      <c r="R56" s="746"/>
      <c r="S56" s="746"/>
      <c r="T56" s="746"/>
      <c r="U56" s="746"/>
      <c r="V56" s="746"/>
      <c r="W56" s="746"/>
      <c r="X56" s="728"/>
      <c r="Y56" s="728"/>
      <c r="Z56" s="728"/>
      <c r="AA56" s="728"/>
      <c r="AB56" s="728"/>
      <c r="AC56" s="729"/>
    </row>
    <row r="57" spans="1:29" ht="23.1" customHeight="1" thickBot="1">
      <c r="A57" s="794"/>
      <c r="B57" s="795"/>
      <c r="C57" s="795"/>
      <c r="D57" s="795"/>
      <c r="E57" s="795"/>
      <c r="F57" s="795"/>
      <c r="G57" s="796"/>
      <c r="H57" s="805"/>
      <c r="I57" s="806"/>
      <c r="J57" s="806"/>
      <c r="K57" s="806"/>
      <c r="L57" s="806"/>
      <c r="M57" s="806"/>
      <c r="N57" s="806"/>
      <c r="O57" s="807"/>
      <c r="P57" s="566" t="s">
        <v>263</v>
      </c>
      <c r="Q57" s="567"/>
      <c r="R57" s="567"/>
      <c r="S57" s="567"/>
      <c r="T57" s="567"/>
      <c r="U57" s="567"/>
      <c r="V57" s="762"/>
      <c r="W57" s="762"/>
      <c r="X57" s="722"/>
      <c r="Y57" s="723"/>
      <c r="Z57" s="723"/>
      <c r="AA57" s="723"/>
      <c r="AB57" s="723"/>
      <c r="AC57" s="724"/>
    </row>
    <row r="58" spans="1:29" ht="23.1" customHeight="1" thickTop="1">
      <c r="A58" s="790" t="s">
        <v>28</v>
      </c>
      <c r="B58" s="791"/>
      <c r="C58" s="791"/>
      <c r="D58" s="791"/>
      <c r="E58" s="791"/>
      <c r="F58" s="791"/>
      <c r="G58" s="791"/>
      <c r="H58" s="798">
        <f>SUM(H27:O57)</f>
        <v>0</v>
      </c>
      <c r="I58" s="799"/>
      <c r="J58" s="799"/>
      <c r="K58" s="799"/>
      <c r="L58" s="799"/>
      <c r="M58" s="799"/>
      <c r="N58" s="799"/>
      <c r="O58" s="800"/>
      <c r="P58" s="562" t="s">
        <v>246</v>
      </c>
      <c r="Q58" s="797"/>
      <c r="R58" s="797"/>
      <c r="S58" s="797"/>
      <c r="T58" s="797"/>
      <c r="U58" s="797"/>
      <c r="V58" s="797"/>
      <c r="W58" s="797"/>
      <c r="X58" s="785">
        <f>X27+X30+X35+X40+X43+X46+X49+X52+X55</f>
        <v>0</v>
      </c>
      <c r="Y58" s="786"/>
      <c r="Z58" s="786"/>
      <c r="AA58" s="786"/>
      <c r="AB58" s="786"/>
      <c r="AC58" s="787"/>
    </row>
    <row r="59" spans="1:29" ht="23.1" customHeight="1">
      <c r="A59" s="732"/>
      <c r="B59" s="771"/>
      <c r="C59" s="771"/>
      <c r="D59" s="771"/>
      <c r="E59" s="771"/>
      <c r="F59" s="771"/>
      <c r="G59" s="771"/>
      <c r="H59" s="739"/>
      <c r="I59" s="801"/>
      <c r="J59" s="801"/>
      <c r="K59" s="801"/>
      <c r="L59" s="801"/>
      <c r="M59" s="801"/>
      <c r="N59" s="801"/>
      <c r="O59" s="741"/>
      <c r="P59" s="523" t="s">
        <v>267</v>
      </c>
      <c r="Q59" s="788"/>
      <c r="R59" s="788"/>
      <c r="S59" s="788"/>
      <c r="T59" s="788"/>
      <c r="U59" s="788"/>
      <c r="V59" s="788"/>
      <c r="W59" s="788"/>
      <c r="X59" s="725">
        <f>X28+X31+X36+X41+X44+X47+X50+X53+X56</f>
        <v>0</v>
      </c>
      <c r="Y59" s="783"/>
      <c r="Z59" s="783"/>
      <c r="AA59" s="783"/>
      <c r="AB59" s="783"/>
      <c r="AC59" s="784"/>
    </row>
    <row r="60" spans="1:29" ht="23.1" customHeight="1">
      <c r="A60" s="732"/>
      <c r="B60" s="771"/>
      <c r="C60" s="771"/>
      <c r="D60" s="771"/>
      <c r="E60" s="771"/>
      <c r="F60" s="771"/>
      <c r="G60" s="771"/>
      <c r="H60" s="739"/>
      <c r="I60" s="801"/>
      <c r="J60" s="801"/>
      <c r="K60" s="801"/>
      <c r="L60" s="801"/>
      <c r="M60" s="801"/>
      <c r="N60" s="801"/>
      <c r="O60" s="741"/>
      <c r="P60" s="523" t="s">
        <v>263</v>
      </c>
      <c r="Q60" s="788"/>
      <c r="R60" s="788"/>
      <c r="S60" s="788"/>
      <c r="T60" s="788"/>
      <c r="U60" s="788"/>
      <c r="V60" s="788"/>
      <c r="W60" s="788"/>
      <c r="X60" s="725">
        <f>X29+X32+X37+X42+X45+X48+X51+X54+X57</f>
        <v>0</v>
      </c>
      <c r="Y60" s="783"/>
      <c r="Z60" s="783"/>
      <c r="AA60" s="783"/>
      <c r="AB60" s="783"/>
      <c r="AC60" s="784"/>
    </row>
    <row r="61" spans="1:29" ht="23.1" customHeight="1">
      <c r="A61" s="732"/>
      <c r="B61" s="771"/>
      <c r="C61" s="771"/>
      <c r="D61" s="771"/>
      <c r="E61" s="771"/>
      <c r="F61" s="771"/>
      <c r="G61" s="771"/>
      <c r="H61" s="739"/>
      <c r="I61" s="801"/>
      <c r="J61" s="801"/>
      <c r="K61" s="801"/>
      <c r="L61" s="801"/>
      <c r="M61" s="801"/>
      <c r="N61" s="801"/>
      <c r="O61" s="741"/>
      <c r="P61" s="523"/>
      <c r="Q61" s="788"/>
      <c r="R61" s="788"/>
      <c r="S61" s="788"/>
      <c r="T61" s="788"/>
      <c r="U61" s="788"/>
      <c r="V61" s="788"/>
      <c r="W61" s="788"/>
      <c r="X61" s="725">
        <f>X29+X33+X38</f>
        <v>0</v>
      </c>
      <c r="Y61" s="783"/>
      <c r="Z61" s="783"/>
      <c r="AA61" s="783"/>
      <c r="AB61" s="783"/>
      <c r="AC61" s="784"/>
    </row>
    <row r="62" spans="1:29" ht="23.1" customHeight="1" thickBot="1">
      <c r="A62" s="792"/>
      <c r="B62" s="793"/>
      <c r="C62" s="793"/>
      <c r="D62" s="793"/>
      <c r="E62" s="793"/>
      <c r="F62" s="793"/>
      <c r="G62" s="793"/>
      <c r="H62" s="802"/>
      <c r="I62" s="803"/>
      <c r="J62" s="803"/>
      <c r="K62" s="803"/>
      <c r="L62" s="803"/>
      <c r="M62" s="803"/>
      <c r="N62" s="803"/>
      <c r="O62" s="804"/>
      <c r="P62" s="808"/>
      <c r="Q62" s="809"/>
      <c r="R62" s="809"/>
      <c r="S62" s="809"/>
      <c r="T62" s="809"/>
      <c r="U62" s="809"/>
      <c r="V62" s="809"/>
      <c r="W62" s="809"/>
      <c r="X62" s="780">
        <f>X34+X39</f>
        <v>0</v>
      </c>
      <c r="Y62" s="781"/>
      <c r="Z62" s="781"/>
      <c r="AA62" s="781"/>
      <c r="AB62" s="781"/>
      <c r="AC62" s="782"/>
    </row>
  </sheetData>
  <mergeCells count="145">
    <mergeCell ref="AF11:AO11"/>
    <mergeCell ref="A1:K1"/>
    <mergeCell ref="A40:G42"/>
    <mergeCell ref="H30:O34"/>
    <mergeCell ref="H40:O42"/>
    <mergeCell ref="A27:G29"/>
    <mergeCell ref="H27:O29"/>
    <mergeCell ref="V6:AC6"/>
    <mergeCell ref="A8:B10"/>
    <mergeCell ref="Q6:U6"/>
    <mergeCell ref="X15:Y16"/>
    <mergeCell ref="AA12:AC14"/>
    <mergeCell ref="O18:S18"/>
    <mergeCell ref="P37:W37"/>
    <mergeCell ref="H35:O39"/>
    <mergeCell ref="X34:AC34"/>
    <mergeCell ref="X36:AC36"/>
    <mergeCell ref="AB19:AC19"/>
    <mergeCell ref="Y19:AA19"/>
    <mergeCell ref="H26:O26"/>
    <mergeCell ref="L19:N19"/>
    <mergeCell ref="C20:AC21"/>
    <mergeCell ref="P26:AC26"/>
    <mergeCell ref="W1:AC1"/>
    <mergeCell ref="R9:V9"/>
    <mergeCell ref="AA15:AB16"/>
    <mergeCell ref="P31:W31"/>
    <mergeCell ref="I17:S17"/>
    <mergeCell ref="A3:AC3"/>
    <mergeCell ref="A11:B11"/>
    <mergeCell ref="Q5:U5"/>
    <mergeCell ref="A5:E5"/>
    <mergeCell ref="F5:P5"/>
    <mergeCell ref="V5:AC5"/>
    <mergeCell ref="E9:I9"/>
    <mergeCell ref="L9:O9"/>
    <mergeCell ref="Y9:AA9"/>
    <mergeCell ref="Y18:AC18"/>
    <mergeCell ref="C11:D11"/>
    <mergeCell ref="E11:H11"/>
    <mergeCell ref="K11:N11"/>
    <mergeCell ref="I6:K6"/>
    <mergeCell ref="A20:B21"/>
    <mergeCell ref="X27:AC27"/>
    <mergeCell ref="X29:AC29"/>
    <mergeCell ref="X30:AC30"/>
    <mergeCell ref="X31:AC31"/>
    <mergeCell ref="F15:W15"/>
    <mergeCell ref="E18:G19"/>
    <mergeCell ref="A26:G26"/>
    <mergeCell ref="W19:X19"/>
    <mergeCell ref="T18:X18"/>
    <mergeCell ref="I18:N18"/>
    <mergeCell ref="X35:AC35"/>
    <mergeCell ref="X32:AC32"/>
    <mergeCell ref="X37:AC37"/>
    <mergeCell ref="T17:AC17"/>
    <mergeCell ref="F16:W16"/>
    <mergeCell ref="I19:K19"/>
    <mergeCell ref="A55:G57"/>
    <mergeCell ref="P49:W49"/>
    <mergeCell ref="P51:W51"/>
    <mergeCell ref="P58:W58"/>
    <mergeCell ref="P60:W60"/>
    <mergeCell ref="P59:W59"/>
    <mergeCell ref="H58:O62"/>
    <mergeCell ref="H49:O51"/>
    <mergeCell ref="H55:O57"/>
    <mergeCell ref="P62:W62"/>
    <mergeCell ref="P57:W57"/>
    <mergeCell ref="P53:W53"/>
    <mergeCell ref="P54:W54"/>
    <mergeCell ref="E17:H17"/>
    <mergeCell ref="A17:D17"/>
    <mergeCell ref="P45:W45"/>
    <mergeCell ref="R19:S19"/>
    <mergeCell ref="O19:Q19"/>
    <mergeCell ref="A12:B16"/>
    <mergeCell ref="X62:AC62"/>
    <mergeCell ref="X43:AC43"/>
    <mergeCell ref="X45:AC45"/>
    <mergeCell ref="X46:AC46"/>
    <mergeCell ref="X49:AC49"/>
    <mergeCell ref="X51:AC51"/>
    <mergeCell ref="X48:AC48"/>
    <mergeCell ref="X55:AC55"/>
    <mergeCell ref="X57:AC57"/>
    <mergeCell ref="X61:AC61"/>
    <mergeCell ref="X58:AC58"/>
    <mergeCell ref="X59:AC59"/>
    <mergeCell ref="P61:W61"/>
    <mergeCell ref="P55:W55"/>
    <mergeCell ref="X60:AC60"/>
    <mergeCell ref="X12:Z14"/>
    <mergeCell ref="A58:G62"/>
    <mergeCell ref="A49:G51"/>
    <mergeCell ref="P29:W29"/>
    <mergeCell ref="P30:W30"/>
    <mergeCell ref="A18:C19"/>
    <mergeCell ref="A43:G45"/>
    <mergeCell ref="P35:W35"/>
    <mergeCell ref="P36:W36"/>
    <mergeCell ref="P46:W46"/>
    <mergeCell ref="A30:G34"/>
    <mergeCell ref="A35:G39"/>
    <mergeCell ref="P40:W40"/>
    <mergeCell ref="P32:W32"/>
    <mergeCell ref="P34:W34"/>
    <mergeCell ref="P33:W33"/>
    <mergeCell ref="P39:W39"/>
    <mergeCell ref="T19:V19"/>
    <mergeCell ref="P56:W56"/>
    <mergeCell ref="X56:AC56"/>
    <mergeCell ref="C12:E14"/>
    <mergeCell ref="F12:W14"/>
    <mergeCell ref="C15:E16"/>
    <mergeCell ref="X28:AC28"/>
    <mergeCell ref="P41:W41"/>
    <mergeCell ref="X41:AC41"/>
    <mergeCell ref="P44:W44"/>
    <mergeCell ref="X44:AC44"/>
    <mergeCell ref="P47:W47"/>
    <mergeCell ref="X47:AC47"/>
    <mergeCell ref="P50:W50"/>
    <mergeCell ref="X50:AC50"/>
    <mergeCell ref="P28:W28"/>
    <mergeCell ref="A52:G54"/>
    <mergeCell ref="H52:O54"/>
    <mergeCell ref="P52:W52"/>
    <mergeCell ref="X52:AC52"/>
    <mergeCell ref="P48:W48"/>
    <mergeCell ref="P43:W43"/>
    <mergeCell ref="P42:W42"/>
    <mergeCell ref="H43:O45"/>
    <mergeCell ref="P27:W27"/>
    <mergeCell ref="X54:AC54"/>
    <mergeCell ref="X38:AC38"/>
    <mergeCell ref="P38:W38"/>
    <mergeCell ref="X33:AC33"/>
    <mergeCell ref="X53:AC53"/>
    <mergeCell ref="A46:G48"/>
    <mergeCell ref="H46:O48"/>
    <mergeCell ref="X39:AC39"/>
    <mergeCell ref="X42:AC42"/>
    <mergeCell ref="X40:AC40"/>
  </mergeCells>
  <phoneticPr fontId="2"/>
  <printOptions horizontalCentered="1" verticalCentered="1"/>
  <pageMargins left="0.59055118110236227" right="0.6692913385826772" top="0.15748031496062992" bottom="0.15748031496062992" header="0.15748031496062992" footer="0.15748031496062992"/>
  <pageSetup paperSize="9" scale="64" orientation="portrait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S38"/>
  <sheetViews>
    <sheetView showZeros="0" view="pageBreakPreview" topLeftCell="A32" zoomScaleNormal="100" zoomScaleSheetLayoutView="100" workbookViewId="0">
      <selection activeCell="G5" sqref="G5"/>
    </sheetView>
  </sheetViews>
  <sheetFormatPr defaultRowHeight="14.25"/>
  <cols>
    <col min="1" max="1" width="2.625" style="396" customWidth="1"/>
    <col min="2" max="2" width="4.625" style="43" customWidth="1"/>
    <col min="3" max="3" width="10.625" style="43" customWidth="1"/>
    <col min="4" max="4" width="4.625" style="43" customWidth="1"/>
    <col min="5" max="7" width="9" style="43"/>
    <col min="8" max="8" width="9" style="43" customWidth="1"/>
    <col min="9" max="9" width="9" style="43"/>
    <col min="10" max="11" width="9.875" style="43" customWidth="1"/>
    <col min="12" max="12" width="2.875" style="43" customWidth="1"/>
    <col min="13" max="256" width="9" style="43"/>
    <col min="257" max="257" width="2.625" style="43" customWidth="1"/>
    <col min="258" max="258" width="4.625" style="43" customWidth="1"/>
    <col min="259" max="259" width="10.625" style="43" customWidth="1"/>
    <col min="260" max="260" width="4.625" style="43" customWidth="1"/>
    <col min="261" max="265" width="9" style="43"/>
    <col min="266" max="267" width="9.875" style="43" customWidth="1"/>
    <col min="268" max="268" width="2.875" style="43" customWidth="1"/>
    <col min="269" max="512" width="9" style="43"/>
    <col min="513" max="513" width="2.625" style="43" customWidth="1"/>
    <col min="514" max="514" width="4.625" style="43" customWidth="1"/>
    <col min="515" max="515" width="10.625" style="43" customWidth="1"/>
    <col min="516" max="516" width="4.625" style="43" customWidth="1"/>
    <col min="517" max="521" width="9" style="43"/>
    <col min="522" max="523" width="9.875" style="43" customWidth="1"/>
    <col min="524" max="524" width="2.875" style="43" customWidth="1"/>
    <col min="525" max="768" width="9" style="43"/>
    <col min="769" max="769" width="2.625" style="43" customWidth="1"/>
    <col min="770" max="770" width="4.625" style="43" customWidth="1"/>
    <col min="771" max="771" width="10.625" style="43" customWidth="1"/>
    <col min="772" max="772" width="4.625" style="43" customWidth="1"/>
    <col min="773" max="777" width="9" style="43"/>
    <col min="778" max="779" width="9.875" style="43" customWidth="1"/>
    <col min="780" max="780" width="2.875" style="43" customWidth="1"/>
    <col min="781" max="1024" width="9" style="43"/>
    <col min="1025" max="1025" width="2.625" style="43" customWidth="1"/>
    <col min="1026" max="1026" width="4.625" style="43" customWidth="1"/>
    <col min="1027" max="1027" width="10.625" style="43" customWidth="1"/>
    <col min="1028" max="1028" width="4.625" style="43" customWidth="1"/>
    <col min="1029" max="1033" width="9" style="43"/>
    <col min="1034" max="1035" width="9.875" style="43" customWidth="1"/>
    <col min="1036" max="1036" width="2.875" style="43" customWidth="1"/>
    <col min="1037" max="1280" width="9" style="43"/>
    <col min="1281" max="1281" width="2.625" style="43" customWidth="1"/>
    <col min="1282" max="1282" width="4.625" style="43" customWidth="1"/>
    <col min="1283" max="1283" width="10.625" style="43" customWidth="1"/>
    <col min="1284" max="1284" width="4.625" style="43" customWidth="1"/>
    <col min="1285" max="1289" width="9" style="43"/>
    <col min="1290" max="1291" width="9.875" style="43" customWidth="1"/>
    <col min="1292" max="1292" width="2.875" style="43" customWidth="1"/>
    <col min="1293" max="1536" width="9" style="43"/>
    <col min="1537" max="1537" width="2.625" style="43" customWidth="1"/>
    <col min="1538" max="1538" width="4.625" style="43" customWidth="1"/>
    <col min="1539" max="1539" width="10.625" style="43" customWidth="1"/>
    <col min="1540" max="1540" width="4.625" style="43" customWidth="1"/>
    <col min="1541" max="1545" width="9" style="43"/>
    <col min="1546" max="1547" width="9.875" style="43" customWidth="1"/>
    <col min="1548" max="1548" width="2.875" style="43" customWidth="1"/>
    <col min="1549" max="1792" width="9" style="43"/>
    <col min="1793" max="1793" width="2.625" style="43" customWidth="1"/>
    <col min="1794" max="1794" width="4.625" style="43" customWidth="1"/>
    <col min="1795" max="1795" width="10.625" style="43" customWidth="1"/>
    <col min="1796" max="1796" width="4.625" style="43" customWidth="1"/>
    <col min="1797" max="1801" width="9" style="43"/>
    <col min="1802" max="1803" width="9.875" style="43" customWidth="1"/>
    <col min="1804" max="1804" width="2.875" style="43" customWidth="1"/>
    <col min="1805" max="2048" width="9" style="43"/>
    <col min="2049" max="2049" width="2.625" style="43" customWidth="1"/>
    <col min="2050" max="2050" width="4.625" style="43" customWidth="1"/>
    <col min="2051" max="2051" width="10.625" style="43" customWidth="1"/>
    <col min="2052" max="2052" width="4.625" style="43" customWidth="1"/>
    <col min="2053" max="2057" width="9" style="43"/>
    <col min="2058" max="2059" width="9.875" style="43" customWidth="1"/>
    <col min="2060" max="2060" width="2.875" style="43" customWidth="1"/>
    <col min="2061" max="2304" width="9" style="43"/>
    <col min="2305" max="2305" width="2.625" style="43" customWidth="1"/>
    <col min="2306" max="2306" width="4.625" style="43" customWidth="1"/>
    <col min="2307" max="2307" width="10.625" style="43" customWidth="1"/>
    <col min="2308" max="2308" width="4.625" style="43" customWidth="1"/>
    <col min="2309" max="2313" width="9" style="43"/>
    <col min="2314" max="2315" width="9.875" style="43" customWidth="1"/>
    <col min="2316" max="2316" width="2.875" style="43" customWidth="1"/>
    <col min="2317" max="2560" width="9" style="43"/>
    <col min="2561" max="2561" width="2.625" style="43" customWidth="1"/>
    <col min="2562" max="2562" width="4.625" style="43" customWidth="1"/>
    <col min="2563" max="2563" width="10.625" style="43" customWidth="1"/>
    <col min="2564" max="2564" width="4.625" style="43" customWidth="1"/>
    <col min="2565" max="2569" width="9" style="43"/>
    <col min="2570" max="2571" width="9.875" style="43" customWidth="1"/>
    <col min="2572" max="2572" width="2.875" style="43" customWidth="1"/>
    <col min="2573" max="2816" width="9" style="43"/>
    <col min="2817" max="2817" width="2.625" style="43" customWidth="1"/>
    <col min="2818" max="2818" width="4.625" style="43" customWidth="1"/>
    <col min="2819" max="2819" width="10.625" style="43" customWidth="1"/>
    <col min="2820" max="2820" width="4.625" style="43" customWidth="1"/>
    <col min="2821" max="2825" width="9" style="43"/>
    <col min="2826" max="2827" width="9.875" style="43" customWidth="1"/>
    <col min="2828" max="2828" width="2.875" style="43" customWidth="1"/>
    <col min="2829" max="3072" width="9" style="43"/>
    <col min="3073" max="3073" width="2.625" style="43" customWidth="1"/>
    <col min="3074" max="3074" width="4.625" style="43" customWidth="1"/>
    <col min="3075" max="3075" width="10.625" style="43" customWidth="1"/>
    <col min="3076" max="3076" width="4.625" style="43" customWidth="1"/>
    <col min="3077" max="3081" width="9" style="43"/>
    <col min="3082" max="3083" width="9.875" style="43" customWidth="1"/>
    <col min="3084" max="3084" width="2.875" style="43" customWidth="1"/>
    <col min="3085" max="3328" width="9" style="43"/>
    <col min="3329" max="3329" width="2.625" style="43" customWidth="1"/>
    <col min="3330" max="3330" width="4.625" style="43" customWidth="1"/>
    <col min="3331" max="3331" width="10.625" style="43" customWidth="1"/>
    <col min="3332" max="3332" width="4.625" style="43" customWidth="1"/>
    <col min="3333" max="3337" width="9" style="43"/>
    <col min="3338" max="3339" width="9.875" style="43" customWidth="1"/>
    <col min="3340" max="3340" width="2.875" style="43" customWidth="1"/>
    <col min="3341" max="3584" width="9" style="43"/>
    <col min="3585" max="3585" width="2.625" style="43" customWidth="1"/>
    <col min="3586" max="3586" width="4.625" style="43" customWidth="1"/>
    <col min="3587" max="3587" width="10.625" style="43" customWidth="1"/>
    <col min="3588" max="3588" width="4.625" style="43" customWidth="1"/>
    <col min="3589" max="3593" width="9" style="43"/>
    <col min="3594" max="3595" width="9.875" style="43" customWidth="1"/>
    <col min="3596" max="3596" width="2.875" style="43" customWidth="1"/>
    <col min="3597" max="3840" width="9" style="43"/>
    <col min="3841" max="3841" width="2.625" style="43" customWidth="1"/>
    <col min="3842" max="3842" width="4.625" style="43" customWidth="1"/>
    <col min="3843" max="3843" width="10.625" style="43" customWidth="1"/>
    <col min="3844" max="3844" width="4.625" style="43" customWidth="1"/>
    <col min="3845" max="3849" width="9" style="43"/>
    <col min="3850" max="3851" width="9.875" style="43" customWidth="1"/>
    <col min="3852" max="3852" width="2.875" style="43" customWidth="1"/>
    <col min="3853" max="4096" width="9" style="43"/>
    <col min="4097" max="4097" width="2.625" style="43" customWidth="1"/>
    <col min="4098" max="4098" width="4.625" style="43" customWidth="1"/>
    <col min="4099" max="4099" width="10.625" style="43" customWidth="1"/>
    <col min="4100" max="4100" width="4.625" style="43" customWidth="1"/>
    <col min="4101" max="4105" width="9" style="43"/>
    <col min="4106" max="4107" width="9.875" style="43" customWidth="1"/>
    <col min="4108" max="4108" width="2.875" style="43" customWidth="1"/>
    <col min="4109" max="4352" width="9" style="43"/>
    <col min="4353" max="4353" width="2.625" style="43" customWidth="1"/>
    <col min="4354" max="4354" width="4.625" style="43" customWidth="1"/>
    <col min="4355" max="4355" width="10.625" style="43" customWidth="1"/>
    <col min="4356" max="4356" width="4.625" style="43" customWidth="1"/>
    <col min="4357" max="4361" width="9" style="43"/>
    <col min="4362" max="4363" width="9.875" style="43" customWidth="1"/>
    <col min="4364" max="4364" width="2.875" style="43" customWidth="1"/>
    <col min="4365" max="4608" width="9" style="43"/>
    <col min="4609" max="4609" width="2.625" style="43" customWidth="1"/>
    <col min="4610" max="4610" width="4.625" style="43" customWidth="1"/>
    <col min="4611" max="4611" width="10.625" style="43" customWidth="1"/>
    <col min="4612" max="4612" width="4.625" style="43" customWidth="1"/>
    <col min="4613" max="4617" width="9" style="43"/>
    <col min="4618" max="4619" width="9.875" style="43" customWidth="1"/>
    <col min="4620" max="4620" width="2.875" style="43" customWidth="1"/>
    <col min="4621" max="4864" width="9" style="43"/>
    <col min="4865" max="4865" width="2.625" style="43" customWidth="1"/>
    <col min="4866" max="4866" width="4.625" style="43" customWidth="1"/>
    <col min="4867" max="4867" width="10.625" style="43" customWidth="1"/>
    <col min="4868" max="4868" width="4.625" style="43" customWidth="1"/>
    <col min="4869" max="4873" width="9" style="43"/>
    <col min="4874" max="4875" width="9.875" style="43" customWidth="1"/>
    <col min="4876" max="4876" width="2.875" style="43" customWidth="1"/>
    <col min="4877" max="5120" width="9" style="43"/>
    <col min="5121" max="5121" width="2.625" style="43" customWidth="1"/>
    <col min="5122" max="5122" width="4.625" style="43" customWidth="1"/>
    <col min="5123" max="5123" width="10.625" style="43" customWidth="1"/>
    <col min="5124" max="5124" width="4.625" style="43" customWidth="1"/>
    <col min="5125" max="5129" width="9" style="43"/>
    <col min="5130" max="5131" width="9.875" style="43" customWidth="1"/>
    <col min="5132" max="5132" width="2.875" style="43" customWidth="1"/>
    <col min="5133" max="5376" width="9" style="43"/>
    <col min="5377" max="5377" width="2.625" style="43" customWidth="1"/>
    <col min="5378" max="5378" width="4.625" style="43" customWidth="1"/>
    <col min="5379" max="5379" width="10.625" style="43" customWidth="1"/>
    <col min="5380" max="5380" width="4.625" style="43" customWidth="1"/>
    <col min="5381" max="5385" width="9" style="43"/>
    <col min="5386" max="5387" width="9.875" style="43" customWidth="1"/>
    <col min="5388" max="5388" width="2.875" style="43" customWidth="1"/>
    <col min="5389" max="5632" width="9" style="43"/>
    <col min="5633" max="5633" width="2.625" style="43" customWidth="1"/>
    <col min="5634" max="5634" width="4.625" style="43" customWidth="1"/>
    <col min="5635" max="5635" width="10.625" style="43" customWidth="1"/>
    <col min="5636" max="5636" width="4.625" style="43" customWidth="1"/>
    <col min="5637" max="5641" width="9" style="43"/>
    <col min="5642" max="5643" width="9.875" style="43" customWidth="1"/>
    <col min="5644" max="5644" width="2.875" style="43" customWidth="1"/>
    <col min="5645" max="5888" width="9" style="43"/>
    <col min="5889" max="5889" width="2.625" style="43" customWidth="1"/>
    <col min="5890" max="5890" width="4.625" style="43" customWidth="1"/>
    <col min="5891" max="5891" width="10.625" style="43" customWidth="1"/>
    <col min="5892" max="5892" width="4.625" style="43" customWidth="1"/>
    <col min="5893" max="5897" width="9" style="43"/>
    <col min="5898" max="5899" width="9.875" style="43" customWidth="1"/>
    <col min="5900" max="5900" width="2.875" style="43" customWidth="1"/>
    <col min="5901" max="6144" width="9" style="43"/>
    <col min="6145" max="6145" width="2.625" style="43" customWidth="1"/>
    <col min="6146" max="6146" width="4.625" style="43" customWidth="1"/>
    <col min="6147" max="6147" width="10.625" style="43" customWidth="1"/>
    <col min="6148" max="6148" width="4.625" style="43" customWidth="1"/>
    <col min="6149" max="6153" width="9" style="43"/>
    <col min="6154" max="6155" width="9.875" style="43" customWidth="1"/>
    <col min="6156" max="6156" width="2.875" style="43" customWidth="1"/>
    <col min="6157" max="6400" width="9" style="43"/>
    <col min="6401" max="6401" width="2.625" style="43" customWidth="1"/>
    <col min="6402" max="6402" width="4.625" style="43" customWidth="1"/>
    <col min="6403" max="6403" width="10.625" style="43" customWidth="1"/>
    <col min="6404" max="6404" width="4.625" style="43" customWidth="1"/>
    <col min="6405" max="6409" width="9" style="43"/>
    <col min="6410" max="6411" width="9.875" style="43" customWidth="1"/>
    <col min="6412" max="6412" width="2.875" style="43" customWidth="1"/>
    <col min="6413" max="6656" width="9" style="43"/>
    <col min="6657" max="6657" width="2.625" style="43" customWidth="1"/>
    <col min="6658" max="6658" width="4.625" style="43" customWidth="1"/>
    <col min="6659" max="6659" width="10.625" style="43" customWidth="1"/>
    <col min="6660" max="6660" width="4.625" style="43" customWidth="1"/>
    <col min="6661" max="6665" width="9" style="43"/>
    <col min="6666" max="6667" width="9.875" style="43" customWidth="1"/>
    <col min="6668" max="6668" width="2.875" style="43" customWidth="1"/>
    <col min="6669" max="6912" width="9" style="43"/>
    <col min="6913" max="6913" width="2.625" style="43" customWidth="1"/>
    <col min="6914" max="6914" width="4.625" style="43" customWidth="1"/>
    <col min="6915" max="6915" width="10.625" style="43" customWidth="1"/>
    <col min="6916" max="6916" width="4.625" style="43" customWidth="1"/>
    <col min="6917" max="6921" width="9" style="43"/>
    <col min="6922" max="6923" width="9.875" style="43" customWidth="1"/>
    <col min="6924" max="6924" width="2.875" style="43" customWidth="1"/>
    <col min="6925" max="7168" width="9" style="43"/>
    <col min="7169" max="7169" width="2.625" style="43" customWidth="1"/>
    <col min="7170" max="7170" width="4.625" style="43" customWidth="1"/>
    <col min="7171" max="7171" width="10.625" style="43" customWidth="1"/>
    <col min="7172" max="7172" width="4.625" style="43" customWidth="1"/>
    <col min="7173" max="7177" width="9" style="43"/>
    <col min="7178" max="7179" width="9.875" style="43" customWidth="1"/>
    <col min="7180" max="7180" width="2.875" style="43" customWidth="1"/>
    <col min="7181" max="7424" width="9" style="43"/>
    <col min="7425" max="7425" width="2.625" style="43" customWidth="1"/>
    <col min="7426" max="7426" width="4.625" style="43" customWidth="1"/>
    <col min="7427" max="7427" width="10.625" style="43" customWidth="1"/>
    <col min="7428" max="7428" width="4.625" style="43" customWidth="1"/>
    <col min="7429" max="7433" width="9" style="43"/>
    <col min="7434" max="7435" width="9.875" style="43" customWidth="1"/>
    <col min="7436" max="7436" width="2.875" style="43" customWidth="1"/>
    <col min="7437" max="7680" width="9" style="43"/>
    <col min="7681" max="7681" width="2.625" style="43" customWidth="1"/>
    <col min="7682" max="7682" width="4.625" style="43" customWidth="1"/>
    <col min="7683" max="7683" width="10.625" style="43" customWidth="1"/>
    <col min="7684" max="7684" width="4.625" style="43" customWidth="1"/>
    <col min="7685" max="7689" width="9" style="43"/>
    <col min="7690" max="7691" width="9.875" style="43" customWidth="1"/>
    <col min="7692" max="7692" width="2.875" style="43" customWidth="1"/>
    <col min="7693" max="7936" width="9" style="43"/>
    <col min="7937" max="7937" width="2.625" style="43" customWidth="1"/>
    <col min="7938" max="7938" width="4.625" style="43" customWidth="1"/>
    <col min="7939" max="7939" width="10.625" style="43" customWidth="1"/>
    <col min="7940" max="7940" width="4.625" style="43" customWidth="1"/>
    <col min="7941" max="7945" width="9" style="43"/>
    <col min="7946" max="7947" width="9.875" style="43" customWidth="1"/>
    <col min="7948" max="7948" width="2.875" style="43" customWidth="1"/>
    <col min="7949" max="8192" width="9" style="43"/>
    <col min="8193" max="8193" width="2.625" style="43" customWidth="1"/>
    <col min="8194" max="8194" width="4.625" style="43" customWidth="1"/>
    <col min="8195" max="8195" width="10.625" style="43" customWidth="1"/>
    <col min="8196" max="8196" width="4.625" style="43" customWidth="1"/>
    <col min="8197" max="8201" width="9" style="43"/>
    <col min="8202" max="8203" width="9.875" style="43" customWidth="1"/>
    <col min="8204" max="8204" width="2.875" style="43" customWidth="1"/>
    <col min="8205" max="8448" width="9" style="43"/>
    <col min="8449" max="8449" width="2.625" style="43" customWidth="1"/>
    <col min="8450" max="8450" width="4.625" style="43" customWidth="1"/>
    <col min="8451" max="8451" width="10.625" style="43" customWidth="1"/>
    <col min="8452" max="8452" width="4.625" style="43" customWidth="1"/>
    <col min="8453" max="8457" width="9" style="43"/>
    <col min="8458" max="8459" width="9.875" style="43" customWidth="1"/>
    <col min="8460" max="8460" width="2.875" style="43" customWidth="1"/>
    <col min="8461" max="8704" width="9" style="43"/>
    <col min="8705" max="8705" width="2.625" style="43" customWidth="1"/>
    <col min="8706" max="8706" width="4.625" style="43" customWidth="1"/>
    <col min="8707" max="8707" width="10.625" style="43" customWidth="1"/>
    <col min="8708" max="8708" width="4.625" style="43" customWidth="1"/>
    <col min="8709" max="8713" width="9" style="43"/>
    <col min="8714" max="8715" width="9.875" style="43" customWidth="1"/>
    <col min="8716" max="8716" width="2.875" style="43" customWidth="1"/>
    <col min="8717" max="8960" width="9" style="43"/>
    <col min="8961" max="8961" width="2.625" style="43" customWidth="1"/>
    <col min="8962" max="8962" width="4.625" style="43" customWidth="1"/>
    <col min="8963" max="8963" width="10.625" style="43" customWidth="1"/>
    <col min="8964" max="8964" width="4.625" style="43" customWidth="1"/>
    <col min="8965" max="8969" width="9" style="43"/>
    <col min="8970" max="8971" width="9.875" style="43" customWidth="1"/>
    <col min="8972" max="8972" width="2.875" style="43" customWidth="1"/>
    <col min="8973" max="9216" width="9" style="43"/>
    <col min="9217" max="9217" width="2.625" style="43" customWidth="1"/>
    <col min="9218" max="9218" width="4.625" style="43" customWidth="1"/>
    <col min="9219" max="9219" width="10.625" style="43" customWidth="1"/>
    <col min="9220" max="9220" width="4.625" style="43" customWidth="1"/>
    <col min="9221" max="9225" width="9" style="43"/>
    <col min="9226" max="9227" width="9.875" style="43" customWidth="1"/>
    <col min="9228" max="9228" width="2.875" style="43" customWidth="1"/>
    <col min="9229" max="9472" width="9" style="43"/>
    <col min="9473" max="9473" width="2.625" style="43" customWidth="1"/>
    <col min="9474" max="9474" width="4.625" style="43" customWidth="1"/>
    <col min="9475" max="9475" width="10.625" style="43" customWidth="1"/>
    <col min="9476" max="9476" width="4.625" style="43" customWidth="1"/>
    <col min="9477" max="9481" width="9" style="43"/>
    <col min="9482" max="9483" width="9.875" style="43" customWidth="1"/>
    <col min="9484" max="9484" width="2.875" style="43" customWidth="1"/>
    <col min="9485" max="9728" width="9" style="43"/>
    <col min="9729" max="9729" width="2.625" style="43" customWidth="1"/>
    <col min="9730" max="9730" width="4.625" style="43" customWidth="1"/>
    <col min="9731" max="9731" width="10.625" style="43" customWidth="1"/>
    <col min="9732" max="9732" width="4.625" style="43" customWidth="1"/>
    <col min="9733" max="9737" width="9" style="43"/>
    <col min="9738" max="9739" width="9.875" style="43" customWidth="1"/>
    <col min="9740" max="9740" width="2.875" style="43" customWidth="1"/>
    <col min="9741" max="9984" width="9" style="43"/>
    <col min="9985" max="9985" width="2.625" style="43" customWidth="1"/>
    <col min="9986" max="9986" width="4.625" style="43" customWidth="1"/>
    <col min="9987" max="9987" width="10.625" style="43" customWidth="1"/>
    <col min="9988" max="9988" width="4.625" style="43" customWidth="1"/>
    <col min="9989" max="9993" width="9" style="43"/>
    <col min="9994" max="9995" width="9.875" style="43" customWidth="1"/>
    <col min="9996" max="9996" width="2.875" style="43" customWidth="1"/>
    <col min="9997" max="10240" width="9" style="43"/>
    <col min="10241" max="10241" width="2.625" style="43" customWidth="1"/>
    <col min="10242" max="10242" width="4.625" style="43" customWidth="1"/>
    <col min="10243" max="10243" width="10.625" style="43" customWidth="1"/>
    <col min="10244" max="10244" width="4.625" style="43" customWidth="1"/>
    <col min="10245" max="10249" width="9" style="43"/>
    <col min="10250" max="10251" width="9.875" style="43" customWidth="1"/>
    <col min="10252" max="10252" width="2.875" style="43" customWidth="1"/>
    <col min="10253" max="10496" width="9" style="43"/>
    <col min="10497" max="10497" width="2.625" style="43" customWidth="1"/>
    <col min="10498" max="10498" width="4.625" style="43" customWidth="1"/>
    <col min="10499" max="10499" width="10.625" style="43" customWidth="1"/>
    <col min="10500" max="10500" width="4.625" style="43" customWidth="1"/>
    <col min="10501" max="10505" width="9" style="43"/>
    <col min="10506" max="10507" width="9.875" style="43" customWidth="1"/>
    <col min="10508" max="10508" width="2.875" style="43" customWidth="1"/>
    <col min="10509" max="10752" width="9" style="43"/>
    <col min="10753" max="10753" width="2.625" style="43" customWidth="1"/>
    <col min="10754" max="10754" width="4.625" style="43" customWidth="1"/>
    <col min="10755" max="10755" width="10.625" style="43" customWidth="1"/>
    <col min="10756" max="10756" width="4.625" style="43" customWidth="1"/>
    <col min="10757" max="10761" width="9" style="43"/>
    <col min="10762" max="10763" width="9.875" style="43" customWidth="1"/>
    <col min="10764" max="10764" width="2.875" style="43" customWidth="1"/>
    <col min="10765" max="11008" width="9" style="43"/>
    <col min="11009" max="11009" width="2.625" style="43" customWidth="1"/>
    <col min="11010" max="11010" width="4.625" style="43" customWidth="1"/>
    <col min="11011" max="11011" width="10.625" style="43" customWidth="1"/>
    <col min="11012" max="11012" width="4.625" style="43" customWidth="1"/>
    <col min="11013" max="11017" width="9" style="43"/>
    <col min="11018" max="11019" width="9.875" style="43" customWidth="1"/>
    <col min="11020" max="11020" width="2.875" style="43" customWidth="1"/>
    <col min="11021" max="11264" width="9" style="43"/>
    <col min="11265" max="11265" width="2.625" style="43" customWidth="1"/>
    <col min="11266" max="11266" width="4.625" style="43" customWidth="1"/>
    <col min="11267" max="11267" width="10.625" style="43" customWidth="1"/>
    <col min="11268" max="11268" width="4.625" style="43" customWidth="1"/>
    <col min="11269" max="11273" width="9" style="43"/>
    <col min="11274" max="11275" width="9.875" style="43" customWidth="1"/>
    <col min="11276" max="11276" width="2.875" style="43" customWidth="1"/>
    <col min="11277" max="11520" width="9" style="43"/>
    <col min="11521" max="11521" width="2.625" style="43" customWidth="1"/>
    <col min="11522" max="11522" width="4.625" style="43" customWidth="1"/>
    <col min="11523" max="11523" width="10.625" style="43" customWidth="1"/>
    <col min="11524" max="11524" width="4.625" style="43" customWidth="1"/>
    <col min="11525" max="11529" width="9" style="43"/>
    <col min="11530" max="11531" width="9.875" style="43" customWidth="1"/>
    <col min="11532" max="11532" width="2.875" style="43" customWidth="1"/>
    <col min="11533" max="11776" width="9" style="43"/>
    <col min="11777" max="11777" width="2.625" style="43" customWidth="1"/>
    <col min="11778" max="11778" width="4.625" style="43" customWidth="1"/>
    <col min="11779" max="11779" width="10.625" style="43" customWidth="1"/>
    <col min="11780" max="11780" width="4.625" style="43" customWidth="1"/>
    <col min="11781" max="11785" width="9" style="43"/>
    <col min="11786" max="11787" width="9.875" style="43" customWidth="1"/>
    <col min="11788" max="11788" width="2.875" style="43" customWidth="1"/>
    <col min="11789" max="12032" width="9" style="43"/>
    <col min="12033" max="12033" width="2.625" style="43" customWidth="1"/>
    <col min="12034" max="12034" width="4.625" style="43" customWidth="1"/>
    <col min="12035" max="12035" width="10.625" style="43" customWidth="1"/>
    <col min="12036" max="12036" width="4.625" style="43" customWidth="1"/>
    <col min="12037" max="12041" width="9" style="43"/>
    <col min="12042" max="12043" width="9.875" style="43" customWidth="1"/>
    <col min="12044" max="12044" width="2.875" style="43" customWidth="1"/>
    <col min="12045" max="12288" width="9" style="43"/>
    <col min="12289" max="12289" width="2.625" style="43" customWidth="1"/>
    <col min="12290" max="12290" width="4.625" style="43" customWidth="1"/>
    <col min="12291" max="12291" width="10.625" style="43" customWidth="1"/>
    <col min="12292" max="12292" width="4.625" style="43" customWidth="1"/>
    <col min="12293" max="12297" width="9" style="43"/>
    <col min="12298" max="12299" width="9.875" style="43" customWidth="1"/>
    <col min="12300" max="12300" width="2.875" style="43" customWidth="1"/>
    <col min="12301" max="12544" width="9" style="43"/>
    <col min="12545" max="12545" width="2.625" style="43" customWidth="1"/>
    <col min="12546" max="12546" width="4.625" style="43" customWidth="1"/>
    <col min="12547" max="12547" width="10.625" style="43" customWidth="1"/>
    <col min="12548" max="12548" width="4.625" style="43" customWidth="1"/>
    <col min="12549" max="12553" width="9" style="43"/>
    <col min="12554" max="12555" width="9.875" style="43" customWidth="1"/>
    <col min="12556" max="12556" width="2.875" style="43" customWidth="1"/>
    <col min="12557" max="12800" width="9" style="43"/>
    <col min="12801" max="12801" width="2.625" style="43" customWidth="1"/>
    <col min="12802" max="12802" width="4.625" style="43" customWidth="1"/>
    <col min="12803" max="12803" width="10.625" style="43" customWidth="1"/>
    <col min="12804" max="12804" width="4.625" style="43" customWidth="1"/>
    <col min="12805" max="12809" width="9" style="43"/>
    <col min="12810" max="12811" width="9.875" style="43" customWidth="1"/>
    <col min="12812" max="12812" width="2.875" style="43" customWidth="1"/>
    <col min="12813" max="13056" width="9" style="43"/>
    <col min="13057" max="13057" width="2.625" style="43" customWidth="1"/>
    <col min="13058" max="13058" width="4.625" style="43" customWidth="1"/>
    <col min="13059" max="13059" width="10.625" style="43" customWidth="1"/>
    <col min="13060" max="13060" width="4.625" style="43" customWidth="1"/>
    <col min="13061" max="13065" width="9" style="43"/>
    <col min="13066" max="13067" width="9.875" style="43" customWidth="1"/>
    <col min="13068" max="13068" width="2.875" style="43" customWidth="1"/>
    <col min="13069" max="13312" width="9" style="43"/>
    <col min="13313" max="13313" width="2.625" style="43" customWidth="1"/>
    <col min="13314" max="13314" width="4.625" style="43" customWidth="1"/>
    <col min="13315" max="13315" width="10.625" style="43" customWidth="1"/>
    <col min="13316" max="13316" width="4.625" style="43" customWidth="1"/>
    <col min="13317" max="13321" width="9" style="43"/>
    <col min="13322" max="13323" width="9.875" style="43" customWidth="1"/>
    <col min="13324" max="13324" width="2.875" style="43" customWidth="1"/>
    <col min="13325" max="13568" width="9" style="43"/>
    <col min="13569" max="13569" width="2.625" style="43" customWidth="1"/>
    <col min="13570" max="13570" width="4.625" style="43" customWidth="1"/>
    <col min="13571" max="13571" width="10.625" style="43" customWidth="1"/>
    <col min="13572" max="13572" width="4.625" style="43" customWidth="1"/>
    <col min="13573" max="13577" width="9" style="43"/>
    <col min="13578" max="13579" width="9.875" style="43" customWidth="1"/>
    <col min="13580" max="13580" width="2.875" style="43" customWidth="1"/>
    <col min="13581" max="13824" width="9" style="43"/>
    <col min="13825" max="13825" width="2.625" style="43" customWidth="1"/>
    <col min="13826" max="13826" width="4.625" style="43" customWidth="1"/>
    <col min="13827" max="13827" width="10.625" style="43" customWidth="1"/>
    <col min="13828" max="13828" width="4.625" style="43" customWidth="1"/>
    <col min="13829" max="13833" width="9" style="43"/>
    <col min="13834" max="13835" width="9.875" style="43" customWidth="1"/>
    <col min="13836" max="13836" width="2.875" style="43" customWidth="1"/>
    <col min="13837" max="14080" width="9" style="43"/>
    <col min="14081" max="14081" width="2.625" style="43" customWidth="1"/>
    <col min="14082" max="14082" width="4.625" style="43" customWidth="1"/>
    <col min="14083" max="14083" width="10.625" style="43" customWidth="1"/>
    <col min="14084" max="14084" width="4.625" style="43" customWidth="1"/>
    <col min="14085" max="14089" width="9" style="43"/>
    <col min="14090" max="14091" width="9.875" style="43" customWidth="1"/>
    <col min="14092" max="14092" width="2.875" style="43" customWidth="1"/>
    <col min="14093" max="14336" width="9" style="43"/>
    <col min="14337" max="14337" width="2.625" style="43" customWidth="1"/>
    <col min="14338" max="14338" width="4.625" style="43" customWidth="1"/>
    <col min="14339" max="14339" width="10.625" style="43" customWidth="1"/>
    <col min="14340" max="14340" width="4.625" style="43" customWidth="1"/>
    <col min="14341" max="14345" width="9" style="43"/>
    <col min="14346" max="14347" width="9.875" style="43" customWidth="1"/>
    <col min="14348" max="14348" width="2.875" style="43" customWidth="1"/>
    <col min="14349" max="14592" width="9" style="43"/>
    <col min="14593" max="14593" width="2.625" style="43" customWidth="1"/>
    <col min="14594" max="14594" width="4.625" style="43" customWidth="1"/>
    <col min="14595" max="14595" width="10.625" style="43" customWidth="1"/>
    <col min="14596" max="14596" width="4.625" style="43" customWidth="1"/>
    <col min="14597" max="14601" width="9" style="43"/>
    <col min="14602" max="14603" width="9.875" style="43" customWidth="1"/>
    <col min="14604" max="14604" width="2.875" style="43" customWidth="1"/>
    <col min="14605" max="14848" width="9" style="43"/>
    <col min="14849" max="14849" width="2.625" style="43" customWidth="1"/>
    <col min="14850" max="14850" width="4.625" style="43" customWidth="1"/>
    <col min="14851" max="14851" width="10.625" style="43" customWidth="1"/>
    <col min="14852" max="14852" width="4.625" style="43" customWidth="1"/>
    <col min="14853" max="14857" width="9" style="43"/>
    <col min="14858" max="14859" width="9.875" style="43" customWidth="1"/>
    <col min="14860" max="14860" width="2.875" style="43" customWidth="1"/>
    <col min="14861" max="15104" width="9" style="43"/>
    <col min="15105" max="15105" width="2.625" style="43" customWidth="1"/>
    <col min="15106" max="15106" width="4.625" style="43" customWidth="1"/>
    <col min="15107" max="15107" width="10.625" style="43" customWidth="1"/>
    <col min="15108" max="15108" width="4.625" style="43" customWidth="1"/>
    <col min="15109" max="15113" width="9" style="43"/>
    <col min="15114" max="15115" width="9.875" style="43" customWidth="1"/>
    <col min="15116" max="15116" width="2.875" style="43" customWidth="1"/>
    <col min="15117" max="15360" width="9" style="43"/>
    <col min="15361" max="15361" width="2.625" style="43" customWidth="1"/>
    <col min="15362" max="15362" width="4.625" style="43" customWidth="1"/>
    <col min="15363" max="15363" width="10.625" style="43" customWidth="1"/>
    <col min="15364" max="15364" width="4.625" style="43" customWidth="1"/>
    <col min="15365" max="15369" width="9" style="43"/>
    <col min="15370" max="15371" width="9.875" style="43" customWidth="1"/>
    <col min="15372" max="15372" width="2.875" style="43" customWidth="1"/>
    <col min="15373" max="15616" width="9" style="43"/>
    <col min="15617" max="15617" width="2.625" style="43" customWidth="1"/>
    <col min="15618" max="15618" width="4.625" style="43" customWidth="1"/>
    <col min="15619" max="15619" width="10.625" style="43" customWidth="1"/>
    <col min="15620" max="15620" width="4.625" style="43" customWidth="1"/>
    <col min="15621" max="15625" width="9" style="43"/>
    <col min="15626" max="15627" width="9.875" style="43" customWidth="1"/>
    <col min="15628" max="15628" width="2.875" style="43" customWidth="1"/>
    <col min="15629" max="15872" width="9" style="43"/>
    <col min="15873" max="15873" width="2.625" style="43" customWidth="1"/>
    <col min="15874" max="15874" width="4.625" style="43" customWidth="1"/>
    <col min="15875" max="15875" width="10.625" style="43" customWidth="1"/>
    <col min="15876" max="15876" width="4.625" style="43" customWidth="1"/>
    <col min="15877" max="15881" width="9" style="43"/>
    <col min="15882" max="15883" width="9.875" style="43" customWidth="1"/>
    <col min="15884" max="15884" width="2.875" style="43" customWidth="1"/>
    <col min="15885" max="16128" width="9" style="43"/>
    <col min="16129" max="16129" width="2.625" style="43" customWidth="1"/>
    <col min="16130" max="16130" width="4.625" style="43" customWidth="1"/>
    <col min="16131" max="16131" width="10.625" style="43" customWidth="1"/>
    <col min="16132" max="16132" width="4.625" style="43" customWidth="1"/>
    <col min="16133" max="16137" width="9" style="43"/>
    <col min="16138" max="16139" width="9.875" style="43" customWidth="1"/>
    <col min="16140" max="16140" width="2.875" style="43" customWidth="1"/>
    <col min="16141" max="16384" width="9" style="43"/>
  </cols>
  <sheetData>
    <row r="1" spans="1:19" ht="20.25" customHeight="1">
      <c r="A1" s="440"/>
      <c r="B1" s="441"/>
      <c r="C1" s="441"/>
      <c r="D1" s="441"/>
      <c r="E1" s="441"/>
      <c r="F1" s="441"/>
      <c r="G1" s="441"/>
      <c r="H1" s="905" t="s">
        <v>269</v>
      </c>
      <c r="I1" s="905"/>
      <c r="J1" s="905"/>
      <c r="K1" s="906"/>
    </row>
    <row r="2" spans="1:19" ht="22.5" customHeight="1">
      <c r="A2" s="918" t="s">
        <v>270</v>
      </c>
      <c r="B2" s="919"/>
      <c r="C2" s="919"/>
      <c r="D2" s="919"/>
      <c r="E2" s="919"/>
      <c r="F2" s="919"/>
      <c r="G2" s="919"/>
      <c r="H2" s="919"/>
      <c r="I2" s="919"/>
      <c r="J2" s="919"/>
      <c r="K2" s="920"/>
    </row>
    <row r="3" spans="1:19" ht="6.75" customHeight="1">
      <c r="A3" s="93"/>
      <c r="B3" s="90"/>
      <c r="C3" s="90"/>
      <c r="D3" s="90"/>
      <c r="E3" s="90"/>
      <c r="F3" s="90"/>
      <c r="G3" s="90"/>
      <c r="H3" s="90"/>
      <c r="I3" s="91"/>
      <c r="J3" s="91"/>
      <c r="K3" s="92"/>
    </row>
    <row r="4" spans="1:19" ht="37.5" customHeight="1">
      <c r="A4" s="921" t="s">
        <v>63</v>
      </c>
      <c r="B4" s="921"/>
      <c r="C4" s="921"/>
      <c r="D4" s="921"/>
      <c r="E4" s="921"/>
      <c r="F4" s="921"/>
      <c r="G4" s="922">
        <f>基本情報入力!C3</f>
        <v>0</v>
      </c>
      <c r="H4" s="922"/>
      <c r="I4" s="922"/>
      <c r="J4" s="922"/>
      <c r="K4" s="922"/>
    </row>
    <row r="5" spans="1:19" ht="12" customHeight="1">
      <c r="A5" s="81"/>
      <c r="B5" s="81"/>
      <c r="C5" s="81"/>
      <c r="D5" s="82"/>
      <c r="E5" s="82"/>
      <c r="F5" s="82"/>
      <c r="G5" s="82"/>
      <c r="H5" s="396"/>
      <c r="I5" s="82"/>
      <c r="J5" s="82"/>
      <c r="K5" s="82"/>
    </row>
    <row r="6" spans="1:19" s="374" customFormat="1" ht="20.100000000000001" customHeight="1">
      <c r="A6" s="217"/>
      <c r="B6" s="423"/>
      <c r="C6" s="917" t="s">
        <v>160</v>
      </c>
      <c r="D6" s="917"/>
      <c r="E6" s="917"/>
      <c r="F6" s="917"/>
      <c r="G6" s="917"/>
      <c r="H6" s="917"/>
      <c r="I6" s="917"/>
      <c r="J6" s="917"/>
      <c r="K6" s="219"/>
    </row>
    <row r="7" spans="1:19" s="374" customFormat="1" ht="8.1" customHeight="1">
      <c r="A7" s="217"/>
      <c r="B7" s="423"/>
      <c r="C7" s="376"/>
      <c r="D7" s="376"/>
      <c r="E7" s="376"/>
      <c r="F7" s="376"/>
      <c r="G7" s="376"/>
      <c r="H7" s="376"/>
      <c r="I7" s="376"/>
      <c r="J7" s="376"/>
      <c r="K7" s="421"/>
      <c r="L7" s="372"/>
      <c r="M7" s="372"/>
      <c r="N7" s="372"/>
      <c r="O7" s="372"/>
      <c r="P7" s="372"/>
      <c r="Q7" s="372"/>
    </row>
    <row r="8" spans="1:19" s="374" customFormat="1" ht="20.100000000000001" customHeight="1">
      <c r="A8" s="79"/>
      <c r="B8" s="374" t="s">
        <v>143</v>
      </c>
      <c r="C8" s="373"/>
      <c r="D8" s="373"/>
      <c r="G8" s="374" t="s">
        <v>150</v>
      </c>
      <c r="K8" s="80"/>
      <c r="L8" s="373"/>
      <c r="S8" s="372"/>
    </row>
    <row r="9" spans="1:19" s="374" customFormat="1" ht="8.1" customHeight="1">
      <c r="A9" s="79"/>
      <c r="D9" s="372"/>
      <c r="E9" s="372"/>
      <c r="J9" s="372"/>
      <c r="K9" s="80"/>
      <c r="N9" s="372"/>
      <c r="S9" s="372"/>
    </row>
    <row r="10" spans="1:19" s="374" customFormat="1" ht="20.100000000000001" customHeight="1">
      <c r="A10" s="79"/>
      <c r="B10" s="907" t="s">
        <v>271</v>
      </c>
      <c r="C10" s="907"/>
      <c r="D10" s="907"/>
      <c r="E10" s="907"/>
      <c r="G10" s="907" t="s">
        <v>272</v>
      </c>
      <c r="H10" s="907"/>
      <c r="I10" s="907"/>
      <c r="J10" s="907"/>
      <c r="K10" s="634"/>
      <c r="M10" s="372"/>
      <c r="N10" s="372"/>
      <c r="O10" s="372"/>
      <c r="P10" s="372"/>
      <c r="Q10" s="372"/>
      <c r="R10" s="372"/>
      <c r="S10" s="372"/>
    </row>
    <row r="11" spans="1:19" s="374" customFormat="1" ht="8.1" customHeight="1">
      <c r="A11" s="79"/>
      <c r="D11" s="372"/>
      <c r="E11" s="372"/>
      <c r="F11" s="220"/>
      <c r="G11" s="220"/>
      <c r="H11" s="220"/>
      <c r="I11" s="220"/>
      <c r="J11" s="220"/>
      <c r="K11" s="221"/>
      <c r="M11" s="372"/>
      <c r="N11" s="372"/>
      <c r="O11" s="372"/>
      <c r="P11" s="372"/>
      <c r="Q11" s="372"/>
      <c r="R11" s="372"/>
      <c r="S11" s="372"/>
    </row>
    <row r="12" spans="1:19" s="374" customFormat="1" ht="19.5" customHeight="1">
      <c r="A12" s="79"/>
      <c r="B12" s="374" t="s">
        <v>273</v>
      </c>
      <c r="D12" s="372"/>
      <c r="E12" s="372"/>
      <c r="F12" s="220"/>
      <c r="G12" s="374" t="s">
        <v>274</v>
      </c>
      <c r="H12" s="220"/>
      <c r="I12" s="220"/>
      <c r="J12" s="220"/>
      <c r="K12" s="221"/>
      <c r="N12" s="372"/>
      <c r="O12" s="372"/>
      <c r="P12" s="372"/>
      <c r="Q12" s="372"/>
      <c r="R12" s="372"/>
      <c r="S12" s="372"/>
    </row>
    <row r="13" spans="1:19" s="374" customFormat="1" ht="8.1" customHeight="1">
      <c r="A13" s="79"/>
      <c r="D13" s="372"/>
      <c r="E13" s="372"/>
      <c r="F13" s="220"/>
      <c r="G13" s="220"/>
      <c r="H13" s="220"/>
      <c r="I13" s="220"/>
      <c r="J13" s="220"/>
      <c r="K13" s="221"/>
      <c r="M13" s="372"/>
      <c r="N13" s="372"/>
      <c r="O13" s="372"/>
      <c r="P13" s="372"/>
      <c r="Q13" s="372"/>
      <c r="R13" s="372"/>
      <c r="S13" s="372"/>
    </row>
    <row r="14" spans="1:19" s="374" customFormat="1" ht="19.5" customHeight="1">
      <c r="A14" s="79"/>
      <c r="B14" s="374" t="s">
        <v>275</v>
      </c>
      <c r="D14" s="372"/>
      <c r="E14" s="372"/>
      <c r="F14" s="220"/>
      <c r="G14" s="374" t="s">
        <v>276</v>
      </c>
      <c r="H14" s="220"/>
      <c r="I14" s="220"/>
      <c r="J14" s="220"/>
      <c r="K14" s="221"/>
      <c r="N14" s="372"/>
      <c r="O14" s="372"/>
      <c r="P14" s="372"/>
      <c r="Q14" s="372"/>
      <c r="R14" s="372"/>
      <c r="S14" s="372"/>
    </row>
    <row r="15" spans="1:19" s="374" customFormat="1" ht="8.1" hidden="1" customHeight="1" thickBot="1">
      <c r="A15" s="79"/>
      <c r="D15" s="372"/>
      <c r="E15" s="372"/>
      <c r="F15" s="220"/>
      <c r="G15" s="220"/>
      <c r="H15" s="220"/>
      <c r="I15" s="220"/>
      <c r="J15" s="220"/>
      <c r="K15" s="221"/>
      <c r="M15" s="372"/>
      <c r="N15" s="372"/>
      <c r="O15" s="372"/>
      <c r="P15" s="372"/>
      <c r="Q15" s="372"/>
      <c r="R15" s="372"/>
      <c r="S15" s="372"/>
    </row>
    <row r="16" spans="1:19" s="374" customFormat="1" ht="19.5" hidden="1" customHeight="1" thickBot="1">
      <c r="A16" s="79"/>
      <c r="D16" s="372"/>
      <c r="E16" s="372"/>
      <c r="F16" s="220"/>
      <c r="H16" s="220"/>
      <c r="I16" s="220"/>
      <c r="J16" s="220"/>
      <c r="K16" s="221"/>
      <c r="N16" s="372"/>
      <c r="O16" s="372"/>
      <c r="P16" s="372"/>
      <c r="Q16" s="372"/>
      <c r="R16" s="372"/>
      <c r="S16" s="372"/>
    </row>
    <row r="17" spans="1:19" s="374" customFormat="1" ht="6.75" customHeight="1">
      <c r="A17" s="425"/>
      <c r="B17" s="390"/>
      <c r="C17" s="390"/>
      <c r="D17" s="422"/>
      <c r="E17" s="422"/>
      <c r="F17" s="390"/>
      <c r="G17" s="128"/>
      <c r="H17" s="390"/>
      <c r="I17" s="390"/>
      <c r="J17" s="390"/>
      <c r="K17" s="426"/>
      <c r="M17" s="372"/>
      <c r="N17" s="372"/>
      <c r="O17" s="372"/>
      <c r="P17" s="372"/>
      <c r="Q17" s="372"/>
      <c r="R17" s="372"/>
      <c r="S17" s="372"/>
    </row>
    <row r="18" spans="1:19" ht="15" customHeight="1">
      <c r="A18" s="374"/>
      <c r="C18" s="96" t="s">
        <v>161</v>
      </c>
    </row>
    <row r="19" spans="1:19" ht="22.5" customHeight="1" thickBot="1">
      <c r="A19" s="44"/>
      <c r="B19" s="45"/>
      <c r="C19" s="46"/>
      <c r="D19" s="46"/>
      <c r="E19" s="46"/>
      <c r="F19" s="47"/>
      <c r="G19" s="48"/>
      <c r="H19" s="49"/>
      <c r="I19" s="49"/>
      <c r="J19" s="49"/>
      <c r="K19" s="50"/>
    </row>
    <row r="20" spans="1:19" ht="39.75" customHeight="1" thickBot="1">
      <c r="A20" s="51"/>
      <c r="B20" s="52"/>
      <c r="C20" s="83" t="s">
        <v>163</v>
      </c>
      <c r="D20" s="908">
        <f>SUM(K36)</f>
        <v>0</v>
      </c>
      <c r="E20" s="908"/>
      <c r="F20" s="908"/>
      <c r="G20" s="908"/>
      <c r="H20" s="322" t="s">
        <v>14</v>
      </c>
      <c r="I20" s="53"/>
      <c r="J20" s="54"/>
      <c r="K20" s="54"/>
      <c r="L20" s="323"/>
    </row>
    <row r="21" spans="1:19" ht="15" customHeight="1" thickBot="1">
      <c r="A21" s="51"/>
      <c r="B21" s="56"/>
      <c r="C21" s="84"/>
      <c r="D21" s="57"/>
      <c r="E21" s="57"/>
      <c r="F21" s="57"/>
      <c r="G21" s="57"/>
      <c r="H21" s="324"/>
      <c r="I21" s="54"/>
      <c r="J21" s="54"/>
      <c r="K21" s="55"/>
    </row>
    <row r="22" spans="1:19" ht="18" customHeight="1" thickBot="1">
      <c r="A22" s="909" t="s">
        <v>15</v>
      </c>
      <c r="B22" s="909"/>
      <c r="C22" s="910"/>
      <c r="D22" s="58"/>
      <c r="E22" s="58"/>
      <c r="F22" s="58"/>
      <c r="G22" s="58"/>
      <c r="H22" s="59"/>
      <c r="I22" s="58"/>
      <c r="J22" s="911" t="s">
        <v>16</v>
      </c>
      <c r="K22" s="912"/>
    </row>
    <row r="23" spans="1:19" ht="37.5" customHeight="1">
      <c r="A23" s="913" t="s">
        <v>41</v>
      </c>
      <c r="B23" s="899" t="s">
        <v>17</v>
      </c>
      <c r="C23" s="900"/>
      <c r="D23" s="901"/>
      <c r="E23" s="923" t="s">
        <v>18</v>
      </c>
      <c r="F23" s="924"/>
      <c r="G23" s="924"/>
      <c r="H23" s="924"/>
      <c r="I23" s="924"/>
      <c r="J23" s="925"/>
      <c r="K23" s="926" t="s">
        <v>10</v>
      </c>
      <c r="L23" s="876"/>
    </row>
    <row r="24" spans="1:19" ht="37.5" customHeight="1" thickBot="1">
      <c r="A24" s="880"/>
      <c r="B24" s="914" t="s">
        <v>218</v>
      </c>
      <c r="C24" s="915"/>
      <c r="D24" s="916"/>
      <c r="E24" s="222" t="s">
        <v>166</v>
      </c>
      <c r="F24" s="222" t="s">
        <v>166</v>
      </c>
      <c r="G24" s="222" t="s">
        <v>166</v>
      </c>
      <c r="H24" s="222" t="s">
        <v>166</v>
      </c>
      <c r="I24" s="222" t="s">
        <v>166</v>
      </c>
      <c r="J24" s="222" t="s">
        <v>166</v>
      </c>
      <c r="K24" s="927"/>
      <c r="L24" s="876"/>
    </row>
    <row r="25" spans="1:19" ht="15" customHeight="1">
      <c r="A25" s="896">
        <v>1</v>
      </c>
      <c r="B25" s="899"/>
      <c r="C25" s="900"/>
      <c r="D25" s="901"/>
      <c r="E25" s="61" t="s">
        <v>14</v>
      </c>
      <c r="F25" s="61" t="s">
        <v>14</v>
      </c>
      <c r="G25" s="61" t="s">
        <v>14</v>
      </c>
      <c r="H25" s="61" t="s">
        <v>14</v>
      </c>
      <c r="I25" s="61" t="s">
        <v>14</v>
      </c>
      <c r="J25" s="61" t="s">
        <v>14</v>
      </c>
      <c r="K25" s="325" t="s">
        <v>14</v>
      </c>
      <c r="L25" s="396"/>
    </row>
    <row r="26" spans="1:19" ht="15" customHeight="1">
      <c r="A26" s="897"/>
      <c r="B26" s="902"/>
      <c r="C26" s="903"/>
      <c r="D26" s="904"/>
      <c r="E26" s="884"/>
      <c r="F26" s="884"/>
      <c r="G26" s="884"/>
      <c r="H26" s="894"/>
      <c r="I26" s="894"/>
      <c r="J26" s="884"/>
      <c r="K26" s="874">
        <f>SUM(E26:J27)</f>
        <v>0</v>
      </c>
      <c r="L26" s="876"/>
    </row>
    <row r="27" spans="1:19" ht="30" customHeight="1">
      <c r="A27" s="898"/>
      <c r="B27" s="877"/>
      <c r="C27" s="878"/>
      <c r="D27" s="879"/>
      <c r="E27" s="893"/>
      <c r="F27" s="893"/>
      <c r="G27" s="893"/>
      <c r="H27" s="895"/>
      <c r="I27" s="895"/>
      <c r="J27" s="893"/>
      <c r="K27" s="875"/>
      <c r="L27" s="876"/>
    </row>
    <row r="28" spans="1:19" ht="30" customHeight="1">
      <c r="A28" s="880">
        <v>2</v>
      </c>
      <c r="B28" s="881"/>
      <c r="C28" s="882"/>
      <c r="D28" s="883"/>
      <c r="E28" s="884"/>
      <c r="F28" s="884"/>
      <c r="G28" s="884"/>
      <c r="H28" s="894"/>
      <c r="I28" s="894"/>
      <c r="J28" s="884"/>
      <c r="K28" s="874">
        <f>SUM(E28:J29)</f>
        <v>0</v>
      </c>
      <c r="L28" s="876"/>
    </row>
    <row r="29" spans="1:19" ht="30" customHeight="1">
      <c r="A29" s="898"/>
      <c r="B29" s="877"/>
      <c r="C29" s="878"/>
      <c r="D29" s="879"/>
      <c r="E29" s="893"/>
      <c r="F29" s="893"/>
      <c r="G29" s="893"/>
      <c r="H29" s="895"/>
      <c r="I29" s="895"/>
      <c r="J29" s="893"/>
      <c r="K29" s="875"/>
      <c r="L29" s="876"/>
    </row>
    <row r="30" spans="1:19" ht="30" customHeight="1">
      <c r="A30" s="880">
        <v>3</v>
      </c>
      <c r="B30" s="881"/>
      <c r="C30" s="882"/>
      <c r="D30" s="883"/>
      <c r="E30" s="884"/>
      <c r="F30" s="884"/>
      <c r="G30" s="884"/>
      <c r="H30" s="894"/>
      <c r="I30" s="894"/>
      <c r="J30" s="884"/>
      <c r="K30" s="874">
        <f>SUM(E30:J31)</f>
        <v>0</v>
      </c>
      <c r="L30" s="876"/>
    </row>
    <row r="31" spans="1:19" ht="30" customHeight="1">
      <c r="A31" s="898"/>
      <c r="B31" s="877"/>
      <c r="C31" s="878"/>
      <c r="D31" s="879"/>
      <c r="E31" s="893"/>
      <c r="F31" s="893"/>
      <c r="G31" s="893"/>
      <c r="H31" s="895"/>
      <c r="I31" s="895"/>
      <c r="J31" s="893"/>
      <c r="K31" s="875"/>
      <c r="L31" s="876"/>
    </row>
    <row r="32" spans="1:19" ht="30" customHeight="1">
      <c r="A32" s="880">
        <v>4</v>
      </c>
      <c r="B32" s="881"/>
      <c r="C32" s="882"/>
      <c r="D32" s="883"/>
      <c r="E32" s="884"/>
      <c r="F32" s="884"/>
      <c r="G32" s="884"/>
      <c r="H32" s="894"/>
      <c r="I32" s="894"/>
      <c r="J32" s="884"/>
      <c r="K32" s="874">
        <f>SUM(E32:J33)</f>
        <v>0</v>
      </c>
      <c r="L32" s="876"/>
    </row>
    <row r="33" spans="1:17" ht="30" customHeight="1">
      <c r="A33" s="898"/>
      <c r="B33" s="877"/>
      <c r="C33" s="878"/>
      <c r="D33" s="879"/>
      <c r="E33" s="893"/>
      <c r="F33" s="893"/>
      <c r="G33" s="893"/>
      <c r="H33" s="895"/>
      <c r="I33" s="895"/>
      <c r="J33" s="893"/>
      <c r="K33" s="875"/>
      <c r="L33" s="876"/>
    </row>
    <row r="34" spans="1:17" ht="30" customHeight="1">
      <c r="A34" s="880">
        <v>5</v>
      </c>
      <c r="B34" s="881"/>
      <c r="C34" s="882"/>
      <c r="D34" s="883"/>
      <c r="E34" s="884"/>
      <c r="F34" s="884"/>
      <c r="G34" s="884"/>
      <c r="H34" s="886"/>
      <c r="I34" s="886"/>
      <c r="J34" s="884"/>
      <c r="K34" s="888">
        <f>SUM(E34:J35)</f>
        <v>0</v>
      </c>
      <c r="L34" s="876"/>
    </row>
    <row r="35" spans="1:17" ht="30" customHeight="1" thickBot="1">
      <c r="A35" s="871"/>
      <c r="B35" s="890"/>
      <c r="C35" s="891"/>
      <c r="D35" s="892"/>
      <c r="E35" s="885"/>
      <c r="F35" s="885"/>
      <c r="G35" s="885"/>
      <c r="H35" s="887"/>
      <c r="I35" s="887"/>
      <c r="J35" s="885"/>
      <c r="K35" s="889"/>
      <c r="L35" s="876"/>
    </row>
    <row r="36" spans="1:17" ht="59.25" customHeight="1" thickBot="1">
      <c r="A36" s="871" t="s">
        <v>19</v>
      </c>
      <c r="B36" s="872"/>
      <c r="C36" s="872"/>
      <c r="D36" s="872"/>
      <c r="E36" s="60">
        <f t="shared" ref="E36:K36" si="0">SUM(E26:E35)</f>
        <v>0</v>
      </c>
      <c r="F36" s="60">
        <f t="shared" si="0"/>
        <v>0</v>
      </c>
      <c r="G36" s="60">
        <f t="shared" si="0"/>
        <v>0</v>
      </c>
      <c r="H36" s="60">
        <f t="shared" si="0"/>
        <v>0</v>
      </c>
      <c r="I36" s="60"/>
      <c r="J36" s="60">
        <f t="shared" si="0"/>
        <v>0</v>
      </c>
      <c r="K36" s="397">
        <f t="shared" si="0"/>
        <v>0</v>
      </c>
    </row>
    <row r="37" spans="1:17" ht="15" customHeight="1">
      <c r="A37" s="374"/>
    </row>
    <row r="38" spans="1:17" s="391" customFormat="1" ht="15" customHeight="1">
      <c r="A38" s="873" t="s">
        <v>219</v>
      </c>
      <c r="B38" s="873"/>
      <c r="C38" s="873"/>
      <c r="D38" s="873"/>
      <c r="E38" s="873"/>
      <c r="F38" s="873"/>
      <c r="G38" s="873"/>
      <c r="H38" s="873"/>
      <c r="I38" s="873"/>
      <c r="J38" s="873"/>
      <c r="K38" s="873"/>
      <c r="L38" s="873"/>
      <c r="P38" s="430"/>
      <c r="Q38" s="395"/>
    </row>
  </sheetData>
  <mergeCells count="73">
    <mergeCell ref="A32:A33"/>
    <mergeCell ref="B32:D32"/>
    <mergeCell ref="E32:E33"/>
    <mergeCell ref="A30:A31"/>
    <mergeCell ref="B30:D30"/>
    <mergeCell ref="E30:E31"/>
    <mergeCell ref="L30:L31"/>
    <mergeCell ref="B31:D31"/>
    <mergeCell ref="H30:H31"/>
    <mergeCell ref="H28:H29"/>
    <mergeCell ref="I28:I29"/>
    <mergeCell ref="K28:K29"/>
    <mergeCell ref="L28:L29"/>
    <mergeCell ref="B29:D29"/>
    <mergeCell ref="J28:J29"/>
    <mergeCell ref="F30:F31"/>
    <mergeCell ref="G30:G31"/>
    <mergeCell ref="I30:I31"/>
    <mergeCell ref="J30:J31"/>
    <mergeCell ref="K30:K31"/>
    <mergeCell ref="A28:A29"/>
    <mergeCell ref="B28:D28"/>
    <mergeCell ref="E28:E29"/>
    <mergeCell ref="F28:F29"/>
    <mergeCell ref="G28:G29"/>
    <mergeCell ref="H1:K1"/>
    <mergeCell ref="G10:K10"/>
    <mergeCell ref="D20:G20"/>
    <mergeCell ref="B23:D23"/>
    <mergeCell ref="A22:C22"/>
    <mergeCell ref="J22:K22"/>
    <mergeCell ref="A23:A24"/>
    <mergeCell ref="B24:D24"/>
    <mergeCell ref="C6:J6"/>
    <mergeCell ref="B10:E10"/>
    <mergeCell ref="A2:K2"/>
    <mergeCell ref="A4:F4"/>
    <mergeCell ref="G4:K4"/>
    <mergeCell ref="E23:J23"/>
    <mergeCell ref="K23:K24"/>
    <mergeCell ref="L23:L24"/>
    <mergeCell ref="A25:A27"/>
    <mergeCell ref="B25:D26"/>
    <mergeCell ref="E26:E27"/>
    <mergeCell ref="F26:F27"/>
    <mergeCell ref="G26:G27"/>
    <mergeCell ref="I26:I27"/>
    <mergeCell ref="J26:J27"/>
    <mergeCell ref="K26:K27"/>
    <mergeCell ref="L26:L27"/>
    <mergeCell ref="B27:D27"/>
    <mergeCell ref="H26:H27"/>
    <mergeCell ref="F32:F33"/>
    <mergeCell ref="G32:G33"/>
    <mergeCell ref="H32:H33"/>
    <mergeCell ref="I32:I33"/>
    <mergeCell ref="J32:J33"/>
    <mergeCell ref="A36:D36"/>
    <mergeCell ref="A38:L38"/>
    <mergeCell ref="K32:K33"/>
    <mergeCell ref="L32:L33"/>
    <mergeCell ref="B33:D33"/>
    <mergeCell ref="A34:A35"/>
    <mergeCell ref="B34:D34"/>
    <mergeCell ref="E34:E35"/>
    <mergeCell ref="F34:F35"/>
    <mergeCell ref="G34:G35"/>
    <mergeCell ref="H34:H35"/>
    <mergeCell ref="I34:I35"/>
    <mergeCell ref="J34:J35"/>
    <mergeCell ref="K34:K35"/>
    <mergeCell ref="L34:L35"/>
    <mergeCell ref="B35:D35"/>
  </mergeCells>
  <phoneticPr fontId="2"/>
  <printOptions horizontalCentered="1"/>
  <pageMargins left="0.78740157480314965" right="0.70866141732283472" top="0.68" bottom="0.25" header="0.41" footer="0.16"/>
  <pageSetup paperSize="9" scale="91" orientation="portrait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/>
  </sheetPr>
  <dimension ref="A1:AC2099"/>
  <sheetViews>
    <sheetView showZeros="0" view="pageBreakPreview" topLeftCell="A34" zoomScale="75" zoomScaleNormal="100" zoomScaleSheetLayoutView="75" workbookViewId="0">
      <selection activeCell="N12" sqref="N12"/>
    </sheetView>
  </sheetViews>
  <sheetFormatPr defaultRowHeight="14.25"/>
  <cols>
    <col min="1" max="1" width="3.625" style="391" customWidth="1"/>
    <col min="2" max="2" width="5.625" style="391" customWidth="1"/>
    <col min="3" max="3" width="5.25" style="391" customWidth="1"/>
    <col min="4" max="7" width="3.5" style="391" customWidth="1"/>
    <col min="8" max="8" width="4.125" style="391" customWidth="1"/>
    <col min="9" max="14" width="3" style="391" customWidth="1"/>
    <col min="15" max="15" width="20.75" style="391" customWidth="1"/>
    <col min="16" max="16" width="18.875" style="391" customWidth="1"/>
    <col min="17" max="17" width="12.5" style="391" customWidth="1"/>
    <col min="18" max="18" width="3.625" style="391" customWidth="1"/>
    <col min="19" max="19" width="11.25" style="391" customWidth="1"/>
    <col min="20" max="33" width="3.625" style="391" customWidth="1"/>
    <col min="34" max="256" width="9" style="391"/>
    <col min="257" max="257" width="3.625" style="391" customWidth="1"/>
    <col min="258" max="258" width="5.625" style="391" customWidth="1"/>
    <col min="259" max="259" width="5.25" style="391" customWidth="1"/>
    <col min="260" max="263" width="3.5" style="391" customWidth="1"/>
    <col min="264" max="264" width="4.125" style="391" customWidth="1"/>
    <col min="265" max="270" width="3" style="391" customWidth="1"/>
    <col min="271" max="271" width="20.75" style="391" customWidth="1"/>
    <col min="272" max="272" width="18.875" style="391" customWidth="1"/>
    <col min="273" max="273" width="12.5" style="391" customWidth="1"/>
    <col min="274" max="274" width="3.625" style="391" customWidth="1"/>
    <col min="275" max="275" width="11.25" style="391" customWidth="1"/>
    <col min="276" max="289" width="3.625" style="391" customWidth="1"/>
    <col min="290" max="512" width="9" style="391"/>
    <col min="513" max="513" width="3.625" style="391" customWidth="1"/>
    <col min="514" max="514" width="5.625" style="391" customWidth="1"/>
    <col min="515" max="515" width="5.25" style="391" customWidth="1"/>
    <col min="516" max="519" width="3.5" style="391" customWidth="1"/>
    <col min="520" max="520" width="4.125" style="391" customWidth="1"/>
    <col min="521" max="526" width="3" style="391" customWidth="1"/>
    <col min="527" max="527" width="20.75" style="391" customWidth="1"/>
    <col min="528" max="528" width="18.875" style="391" customWidth="1"/>
    <col min="529" max="529" width="12.5" style="391" customWidth="1"/>
    <col min="530" max="530" width="3.625" style="391" customWidth="1"/>
    <col min="531" max="531" width="11.25" style="391" customWidth="1"/>
    <col min="532" max="545" width="3.625" style="391" customWidth="1"/>
    <col min="546" max="768" width="9" style="391"/>
    <col min="769" max="769" width="3.625" style="391" customWidth="1"/>
    <col min="770" max="770" width="5.625" style="391" customWidth="1"/>
    <col min="771" max="771" width="5.25" style="391" customWidth="1"/>
    <col min="772" max="775" width="3.5" style="391" customWidth="1"/>
    <col min="776" max="776" width="4.125" style="391" customWidth="1"/>
    <col min="777" max="782" width="3" style="391" customWidth="1"/>
    <col min="783" max="783" width="20.75" style="391" customWidth="1"/>
    <col min="784" max="784" width="18.875" style="391" customWidth="1"/>
    <col min="785" max="785" width="12.5" style="391" customWidth="1"/>
    <col min="786" max="786" width="3.625" style="391" customWidth="1"/>
    <col min="787" max="787" width="11.25" style="391" customWidth="1"/>
    <col min="788" max="801" width="3.625" style="391" customWidth="1"/>
    <col min="802" max="1024" width="9" style="391"/>
    <col min="1025" max="1025" width="3.625" style="391" customWidth="1"/>
    <col min="1026" max="1026" width="5.625" style="391" customWidth="1"/>
    <col min="1027" max="1027" width="5.25" style="391" customWidth="1"/>
    <col min="1028" max="1031" width="3.5" style="391" customWidth="1"/>
    <col min="1032" max="1032" width="4.125" style="391" customWidth="1"/>
    <col min="1033" max="1038" width="3" style="391" customWidth="1"/>
    <col min="1039" max="1039" width="20.75" style="391" customWidth="1"/>
    <col min="1040" max="1040" width="18.875" style="391" customWidth="1"/>
    <col min="1041" max="1041" width="12.5" style="391" customWidth="1"/>
    <col min="1042" max="1042" width="3.625" style="391" customWidth="1"/>
    <col min="1043" max="1043" width="11.25" style="391" customWidth="1"/>
    <col min="1044" max="1057" width="3.625" style="391" customWidth="1"/>
    <col min="1058" max="1280" width="9" style="391"/>
    <col min="1281" max="1281" width="3.625" style="391" customWidth="1"/>
    <col min="1282" max="1282" width="5.625" style="391" customWidth="1"/>
    <col min="1283" max="1283" width="5.25" style="391" customWidth="1"/>
    <col min="1284" max="1287" width="3.5" style="391" customWidth="1"/>
    <col min="1288" max="1288" width="4.125" style="391" customWidth="1"/>
    <col min="1289" max="1294" width="3" style="391" customWidth="1"/>
    <col min="1295" max="1295" width="20.75" style="391" customWidth="1"/>
    <col min="1296" max="1296" width="18.875" style="391" customWidth="1"/>
    <col min="1297" max="1297" width="12.5" style="391" customWidth="1"/>
    <col min="1298" max="1298" width="3.625" style="391" customWidth="1"/>
    <col min="1299" max="1299" width="11.25" style="391" customWidth="1"/>
    <col min="1300" max="1313" width="3.625" style="391" customWidth="1"/>
    <col min="1314" max="1536" width="9" style="391"/>
    <col min="1537" max="1537" width="3.625" style="391" customWidth="1"/>
    <col min="1538" max="1538" width="5.625" style="391" customWidth="1"/>
    <col min="1539" max="1539" width="5.25" style="391" customWidth="1"/>
    <col min="1540" max="1543" width="3.5" style="391" customWidth="1"/>
    <col min="1544" max="1544" width="4.125" style="391" customWidth="1"/>
    <col min="1545" max="1550" width="3" style="391" customWidth="1"/>
    <col min="1551" max="1551" width="20.75" style="391" customWidth="1"/>
    <col min="1552" max="1552" width="18.875" style="391" customWidth="1"/>
    <col min="1553" max="1553" width="12.5" style="391" customWidth="1"/>
    <col min="1554" max="1554" width="3.625" style="391" customWidth="1"/>
    <col min="1555" max="1555" width="11.25" style="391" customWidth="1"/>
    <col min="1556" max="1569" width="3.625" style="391" customWidth="1"/>
    <col min="1570" max="1792" width="9" style="391"/>
    <col min="1793" max="1793" width="3.625" style="391" customWidth="1"/>
    <col min="1794" max="1794" width="5.625" style="391" customWidth="1"/>
    <col min="1795" max="1795" width="5.25" style="391" customWidth="1"/>
    <col min="1796" max="1799" width="3.5" style="391" customWidth="1"/>
    <col min="1800" max="1800" width="4.125" style="391" customWidth="1"/>
    <col min="1801" max="1806" width="3" style="391" customWidth="1"/>
    <col min="1807" max="1807" width="20.75" style="391" customWidth="1"/>
    <col min="1808" max="1808" width="18.875" style="391" customWidth="1"/>
    <col min="1809" max="1809" width="12.5" style="391" customWidth="1"/>
    <col min="1810" max="1810" width="3.625" style="391" customWidth="1"/>
    <col min="1811" max="1811" width="11.25" style="391" customWidth="1"/>
    <col min="1812" max="1825" width="3.625" style="391" customWidth="1"/>
    <col min="1826" max="2048" width="9" style="391"/>
    <col min="2049" max="2049" width="3.625" style="391" customWidth="1"/>
    <col min="2050" max="2050" width="5.625" style="391" customWidth="1"/>
    <col min="2051" max="2051" width="5.25" style="391" customWidth="1"/>
    <col min="2052" max="2055" width="3.5" style="391" customWidth="1"/>
    <col min="2056" max="2056" width="4.125" style="391" customWidth="1"/>
    <col min="2057" max="2062" width="3" style="391" customWidth="1"/>
    <col min="2063" max="2063" width="20.75" style="391" customWidth="1"/>
    <col min="2064" max="2064" width="18.875" style="391" customWidth="1"/>
    <col min="2065" max="2065" width="12.5" style="391" customWidth="1"/>
    <col min="2066" max="2066" width="3.625" style="391" customWidth="1"/>
    <col min="2067" max="2067" width="11.25" style="391" customWidth="1"/>
    <col min="2068" max="2081" width="3.625" style="391" customWidth="1"/>
    <col min="2082" max="2304" width="9" style="391"/>
    <col min="2305" max="2305" width="3.625" style="391" customWidth="1"/>
    <col min="2306" max="2306" width="5.625" style="391" customWidth="1"/>
    <col min="2307" max="2307" width="5.25" style="391" customWidth="1"/>
    <col min="2308" max="2311" width="3.5" style="391" customWidth="1"/>
    <col min="2312" max="2312" width="4.125" style="391" customWidth="1"/>
    <col min="2313" max="2318" width="3" style="391" customWidth="1"/>
    <col min="2319" max="2319" width="20.75" style="391" customWidth="1"/>
    <col min="2320" max="2320" width="18.875" style="391" customWidth="1"/>
    <col min="2321" max="2321" width="12.5" style="391" customWidth="1"/>
    <col min="2322" max="2322" width="3.625" style="391" customWidth="1"/>
    <col min="2323" max="2323" width="11.25" style="391" customWidth="1"/>
    <col min="2324" max="2337" width="3.625" style="391" customWidth="1"/>
    <col min="2338" max="2560" width="9" style="391"/>
    <col min="2561" max="2561" width="3.625" style="391" customWidth="1"/>
    <col min="2562" max="2562" width="5.625" style="391" customWidth="1"/>
    <col min="2563" max="2563" width="5.25" style="391" customWidth="1"/>
    <col min="2564" max="2567" width="3.5" style="391" customWidth="1"/>
    <col min="2568" max="2568" width="4.125" style="391" customWidth="1"/>
    <col min="2569" max="2574" width="3" style="391" customWidth="1"/>
    <col min="2575" max="2575" width="20.75" style="391" customWidth="1"/>
    <col min="2576" max="2576" width="18.875" style="391" customWidth="1"/>
    <col min="2577" max="2577" width="12.5" style="391" customWidth="1"/>
    <col min="2578" max="2578" width="3.625" style="391" customWidth="1"/>
    <col min="2579" max="2579" width="11.25" style="391" customWidth="1"/>
    <col min="2580" max="2593" width="3.625" style="391" customWidth="1"/>
    <col min="2594" max="2816" width="9" style="391"/>
    <col min="2817" max="2817" width="3.625" style="391" customWidth="1"/>
    <col min="2818" max="2818" width="5.625" style="391" customWidth="1"/>
    <col min="2819" max="2819" width="5.25" style="391" customWidth="1"/>
    <col min="2820" max="2823" width="3.5" style="391" customWidth="1"/>
    <col min="2824" max="2824" width="4.125" style="391" customWidth="1"/>
    <col min="2825" max="2830" width="3" style="391" customWidth="1"/>
    <col min="2831" max="2831" width="20.75" style="391" customWidth="1"/>
    <col min="2832" max="2832" width="18.875" style="391" customWidth="1"/>
    <col min="2833" max="2833" width="12.5" style="391" customWidth="1"/>
    <col min="2834" max="2834" width="3.625" style="391" customWidth="1"/>
    <col min="2835" max="2835" width="11.25" style="391" customWidth="1"/>
    <col min="2836" max="2849" width="3.625" style="391" customWidth="1"/>
    <col min="2850" max="3072" width="9" style="391"/>
    <col min="3073" max="3073" width="3.625" style="391" customWidth="1"/>
    <col min="3074" max="3074" width="5.625" style="391" customWidth="1"/>
    <col min="3075" max="3075" width="5.25" style="391" customWidth="1"/>
    <col min="3076" max="3079" width="3.5" style="391" customWidth="1"/>
    <col min="3080" max="3080" width="4.125" style="391" customWidth="1"/>
    <col min="3081" max="3086" width="3" style="391" customWidth="1"/>
    <col min="3087" max="3087" width="20.75" style="391" customWidth="1"/>
    <col min="3088" max="3088" width="18.875" style="391" customWidth="1"/>
    <col min="3089" max="3089" width="12.5" style="391" customWidth="1"/>
    <col min="3090" max="3090" width="3.625" style="391" customWidth="1"/>
    <col min="3091" max="3091" width="11.25" style="391" customWidth="1"/>
    <col min="3092" max="3105" width="3.625" style="391" customWidth="1"/>
    <col min="3106" max="3328" width="9" style="391"/>
    <col min="3329" max="3329" width="3.625" style="391" customWidth="1"/>
    <col min="3330" max="3330" width="5.625" style="391" customWidth="1"/>
    <col min="3331" max="3331" width="5.25" style="391" customWidth="1"/>
    <col min="3332" max="3335" width="3.5" style="391" customWidth="1"/>
    <col min="3336" max="3336" width="4.125" style="391" customWidth="1"/>
    <col min="3337" max="3342" width="3" style="391" customWidth="1"/>
    <col min="3343" max="3343" width="20.75" style="391" customWidth="1"/>
    <col min="3344" max="3344" width="18.875" style="391" customWidth="1"/>
    <col min="3345" max="3345" width="12.5" style="391" customWidth="1"/>
    <col min="3346" max="3346" width="3.625" style="391" customWidth="1"/>
    <col min="3347" max="3347" width="11.25" style="391" customWidth="1"/>
    <col min="3348" max="3361" width="3.625" style="391" customWidth="1"/>
    <col min="3362" max="3584" width="9" style="391"/>
    <col min="3585" max="3585" width="3.625" style="391" customWidth="1"/>
    <col min="3586" max="3586" width="5.625" style="391" customWidth="1"/>
    <col min="3587" max="3587" width="5.25" style="391" customWidth="1"/>
    <col min="3588" max="3591" width="3.5" style="391" customWidth="1"/>
    <col min="3592" max="3592" width="4.125" style="391" customWidth="1"/>
    <col min="3593" max="3598" width="3" style="391" customWidth="1"/>
    <col min="3599" max="3599" width="20.75" style="391" customWidth="1"/>
    <col min="3600" max="3600" width="18.875" style="391" customWidth="1"/>
    <col min="3601" max="3601" width="12.5" style="391" customWidth="1"/>
    <col min="3602" max="3602" width="3.625" style="391" customWidth="1"/>
    <col min="3603" max="3603" width="11.25" style="391" customWidth="1"/>
    <col min="3604" max="3617" width="3.625" style="391" customWidth="1"/>
    <col min="3618" max="3840" width="9" style="391"/>
    <col min="3841" max="3841" width="3.625" style="391" customWidth="1"/>
    <col min="3842" max="3842" width="5.625" style="391" customWidth="1"/>
    <col min="3843" max="3843" width="5.25" style="391" customWidth="1"/>
    <col min="3844" max="3847" width="3.5" style="391" customWidth="1"/>
    <col min="3848" max="3848" width="4.125" style="391" customWidth="1"/>
    <col min="3849" max="3854" width="3" style="391" customWidth="1"/>
    <col min="3855" max="3855" width="20.75" style="391" customWidth="1"/>
    <col min="3856" max="3856" width="18.875" style="391" customWidth="1"/>
    <col min="3857" max="3857" width="12.5" style="391" customWidth="1"/>
    <col min="3858" max="3858" width="3.625" style="391" customWidth="1"/>
    <col min="3859" max="3859" width="11.25" style="391" customWidth="1"/>
    <col min="3860" max="3873" width="3.625" style="391" customWidth="1"/>
    <col min="3874" max="4096" width="9" style="391"/>
    <col min="4097" max="4097" width="3.625" style="391" customWidth="1"/>
    <col min="4098" max="4098" width="5.625" style="391" customWidth="1"/>
    <col min="4099" max="4099" width="5.25" style="391" customWidth="1"/>
    <col min="4100" max="4103" width="3.5" style="391" customWidth="1"/>
    <col min="4104" max="4104" width="4.125" style="391" customWidth="1"/>
    <col min="4105" max="4110" width="3" style="391" customWidth="1"/>
    <col min="4111" max="4111" width="20.75" style="391" customWidth="1"/>
    <col min="4112" max="4112" width="18.875" style="391" customWidth="1"/>
    <col min="4113" max="4113" width="12.5" style="391" customWidth="1"/>
    <col min="4114" max="4114" width="3.625" style="391" customWidth="1"/>
    <col min="4115" max="4115" width="11.25" style="391" customWidth="1"/>
    <col min="4116" max="4129" width="3.625" style="391" customWidth="1"/>
    <col min="4130" max="4352" width="9" style="391"/>
    <col min="4353" max="4353" width="3.625" style="391" customWidth="1"/>
    <col min="4354" max="4354" width="5.625" style="391" customWidth="1"/>
    <col min="4355" max="4355" width="5.25" style="391" customWidth="1"/>
    <col min="4356" max="4359" width="3.5" style="391" customWidth="1"/>
    <col min="4360" max="4360" width="4.125" style="391" customWidth="1"/>
    <col min="4361" max="4366" width="3" style="391" customWidth="1"/>
    <col min="4367" max="4367" width="20.75" style="391" customWidth="1"/>
    <col min="4368" max="4368" width="18.875" style="391" customWidth="1"/>
    <col min="4369" max="4369" width="12.5" style="391" customWidth="1"/>
    <col min="4370" max="4370" width="3.625" style="391" customWidth="1"/>
    <col min="4371" max="4371" width="11.25" style="391" customWidth="1"/>
    <col min="4372" max="4385" width="3.625" style="391" customWidth="1"/>
    <col min="4386" max="4608" width="9" style="391"/>
    <col min="4609" max="4609" width="3.625" style="391" customWidth="1"/>
    <col min="4610" max="4610" width="5.625" style="391" customWidth="1"/>
    <col min="4611" max="4611" width="5.25" style="391" customWidth="1"/>
    <col min="4612" max="4615" width="3.5" style="391" customWidth="1"/>
    <col min="4616" max="4616" width="4.125" style="391" customWidth="1"/>
    <col min="4617" max="4622" width="3" style="391" customWidth="1"/>
    <col min="4623" max="4623" width="20.75" style="391" customWidth="1"/>
    <col min="4624" max="4624" width="18.875" style="391" customWidth="1"/>
    <col min="4625" max="4625" width="12.5" style="391" customWidth="1"/>
    <col min="4626" max="4626" width="3.625" style="391" customWidth="1"/>
    <col min="4627" max="4627" width="11.25" style="391" customWidth="1"/>
    <col min="4628" max="4641" width="3.625" style="391" customWidth="1"/>
    <col min="4642" max="4864" width="9" style="391"/>
    <col min="4865" max="4865" width="3.625" style="391" customWidth="1"/>
    <col min="4866" max="4866" width="5.625" style="391" customWidth="1"/>
    <col min="4867" max="4867" width="5.25" style="391" customWidth="1"/>
    <col min="4868" max="4871" width="3.5" style="391" customWidth="1"/>
    <col min="4872" max="4872" width="4.125" style="391" customWidth="1"/>
    <col min="4873" max="4878" width="3" style="391" customWidth="1"/>
    <col min="4879" max="4879" width="20.75" style="391" customWidth="1"/>
    <col min="4880" max="4880" width="18.875" style="391" customWidth="1"/>
    <col min="4881" max="4881" width="12.5" style="391" customWidth="1"/>
    <col min="4882" max="4882" width="3.625" style="391" customWidth="1"/>
    <col min="4883" max="4883" width="11.25" style="391" customWidth="1"/>
    <col min="4884" max="4897" width="3.625" style="391" customWidth="1"/>
    <col min="4898" max="5120" width="9" style="391"/>
    <col min="5121" max="5121" width="3.625" style="391" customWidth="1"/>
    <col min="5122" max="5122" width="5.625" style="391" customWidth="1"/>
    <col min="5123" max="5123" width="5.25" style="391" customWidth="1"/>
    <col min="5124" max="5127" width="3.5" style="391" customWidth="1"/>
    <col min="5128" max="5128" width="4.125" style="391" customWidth="1"/>
    <col min="5129" max="5134" width="3" style="391" customWidth="1"/>
    <col min="5135" max="5135" width="20.75" style="391" customWidth="1"/>
    <col min="5136" max="5136" width="18.875" style="391" customWidth="1"/>
    <col min="5137" max="5137" width="12.5" style="391" customWidth="1"/>
    <col min="5138" max="5138" width="3.625" style="391" customWidth="1"/>
    <col min="5139" max="5139" width="11.25" style="391" customWidth="1"/>
    <col min="5140" max="5153" width="3.625" style="391" customWidth="1"/>
    <col min="5154" max="5376" width="9" style="391"/>
    <col min="5377" max="5377" width="3.625" style="391" customWidth="1"/>
    <col min="5378" max="5378" width="5.625" style="391" customWidth="1"/>
    <col min="5379" max="5379" width="5.25" style="391" customWidth="1"/>
    <col min="5380" max="5383" width="3.5" style="391" customWidth="1"/>
    <col min="5384" max="5384" width="4.125" style="391" customWidth="1"/>
    <col min="5385" max="5390" width="3" style="391" customWidth="1"/>
    <col min="5391" max="5391" width="20.75" style="391" customWidth="1"/>
    <col min="5392" max="5392" width="18.875" style="391" customWidth="1"/>
    <col min="5393" max="5393" width="12.5" style="391" customWidth="1"/>
    <col min="5394" max="5394" width="3.625" style="391" customWidth="1"/>
    <col min="5395" max="5395" width="11.25" style="391" customWidth="1"/>
    <col min="5396" max="5409" width="3.625" style="391" customWidth="1"/>
    <col min="5410" max="5632" width="9" style="391"/>
    <col min="5633" max="5633" width="3.625" style="391" customWidth="1"/>
    <col min="5634" max="5634" width="5.625" style="391" customWidth="1"/>
    <col min="5635" max="5635" width="5.25" style="391" customWidth="1"/>
    <col min="5636" max="5639" width="3.5" style="391" customWidth="1"/>
    <col min="5640" max="5640" width="4.125" style="391" customWidth="1"/>
    <col min="5641" max="5646" width="3" style="391" customWidth="1"/>
    <col min="5647" max="5647" width="20.75" style="391" customWidth="1"/>
    <col min="5648" max="5648" width="18.875" style="391" customWidth="1"/>
    <col min="5649" max="5649" width="12.5" style="391" customWidth="1"/>
    <col min="5650" max="5650" width="3.625" style="391" customWidth="1"/>
    <col min="5651" max="5651" width="11.25" style="391" customWidth="1"/>
    <col min="5652" max="5665" width="3.625" style="391" customWidth="1"/>
    <col min="5666" max="5888" width="9" style="391"/>
    <col min="5889" max="5889" width="3.625" style="391" customWidth="1"/>
    <col min="5890" max="5890" width="5.625" style="391" customWidth="1"/>
    <col min="5891" max="5891" width="5.25" style="391" customWidth="1"/>
    <col min="5892" max="5895" width="3.5" style="391" customWidth="1"/>
    <col min="5896" max="5896" width="4.125" style="391" customWidth="1"/>
    <col min="5897" max="5902" width="3" style="391" customWidth="1"/>
    <col min="5903" max="5903" width="20.75" style="391" customWidth="1"/>
    <col min="5904" max="5904" width="18.875" style="391" customWidth="1"/>
    <col min="5905" max="5905" width="12.5" style="391" customWidth="1"/>
    <col min="5906" max="5906" width="3.625" style="391" customWidth="1"/>
    <col min="5907" max="5907" width="11.25" style="391" customWidth="1"/>
    <col min="5908" max="5921" width="3.625" style="391" customWidth="1"/>
    <col min="5922" max="6144" width="9" style="391"/>
    <col min="6145" max="6145" width="3.625" style="391" customWidth="1"/>
    <col min="6146" max="6146" width="5.625" style="391" customWidth="1"/>
    <col min="6147" max="6147" width="5.25" style="391" customWidth="1"/>
    <col min="6148" max="6151" width="3.5" style="391" customWidth="1"/>
    <col min="6152" max="6152" width="4.125" style="391" customWidth="1"/>
    <col min="6153" max="6158" width="3" style="391" customWidth="1"/>
    <col min="6159" max="6159" width="20.75" style="391" customWidth="1"/>
    <col min="6160" max="6160" width="18.875" style="391" customWidth="1"/>
    <col min="6161" max="6161" width="12.5" style="391" customWidth="1"/>
    <col min="6162" max="6162" width="3.625" style="391" customWidth="1"/>
    <col min="6163" max="6163" width="11.25" style="391" customWidth="1"/>
    <col min="6164" max="6177" width="3.625" style="391" customWidth="1"/>
    <col min="6178" max="6400" width="9" style="391"/>
    <col min="6401" max="6401" width="3.625" style="391" customWidth="1"/>
    <col min="6402" max="6402" width="5.625" style="391" customWidth="1"/>
    <col min="6403" max="6403" width="5.25" style="391" customWidth="1"/>
    <col min="6404" max="6407" width="3.5" style="391" customWidth="1"/>
    <col min="6408" max="6408" width="4.125" style="391" customWidth="1"/>
    <col min="6409" max="6414" width="3" style="391" customWidth="1"/>
    <col min="6415" max="6415" width="20.75" style="391" customWidth="1"/>
    <col min="6416" max="6416" width="18.875" style="391" customWidth="1"/>
    <col min="6417" max="6417" width="12.5" style="391" customWidth="1"/>
    <col min="6418" max="6418" width="3.625" style="391" customWidth="1"/>
    <col min="6419" max="6419" width="11.25" style="391" customWidth="1"/>
    <col min="6420" max="6433" width="3.625" style="391" customWidth="1"/>
    <col min="6434" max="6656" width="9" style="391"/>
    <col min="6657" max="6657" width="3.625" style="391" customWidth="1"/>
    <col min="6658" max="6658" width="5.625" style="391" customWidth="1"/>
    <col min="6659" max="6659" width="5.25" style="391" customWidth="1"/>
    <col min="6660" max="6663" width="3.5" style="391" customWidth="1"/>
    <col min="6664" max="6664" width="4.125" style="391" customWidth="1"/>
    <col min="6665" max="6670" width="3" style="391" customWidth="1"/>
    <col min="6671" max="6671" width="20.75" style="391" customWidth="1"/>
    <col min="6672" max="6672" width="18.875" style="391" customWidth="1"/>
    <col min="6673" max="6673" width="12.5" style="391" customWidth="1"/>
    <col min="6674" max="6674" width="3.625" style="391" customWidth="1"/>
    <col min="6675" max="6675" width="11.25" style="391" customWidth="1"/>
    <col min="6676" max="6689" width="3.625" style="391" customWidth="1"/>
    <col min="6690" max="6912" width="9" style="391"/>
    <col min="6913" max="6913" width="3.625" style="391" customWidth="1"/>
    <col min="6914" max="6914" width="5.625" style="391" customWidth="1"/>
    <col min="6915" max="6915" width="5.25" style="391" customWidth="1"/>
    <col min="6916" max="6919" width="3.5" style="391" customWidth="1"/>
    <col min="6920" max="6920" width="4.125" style="391" customWidth="1"/>
    <col min="6921" max="6926" width="3" style="391" customWidth="1"/>
    <col min="6927" max="6927" width="20.75" style="391" customWidth="1"/>
    <col min="6928" max="6928" width="18.875" style="391" customWidth="1"/>
    <col min="6929" max="6929" width="12.5" style="391" customWidth="1"/>
    <col min="6930" max="6930" width="3.625" style="391" customWidth="1"/>
    <col min="6931" max="6931" width="11.25" style="391" customWidth="1"/>
    <col min="6932" max="6945" width="3.625" style="391" customWidth="1"/>
    <col min="6946" max="7168" width="9" style="391"/>
    <col min="7169" max="7169" width="3.625" style="391" customWidth="1"/>
    <col min="7170" max="7170" width="5.625" style="391" customWidth="1"/>
    <col min="7171" max="7171" width="5.25" style="391" customWidth="1"/>
    <col min="7172" max="7175" width="3.5" style="391" customWidth="1"/>
    <col min="7176" max="7176" width="4.125" style="391" customWidth="1"/>
    <col min="7177" max="7182" width="3" style="391" customWidth="1"/>
    <col min="7183" max="7183" width="20.75" style="391" customWidth="1"/>
    <col min="7184" max="7184" width="18.875" style="391" customWidth="1"/>
    <col min="7185" max="7185" width="12.5" style="391" customWidth="1"/>
    <col min="7186" max="7186" width="3.625" style="391" customWidth="1"/>
    <col min="7187" max="7187" width="11.25" style="391" customWidth="1"/>
    <col min="7188" max="7201" width="3.625" style="391" customWidth="1"/>
    <col min="7202" max="7424" width="9" style="391"/>
    <col min="7425" max="7425" width="3.625" style="391" customWidth="1"/>
    <col min="7426" max="7426" width="5.625" style="391" customWidth="1"/>
    <col min="7427" max="7427" width="5.25" style="391" customWidth="1"/>
    <col min="7428" max="7431" width="3.5" style="391" customWidth="1"/>
    <col min="7432" max="7432" width="4.125" style="391" customWidth="1"/>
    <col min="7433" max="7438" width="3" style="391" customWidth="1"/>
    <col min="7439" max="7439" width="20.75" style="391" customWidth="1"/>
    <col min="7440" max="7440" width="18.875" style="391" customWidth="1"/>
    <col min="7441" max="7441" width="12.5" style="391" customWidth="1"/>
    <col min="7442" max="7442" width="3.625" style="391" customWidth="1"/>
    <col min="7443" max="7443" width="11.25" style="391" customWidth="1"/>
    <col min="7444" max="7457" width="3.625" style="391" customWidth="1"/>
    <col min="7458" max="7680" width="9" style="391"/>
    <col min="7681" max="7681" width="3.625" style="391" customWidth="1"/>
    <col min="7682" max="7682" width="5.625" style="391" customWidth="1"/>
    <col min="7683" max="7683" width="5.25" style="391" customWidth="1"/>
    <col min="7684" max="7687" width="3.5" style="391" customWidth="1"/>
    <col min="7688" max="7688" width="4.125" style="391" customWidth="1"/>
    <col min="7689" max="7694" width="3" style="391" customWidth="1"/>
    <col min="7695" max="7695" width="20.75" style="391" customWidth="1"/>
    <col min="7696" max="7696" width="18.875" style="391" customWidth="1"/>
    <col min="7697" max="7697" width="12.5" style="391" customWidth="1"/>
    <col min="7698" max="7698" width="3.625" style="391" customWidth="1"/>
    <col min="7699" max="7699" width="11.25" style="391" customWidth="1"/>
    <col min="7700" max="7713" width="3.625" style="391" customWidth="1"/>
    <col min="7714" max="7936" width="9" style="391"/>
    <col min="7937" max="7937" width="3.625" style="391" customWidth="1"/>
    <col min="7938" max="7938" width="5.625" style="391" customWidth="1"/>
    <col min="7939" max="7939" width="5.25" style="391" customWidth="1"/>
    <col min="7940" max="7943" width="3.5" style="391" customWidth="1"/>
    <col min="7944" max="7944" width="4.125" style="391" customWidth="1"/>
    <col min="7945" max="7950" width="3" style="391" customWidth="1"/>
    <col min="7951" max="7951" width="20.75" style="391" customWidth="1"/>
    <col min="7952" max="7952" width="18.875" style="391" customWidth="1"/>
    <col min="7953" max="7953" width="12.5" style="391" customWidth="1"/>
    <col min="7954" max="7954" width="3.625" style="391" customWidth="1"/>
    <col min="7955" max="7955" width="11.25" style="391" customWidth="1"/>
    <col min="7956" max="7969" width="3.625" style="391" customWidth="1"/>
    <col min="7970" max="8192" width="9" style="391"/>
    <col min="8193" max="8193" width="3.625" style="391" customWidth="1"/>
    <col min="8194" max="8194" width="5.625" style="391" customWidth="1"/>
    <col min="8195" max="8195" width="5.25" style="391" customWidth="1"/>
    <col min="8196" max="8199" width="3.5" style="391" customWidth="1"/>
    <col min="8200" max="8200" width="4.125" style="391" customWidth="1"/>
    <col min="8201" max="8206" width="3" style="391" customWidth="1"/>
    <col min="8207" max="8207" width="20.75" style="391" customWidth="1"/>
    <col min="8208" max="8208" width="18.875" style="391" customWidth="1"/>
    <col min="8209" max="8209" width="12.5" style="391" customWidth="1"/>
    <col min="8210" max="8210" width="3.625" style="391" customWidth="1"/>
    <col min="8211" max="8211" width="11.25" style="391" customWidth="1"/>
    <col min="8212" max="8225" width="3.625" style="391" customWidth="1"/>
    <col min="8226" max="8448" width="9" style="391"/>
    <col min="8449" max="8449" width="3.625" style="391" customWidth="1"/>
    <col min="8450" max="8450" width="5.625" style="391" customWidth="1"/>
    <col min="8451" max="8451" width="5.25" style="391" customWidth="1"/>
    <col min="8452" max="8455" width="3.5" style="391" customWidth="1"/>
    <col min="8456" max="8456" width="4.125" style="391" customWidth="1"/>
    <col min="8457" max="8462" width="3" style="391" customWidth="1"/>
    <col min="8463" max="8463" width="20.75" style="391" customWidth="1"/>
    <col min="8464" max="8464" width="18.875" style="391" customWidth="1"/>
    <col min="8465" max="8465" width="12.5" style="391" customWidth="1"/>
    <col min="8466" max="8466" width="3.625" style="391" customWidth="1"/>
    <col min="8467" max="8467" width="11.25" style="391" customWidth="1"/>
    <col min="8468" max="8481" width="3.625" style="391" customWidth="1"/>
    <col min="8482" max="8704" width="9" style="391"/>
    <col min="8705" max="8705" width="3.625" style="391" customWidth="1"/>
    <col min="8706" max="8706" width="5.625" style="391" customWidth="1"/>
    <col min="8707" max="8707" width="5.25" style="391" customWidth="1"/>
    <col min="8708" max="8711" width="3.5" style="391" customWidth="1"/>
    <col min="8712" max="8712" width="4.125" style="391" customWidth="1"/>
    <col min="8713" max="8718" width="3" style="391" customWidth="1"/>
    <col min="8719" max="8719" width="20.75" style="391" customWidth="1"/>
    <col min="8720" max="8720" width="18.875" style="391" customWidth="1"/>
    <col min="8721" max="8721" width="12.5" style="391" customWidth="1"/>
    <col min="8722" max="8722" width="3.625" style="391" customWidth="1"/>
    <col min="8723" max="8723" width="11.25" style="391" customWidth="1"/>
    <col min="8724" max="8737" width="3.625" style="391" customWidth="1"/>
    <col min="8738" max="8960" width="9" style="391"/>
    <col min="8961" max="8961" width="3.625" style="391" customWidth="1"/>
    <col min="8962" max="8962" width="5.625" style="391" customWidth="1"/>
    <col min="8963" max="8963" width="5.25" style="391" customWidth="1"/>
    <col min="8964" max="8967" width="3.5" style="391" customWidth="1"/>
    <col min="8968" max="8968" width="4.125" style="391" customWidth="1"/>
    <col min="8969" max="8974" width="3" style="391" customWidth="1"/>
    <col min="8975" max="8975" width="20.75" style="391" customWidth="1"/>
    <col min="8976" max="8976" width="18.875" style="391" customWidth="1"/>
    <col min="8977" max="8977" width="12.5" style="391" customWidth="1"/>
    <col min="8978" max="8978" width="3.625" style="391" customWidth="1"/>
    <col min="8979" max="8979" width="11.25" style="391" customWidth="1"/>
    <col min="8980" max="8993" width="3.625" style="391" customWidth="1"/>
    <col min="8994" max="9216" width="9" style="391"/>
    <col min="9217" max="9217" width="3.625" style="391" customWidth="1"/>
    <col min="9218" max="9218" width="5.625" style="391" customWidth="1"/>
    <col min="9219" max="9219" width="5.25" style="391" customWidth="1"/>
    <col min="9220" max="9223" width="3.5" style="391" customWidth="1"/>
    <col min="9224" max="9224" width="4.125" style="391" customWidth="1"/>
    <col min="9225" max="9230" width="3" style="391" customWidth="1"/>
    <col min="9231" max="9231" width="20.75" style="391" customWidth="1"/>
    <col min="9232" max="9232" width="18.875" style="391" customWidth="1"/>
    <col min="9233" max="9233" width="12.5" style="391" customWidth="1"/>
    <col min="9234" max="9234" width="3.625" style="391" customWidth="1"/>
    <col min="9235" max="9235" width="11.25" style="391" customWidth="1"/>
    <col min="9236" max="9249" width="3.625" style="391" customWidth="1"/>
    <col min="9250" max="9472" width="9" style="391"/>
    <col min="9473" max="9473" width="3.625" style="391" customWidth="1"/>
    <col min="9474" max="9474" width="5.625" style="391" customWidth="1"/>
    <col min="9475" max="9475" width="5.25" style="391" customWidth="1"/>
    <col min="9476" max="9479" width="3.5" style="391" customWidth="1"/>
    <col min="9480" max="9480" width="4.125" style="391" customWidth="1"/>
    <col min="9481" max="9486" width="3" style="391" customWidth="1"/>
    <col min="9487" max="9487" width="20.75" style="391" customWidth="1"/>
    <col min="9488" max="9488" width="18.875" style="391" customWidth="1"/>
    <col min="9489" max="9489" width="12.5" style="391" customWidth="1"/>
    <col min="9490" max="9490" width="3.625" style="391" customWidth="1"/>
    <col min="9491" max="9491" width="11.25" style="391" customWidth="1"/>
    <col min="9492" max="9505" width="3.625" style="391" customWidth="1"/>
    <col min="9506" max="9728" width="9" style="391"/>
    <col min="9729" max="9729" width="3.625" style="391" customWidth="1"/>
    <col min="9730" max="9730" width="5.625" style="391" customWidth="1"/>
    <col min="9731" max="9731" width="5.25" style="391" customWidth="1"/>
    <col min="9732" max="9735" width="3.5" style="391" customWidth="1"/>
    <col min="9736" max="9736" width="4.125" style="391" customWidth="1"/>
    <col min="9737" max="9742" width="3" style="391" customWidth="1"/>
    <col min="9743" max="9743" width="20.75" style="391" customWidth="1"/>
    <col min="9744" max="9744" width="18.875" style="391" customWidth="1"/>
    <col min="9745" max="9745" width="12.5" style="391" customWidth="1"/>
    <col min="9746" max="9746" width="3.625" style="391" customWidth="1"/>
    <col min="9747" max="9747" width="11.25" style="391" customWidth="1"/>
    <col min="9748" max="9761" width="3.625" style="391" customWidth="1"/>
    <col min="9762" max="9984" width="9" style="391"/>
    <col min="9985" max="9985" width="3.625" style="391" customWidth="1"/>
    <col min="9986" max="9986" width="5.625" style="391" customWidth="1"/>
    <col min="9987" max="9987" width="5.25" style="391" customWidth="1"/>
    <col min="9988" max="9991" width="3.5" style="391" customWidth="1"/>
    <col min="9992" max="9992" width="4.125" style="391" customWidth="1"/>
    <col min="9993" max="9998" width="3" style="391" customWidth="1"/>
    <col min="9999" max="9999" width="20.75" style="391" customWidth="1"/>
    <col min="10000" max="10000" width="18.875" style="391" customWidth="1"/>
    <col min="10001" max="10001" width="12.5" style="391" customWidth="1"/>
    <col min="10002" max="10002" width="3.625" style="391" customWidth="1"/>
    <col min="10003" max="10003" width="11.25" style="391" customWidth="1"/>
    <col min="10004" max="10017" width="3.625" style="391" customWidth="1"/>
    <col min="10018" max="10240" width="9" style="391"/>
    <col min="10241" max="10241" width="3.625" style="391" customWidth="1"/>
    <col min="10242" max="10242" width="5.625" style="391" customWidth="1"/>
    <col min="10243" max="10243" width="5.25" style="391" customWidth="1"/>
    <col min="10244" max="10247" width="3.5" style="391" customWidth="1"/>
    <col min="10248" max="10248" width="4.125" style="391" customWidth="1"/>
    <col min="10249" max="10254" width="3" style="391" customWidth="1"/>
    <col min="10255" max="10255" width="20.75" style="391" customWidth="1"/>
    <col min="10256" max="10256" width="18.875" style="391" customWidth="1"/>
    <col min="10257" max="10257" width="12.5" style="391" customWidth="1"/>
    <col min="10258" max="10258" width="3.625" style="391" customWidth="1"/>
    <col min="10259" max="10259" width="11.25" style="391" customWidth="1"/>
    <col min="10260" max="10273" width="3.625" style="391" customWidth="1"/>
    <col min="10274" max="10496" width="9" style="391"/>
    <col min="10497" max="10497" width="3.625" style="391" customWidth="1"/>
    <col min="10498" max="10498" width="5.625" style="391" customWidth="1"/>
    <col min="10499" max="10499" width="5.25" style="391" customWidth="1"/>
    <col min="10500" max="10503" width="3.5" style="391" customWidth="1"/>
    <col min="10504" max="10504" width="4.125" style="391" customWidth="1"/>
    <col min="10505" max="10510" width="3" style="391" customWidth="1"/>
    <col min="10511" max="10511" width="20.75" style="391" customWidth="1"/>
    <col min="10512" max="10512" width="18.875" style="391" customWidth="1"/>
    <col min="10513" max="10513" width="12.5" style="391" customWidth="1"/>
    <col min="10514" max="10514" width="3.625" style="391" customWidth="1"/>
    <col min="10515" max="10515" width="11.25" style="391" customWidth="1"/>
    <col min="10516" max="10529" width="3.625" style="391" customWidth="1"/>
    <col min="10530" max="10752" width="9" style="391"/>
    <col min="10753" max="10753" width="3.625" style="391" customWidth="1"/>
    <col min="10754" max="10754" width="5.625" style="391" customWidth="1"/>
    <col min="10755" max="10755" width="5.25" style="391" customWidth="1"/>
    <col min="10756" max="10759" width="3.5" style="391" customWidth="1"/>
    <col min="10760" max="10760" width="4.125" style="391" customWidth="1"/>
    <col min="10761" max="10766" width="3" style="391" customWidth="1"/>
    <col min="10767" max="10767" width="20.75" style="391" customWidth="1"/>
    <col min="10768" max="10768" width="18.875" style="391" customWidth="1"/>
    <col min="10769" max="10769" width="12.5" style="391" customWidth="1"/>
    <col min="10770" max="10770" width="3.625" style="391" customWidth="1"/>
    <col min="10771" max="10771" width="11.25" style="391" customWidth="1"/>
    <col min="10772" max="10785" width="3.625" style="391" customWidth="1"/>
    <col min="10786" max="11008" width="9" style="391"/>
    <col min="11009" max="11009" width="3.625" style="391" customWidth="1"/>
    <col min="11010" max="11010" width="5.625" style="391" customWidth="1"/>
    <col min="11011" max="11011" width="5.25" style="391" customWidth="1"/>
    <col min="11012" max="11015" width="3.5" style="391" customWidth="1"/>
    <col min="11016" max="11016" width="4.125" style="391" customWidth="1"/>
    <col min="11017" max="11022" width="3" style="391" customWidth="1"/>
    <col min="11023" max="11023" width="20.75" style="391" customWidth="1"/>
    <col min="11024" max="11024" width="18.875" style="391" customWidth="1"/>
    <col min="11025" max="11025" width="12.5" style="391" customWidth="1"/>
    <col min="11026" max="11026" width="3.625" style="391" customWidth="1"/>
    <col min="11027" max="11027" width="11.25" style="391" customWidth="1"/>
    <col min="11028" max="11041" width="3.625" style="391" customWidth="1"/>
    <col min="11042" max="11264" width="9" style="391"/>
    <col min="11265" max="11265" width="3.625" style="391" customWidth="1"/>
    <col min="11266" max="11266" width="5.625" style="391" customWidth="1"/>
    <col min="11267" max="11267" width="5.25" style="391" customWidth="1"/>
    <col min="11268" max="11271" width="3.5" style="391" customWidth="1"/>
    <col min="11272" max="11272" width="4.125" style="391" customWidth="1"/>
    <col min="11273" max="11278" width="3" style="391" customWidth="1"/>
    <col min="11279" max="11279" width="20.75" style="391" customWidth="1"/>
    <col min="11280" max="11280" width="18.875" style="391" customWidth="1"/>
    <col min="11281" max="11281" width="12.5" style="391" customWidth="1"/>
    <col min="11282" max="11282" width="3.625" style="391" customWidth="1"/>
    <col min="11283" max="11283" width="11.25" style="391" customWidth="1"/>
    <col min="11284" max="11297" width="3.625" style="391" customWidth="1"/>
    <col min="11298" max="11520" width="9" style="391"/>
    <col min="11521" max="11521" width="3.625" style="391" customWidth="1"/>
    <col min="11522" max="11522" width="5.625" style="391" customWidth="1"/>
    <col min="11523" max="11523" width="5.25" style="391" customWidth="1"/>
    <col min="11524" max="11527" width="3.5" style="391" customWidth="1"/>
    <col min="11528" max="11528" width="4.125" style="391" customWidth="1"/>
    <col min="11529" max="11534" width="3" style="391" customWidth="1"/>
    <col min="11535" max="11535" width="20.75" style="391" customWidth="1"/>
    <col min="11536" max="11536" width="18.875" style="391" customWidth="1"/>
    <col min="11537" max="11537" width="12.5" style="391" customWidth="1"/>
    <col min="11538" max="11538" width="3.625" style="391" customWidth="1"/>
    <col min="11539" max="11539" width="11.25" style="391" customWidth="1"/>
    <col min="11540" max="11553" width="3.625" style="391" customWidth="1"/>
    <col min="11554" max="11776" width="9" style="391"/>
    <col min="11777" max="11777" width="3.625" style="391" customWidth="1"/>
    <col min="11778" max="11778" width="5.625" style="391" customWidth="1"/>
    <col min="11779" max="11779" width="5.25" style="391" customWidth="1"/>
    <col min="11780" max="11783" width="3.5" style="391" customWidth="1"/>
    <col min="11784" max="11784" width="4.125" style="391" customWidth="1"/>
    <col min="11785" max="11790" width="3" style="391" customWidth="1"/>
    <col min="11791" max="11791" width="20.75" style="391" customWidth="1"/>
    <col min="11792" max="11792" width="18.875" style="391" customWidth="1"/>
    <col min="11793" max="11793" width="12.5" style="391" customWidth="1"/>
    <col min="11794" max="11794" width="3.625" style="391" customWidth="1"/>
    <col min="11795" max="11795" width="11.25" style="391" customWidth="1"/>
    <col min="11796" max="11809" width="3.625" style="391" customWidth="1"/>
    <col min="11810" max="12032" width="9" style="391"/>
    <col min="12033" max="12033" width="3.625" style="391" customWidth="1"/>
    <col min="12034" max="12034" width="5.625" style="391" customWidth="1"/>
    <col min="12035" max="12035" width="5.25" style="391" customWidth="1"/>
    <col min="12036" max="12039" width="3.5" style="391" customWidth="1"/>
    <col min="12040" max="12040" width="4.125" style="391" customWidth="1"/>
    <col min="12041" max="12046" width="3" style="391" customWidth="1"/>
    <col min="12047" max="12047" width="20.75" style="391" customWidth="1"/>
    <col min="12048" max="12048" width="18.875" style="391" customWidth="1"/>
    <col min="12049" max="12049" width="12.5" style="391" customWidth="1"/>
    <col min="12050" max="12050" width="3.625" style="391" customWidth="1"/>
    <col min="12051" max="12051" width="11.25" style="391" customWidth="1"/>
    <col min="12052" max="12065" width="3.625" style="391" customWidth="1"/>
    <col min="12066" max="12288" width="9" style="391"/>
    <col min="12289" max="12289" width="3.625" style="391" customWidth="1"/>
    <col min="12290" max="12290" width="5.625" style="391" customWidth="1"/>
    <col min="12291" max="12291" width="5.25" style="391" customWidth="1"/>
    <col min="12292" max="12295" width="3.5" style="391" customWidth="1"/>
    <col min="12296" max="12296" width="4.125" style="391" customWidth="1"/>
    <col min="12297" max="12302" width="3" style="391" customWidth="1"/>
    <col min="12303" max="12303" width="20.75" style="391" customWidth="1"/>
    <col min="12304" max="12304" width="18.875" style="391" customWidth="1"/>
    <col min="12305" max="12305" width="12.5" style="391" customWidth="1"/>
    <col min="12306" max="12306" width="3.625" style="391" customWidth="1"/>
    <col min="12307" max="12307" width="11.25" style="391" customWidth="1"/>
    <col min="12308" max="12321" width="3.625" style="391" customWidth="1"/>
    <col min="12322" max="12544" width="9" style="391"/>
    <col min="12545" max="12545" width="3.625" style="391" customWidth="1"/>
    <col min="12546" max="12546" width="5.625" style="391" customWidth="1"/>
    <col min="12547" max="12547" width="5.25" style="391" customWidth="1"/>
    <col min="12548" max="12551" width="3.5" style="391" customWidth="1"/>
    <col min="12552" max="12552" width="4.125" style="391" customWidth="1"/>
    <col min="12553" max="12558" width="3" style="391" customWidth="1"/>
    <col min="12559" max="12559" width="20.75" style="391" customWidth="1"/>
    <col min="12560" max="12560" width="18.875" style="391" customWidth="1"/>
    <col min="12561" max="12561" width="12.5" style="391" customWidth="1"/>
    <col min="12562" max="12562" width="3.625" style="391" customWidth="1"/>
    <col min="12563" max="12563" width="11.25" style="391" customWidth="1"/>
    <col min="12564" max="12577" width="3.625" style="391" customWidth="1"/>
    <col min="12578" max="12800" width="9" style="391"/>
    <col min="12801" max="12801" width="3.625" style="391" customWidth="1"/>
    <col min="12802" max="12802" width="5.625" style="391" customWidth="1"/>
    <col min="12803" max="12803" width="5.25" style="391" customWidth="1"/>
    <col min="12804" max="12807" width="3.5" style="391" customWidth="1"/>
    <col min="12808" max="12808" width="4.125" style="391" customWidth="1"/>
    <col min="12809" max="12814" width="3" style="391" customWidth="1"/>
    <col min="12815" max="12815" width="20.75" style="391" customWidth="1"/>
    <col min="12816" max="12816" width="18.875" style="391" customWidth="1"/>
    <col min="12817" max="12817" width="12.5" style="391" customWidth="1"/>
    <col min="12818" max="12818" width="3.625" style="391" customWidth="1"/>
    <col min="12819" max="12819" width="11.25" style="391" customWidth="1"/>
    <col min="12820" max="12833" width="3.625" style="391" customWidth="1"/>
    <col min="12834" max="13056" width="9" style="391"/>
    <col min="13057" max="13057" width="3.625" style="391" customWidth="1"/>
    <col min="13058" max="13058" width="5.625" style="391" customWidth="1"/>
    <col min="13059" max="13059" width="5.25" style="391" customWidth="1"/>
    <col min="13060" max="13063" width="3.5" style="391" customWidth="1"/>
    <col min="13064" max="13064" width="4.125" style="391" customWidth="1"/>
    <col min="13065" max="13070" width="3" style="391" customWidth="1"/>
    <col min="13071" max="13071" width="20.75" style="391" customWidth="1"/>
    <col min="13072" max="13072" width="18.875" style="391" customWidth="1"/>
    <col min="13073" max="13073" width="12.5" style="391" customWidth="1"/>
    <col min="13074" max="13074" width="3.625" style="391" customWidth="1"/>
    <col min="13075" max="13075" width="11.25" style="391" customWidth="1"/>
    <col min="13076" max="13089" width="3.625" style="391" customWidth="1"/>
    <col min="13090" max="13312" width="9" style="391"/>
    <col min="13313" max="13313" width="3.625" style="391" customWidth="1"/>
    <col min="13314" max="13314" width="5.625" style="391" customWidth="1"/>
    <col min="13315" max="13315" width="5.25" style="391" customWidth="1"/>
    <col min="13316" max="13319" width="3.5" style="391" customWidth="1"/>
    <col min="13320" max="13320" width="4.125" style="391" customWidth="1"/>
    <col min="13321" max="13326" width="3" style="391" customWidth="1"/>
    <col min="13327" max="13327" width="20.75" style="391" customWidth="1"/>
    <col min="13328" max="13328" width="18.875" style="391" customWidth="1"/>
    <col min="13329" max="13329" width="12.5" style="391" customWidth="1"/>
    <col min="13330" max="13330" width="3.625" style="391" customWidth="1"/>
    <col min="13331" max="13331" width="11.25" style="391" customWidth="1"/>
    <col min="13332" max="13345" width="3.625" style="391" customWidth="1"/>
    <col min="13346" max="13568" width="9" style="391"/>
    <col min="13569" max="13569" width="3.625" style="391" customWidth="1"/>
    <col min="13570" max="13570" width="5.625" style="391" customWidth="1"/>
    <col min="13571" max="13571" width="5.25" style="391" customWidth="1"/>
    <col min="13572" max="13575" width="3.5" style="391" customWidth="1"/>
    <col min="13576" max="13576" width="4.125" style="391" customWidth="1"/>
    <col min="13577" max="13582" width="3" style="391" customWidth="1"/>
    <col min="13583" max="13583" width="20.75" style="391" customWidth="1"/>
    <col min="13584" max="13584" width="18.875" style="391" customWidth="1"/>
    <col min="13585" max="13585" width="12.5" style="391" customWidth="1"/>
    <col min="13586" max="13586" width="3.625" style="391" customWidth="1"/>
    <col min="13587" max="13587" width="11.25" style="391" customWidth="1"/>
    <col min="13588" max="13601" width="3.625" style="391" customWidth="1"/>
    <col min="13602" max="13824" width="9" style="391"/>
    <col min="13825" max="13825" width="3.625" style="391" customWidth="1"/>
    <col min="13826" max="13826" width="5.625" style="391" customWidth="1"/>
    <col min="13827" max="13827" width="5.25" style="391" customWidth="1"/>
    <col min="13828" max="13831" width="3.5" style="391" customWidth="1"/>
    <col min="13832" max="13832" width="4.125" style="391" customWidth="1"/>
    <col min="13833" max="13838" width="3" style="391" customWidth="1"/>
    <col min="13839" max="13839" width="20.75" style="391" customWidth="1"/>
    <col min="13840" max="13840" width="18.875" style="391" customWidth="1"/>
    <col min="13841" max="13841" width="12.5" style="391" customWidth="1"/>
    <col min="13842" max="13842" width="3.625" style="391" customWidth="1"/>
    <col min="13843" max="13843" width="11.25" style="391" customWidth="1"/>
    <col min="13844" max="13857" width="3.625" style="391" customWidth="1"/>
    <col min="13858" max="14080" width="9" style="391"/>
    <col min="14081" max="14081" width="3.625" style="391" customWidth="1"/>
    <col min="14082" max="14082" width="5.625" style="391" customWidth="1"/>
    <col min="14083" max="14083" width="5.25" style="391" customWidth="1"/>
    <col min="14084" max="14087" width="3.5" style="391" customWidth="1"/>
    <col min="14088" max="14088" width="4.125" style="391" customWidth="1"/>
    <col min="14089" max="14094" width="3" style="391" customWidth="1"/>
    <col min="14095" max="14095" width="20.75" style="391" customWidth="1"/>
    <col min="14096" max="14096" width="18.875" style="391" customWidth="1"/>
    <col min="14097" max="14097" width="12.5" style="391" customWidth="1"/>
    <col min="14098" max="14098" width="3.625" style="391" customWidth="1"/>
    <col min="14099" max="14099" width="11.25" style="391" customWidth="1"/>
    <col min="14100" max="14113" width="3.625" style="391" customWidth="1"/>
    <col min="14114" max="14336" width="9" style="391"/>
    <col min="14337" max="14337" width="3.625" style="391" customWidth="1"/>
    <col min="14338" max="14338" width="5.625" style="391" customWidth="1"/>
    <col min="14339" max="14339" width="5.25" style="391" customWidth="1"/>
    <col min="14340" max="14343" width="3.5" style="391" customWidth="1"/>
    <col min="14344" max="14344" width="4.125" style="391" customWidth="1"/>
    <col min="14345" max="14350" width="3" style="391" customWidth="1"/>
    <col min="14351" max="14351" width="20.75" style="391" customWidth="1"/>
    <col min="14352" max="14352" width="18.875" style="391" customWidth="1"/>
    <col min="14353" max="14353" width="12.5" style="391" customWidth="1"/>
    <col min="14354" max="14354" width="3.625" style="391" customWidth="1"/>
    <col min="14355" max="14355" width="11.25" style="391" customWidth="1"/>
    <col min="14356" max="14369" width="3.625" style="391" customWidth="1"/>
    <col min="14370" max="14592" width="9" style="391"/>
    <col min="14593" max="14593" width="3.625" style="391" customWidth="1"/>
    <col min="14594" max="14594" width="5.625" style="391" customWidth="1"/>
    <col min="14595" max="14595" width="5.25" style="391" customWidth="1"/>
    <col min="14596" max="14599" width="3.5" style="391" customWidth="1"/>
    <col min="14600" max="14600" width="4.125" style="391" customWidth="1"/>
    <col min="14601" max="14606" width="3" style="391" customWidth="1"/>
    <col min="14607" max="14607" width="20.75" style="391" customWidth="1"/>
    <col min="14608" max="14608" width="18.875" style="391" customWidth="1"/>
    <col min="14609" max="14609" width="12.5" style="391" customWidth="1"/>
    <col min="14610" max="14610" width="3.625" style="391" customWidth="1"/>
    <col min="14611" max="14611" width="11.25" style="391" customWidth="1"/>
    <col min="14612" max="14625" width="3.625" style="391" customWidth="1"/>
    <col min="14626" max="14848" width="9" style="391"/>
    <col min="14849" max="14849" width="3.625" style="391" customWidth="1"/>
    <col min="14850" max="14850" width="5.625" style="391" customWidth="1"/>
    <col min="14851" max="14851" width="5.25" style="391" customWidth="1"/>
    <col min="14852" max="14855" width="3.5" style="391" customWidth="1"/>
    <col min="14856" max="14856" width="4.125" style="391" customWidth="1"/>
    <col min="14857" max="14862" width="3" style="391" customWidth="1"/>
    <col min="14863" max="14863" width="20.75" style="391" customWidth="1"/>
    <col min="14864" max="14864" width="18.875" style="391" customWidth="1"/>
    <col min="14865" max="14865" width="12.5" style="391" customWidth="1"/>
    <col min="14866" max="14866" width="3.625" style="391" customWidth="1"/>
    <col min="14867" max="14867" width="11.25" style="391" customWidth="1"/>
    <col min="14868" max="14881" width="3.625" style="391" customWidth="1"/>
    <col min="14882" max="15104" width="9" style="391"/>
    <col min="15105" max="15105" width="3.625" style="391" customWidth="1"/>
    <col min="15106" max="15106" width="5.625" style="391" customWidth="1"/>
    <col min="15107" max="15107" width="5.25" style="391" customWidth="1"/>
    <col min="15108" max="15111" width="3.5" style="391" customWidth="1"/>
    <col min="15112" max="15112" width="4.125" style="391" customWidth="1"/>
    <col min="15113" max="15118" width="3" style="391" customWidth="1"/>
    <col min="15119" max="15119" width="20.75" style="391" customWidth="1"/>
    <col min="15120" max="15120" width="18.875" style="391" customWidth="1"/>
    <col min="15121" max="15121" width="12.5" style="391" customWidth="1"/>
    <col min="15122" max="15122" width="3.625" style="391" customWidth="1"/>
    <col min="15123" max="15123" width="11.25" style="391" customWidth="1"/>
    <col min="15124" max="15137" width="3.625" style="391" customWidth="1"/>
    <col min="15138" max="15360" width="9" style="391"/>
    <col min="15361" max="15361" width="3.625" style="391" customWidth="1"/>
    <col min="15362" max="15362" width="5.625" style="391" customWidth="1"/>
    <col min="15363" max="15363" width="5.25" style="391" customWidth="1"/>
    <col min="15364" max="15367" width="3.5" style="391" customWidth="1"/>
    <col min="15368" max="15368" width="4.125" style="391" customWidth="1"/>
    <col min="15369" max="15374" width="3" style="391" customWidth="1"/>
    <col min="15375" max="15375" width="20.75" style="391" customWidth="1"/>
    <col min="15376" max="15376" width="18.875" style="391" customWidth="1"/>
    <col min="15377" max="15377" width="12.5" style="391" customWidth="1"/>
    <col min="15378" max="15378" width="3.625" style="391" customWidth="1"/>
    <col min="15379" max="15379" width="11.25" style="391" customWidth="1"/>
    <col min="15380" max="15393" width="3.625" style="391" customWidth="1"/>
    <col min="15394" max="15616" width="9" style="391"/>
    <col min="15617" max="15617" width="3.625" style="391" customWidth="1"/>
    <col min="15618" max="15618" width="5.625" style="391" customWidth="1"/>
    <col min="15619" max="15619" width="5.25" style="391" customWidth="1"/>
    <col min="15620" max="15623" width="3.5" style="391" customWidth="1"/>
    <col min="15624" max="15624" width="4.125" style="391" customWidth="1"/>
    <col min="15625" max="15630" width="3" style="391" customWidth="1"/>
    <col min="15631" max="15631" width="20.75" style="391" customWidth="1"/>
    <col min="15632" max="15632" width="18.875" style="391" customWidth="1"/>
    <col min="15633" max="15633" width="12.5" style="391" customWidth="1"/>
    <col min="15634" max="15634" width="3.625" style="391" customWidth="1"/>
    <col min="15635" max="15635" width="11.25" style="391" customWidth="1"/>
    <col min="15636" max="15649" width="3.625" style="391" customWidth="1"/>
    <col min="15650" max="15872" width="9" style="391"/>
    <col min="15873" max="15873" width="3.625" style="391" customWidth="1"/>
    <col min="15874" max="15874" width="5.625" style="391" customWidth="1"/>
    <col min="15875" max="15875" width="5.25" style="391" customWidth="1"/>
    <col min="15876" max="15879" width="3.5" style="391" customWidth="1"/>
    <col min="15880" max="15880" width="4.125" style="391" customWidth="1"/>
    <col min="15881" max="15886" width="3" style="391" customWidth="1"/>
    <col min="15887" max="15887" width="20.75" style="391" customWidth="1"/>
    <col min="15888" max="15888" width="18.875" style="391" customWidth="1"/>
    <col min="15889" max="15889" width="12.5" style="391" customWidth="1"/>
    <col min="15890" max="15890" width="3.625" style="391" customWidth="1"/>
    <col min="15891" max="15891" width="11.25" style="391" customWidth="1"/>
    <col min="15892" max="15905" width="3.625" style="391" customWidth="1"/>
    <col min="15906" max="16128" width="9" style="391"/>
    <col min="16129" max="16129" width="3.625" style="391" customWidth="1"/>
    <col min="16130" max="16130" width="5.625" style="391" customWidth="1"/>
    <col min="16131" max="16131" width="5.25" style="391" customWidth="1"/>
    <col min="16132" max="16135" width="3.5" style="391" customWidth="1"/>
    <col min="16136" max="16136" width="4.125" style="391" customWidth="1"/>
    <col min="16137" max="16142" width="3" style="391" customWidth="1"/>
    <col min="16143" max="16143" width="20.75" style="391" customWidth="1"/>
    <col min="16144" max="16144" width="18.875" style="391" customWidth="1"/>
    <col min="16145" max="16145" width="12.5" style="391" customWidth="1"/>
    <col min="16146" max="16146" width="3.625" style="391" customWidth="1"/>
    <col min="16147" max="16147" width="11.25" style="391" customWidth="1"/>
    <col min="16148" max="16161" width="3.625" style="391" customWidth="1"/>
    <col min="16162" max="16384" width="9" style="391"/>
  </cols>
  <sheetData>
    <row r="1" spans="1:29" ht="20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971" t="s">
        <v>209</v>
      </c>
      <c r="Q1" s="971"/>
      <c r="R1" s="971"/>
      <c r="S1" s="971"/>
      <c r="T1" s="374" t="s">
        <v>58</v>
      </c>
    </row>
    <row r="2" spans="1:29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6"/>
      <c r="Q2" s="406"/>
      <c r="R2" s="406"/>
      <c r="S2" s="406"/>
      <c r="T2" s="374" t="s">
        <v>59</v>
      </c>
    </row>
    <row r="3" spans="1:29" ht="28.5" customHeight="1">
      <c r="A3" s="972" t="s">
        <v>277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  <c r="O3" s="972"/>
      <c r="P3" s="972"/>
      <c r="Q3" s="972"/>
      <c r="R3" s="972"/>
      <c r="S3" s="972"/>
      <c r="T3" s="374" t="s">
        <v>60</v>
      </c>
      <c r="U3" s="374"/>
      <c r="V3" s="374"/>
    </row>
    <row r="4" spans="1:29" ht="15" customHeight="1">
      <c r="A4" s="25"/>
      <c r="B4" s="25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T4" s="374" t="s">
        <v>61</v>
      </c>
      <c r="U4" s="374"/>
      <c r="V4" s="374"/>
    </row>
    <row r="5" spans="1:29" ht="29.25" customHeight="1">
      <c r="A5" s="973" t="s">
        <v>31</v>
      </c>
      <c r="B5" s="973"/>
      <c r="C5" s="973"/>
      <c r="D5" s="834">
        <f>基本情報入力!C3</f>
        <v>0</v>
      </c>
      <c r="E5" s="974"/>
      <c r="F5" s="974"/>
      <c r="G5" s="974"/>
      <c r="H5" s="974"/>
      <c r="I5" s="974"/>
      <c r="J5" s="974"/>
      <c r="K5" s="974"/>
      <c r="L5" s="974"/>
      <c r="M5" s="835"/>
      <c r="N5" s="975" t="s">
        <v>3</v>
      </c>
      <c r="O5" s="975"/>
      <c r="P5" s="834">
        <f>基本情報入力!C4</f>
        <v>0</v>
      </c>
      <c r="Q5" s="974"/>
      <c r="R5" s="974"/>
      <c r="S5" s="835"/>
      <c r="T5" s="374"/>
      <c r="U5" s="374"/>
      <c r="V5" s="374"/>
    </row>
    <row r="6" spans="1:29" ht="15" customHeight="1">
      <c r="A6" s="410"/>
      <c r="B6" s="392"/>
      <c r="C6" s="392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04"/>
      <c r="O6" s="404"/>
      <c r="P6" s="405"/>
      <c r="Q6" s="405"/>
      <c r="R6" s="405"/>
      <c r="S6" s="405"/>
      <c r="T6" s="374"/>
      <c r="U6" s="374"/>
      <c r="V6" s="374"/>
      <c r="W6" s="374"/>
      <c r="X6" s="374"/>
      <c r="Y6" s="374"/>
      <c r="Z6" s="374"/>
      <c r="AA6" s="374"/>
      <c r="AB6" s="374"/>
      <c r="AC6" s="374"/>
    </row>
    <row r="7" spans="1:29" s="374" customFormat="1" ht="20.100000000000001" customHeight="1">
      <c r="A7" s="969" t="s">
        <v>160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917"/>
      <c r="R7" s="917"/>
      <c r="S7" s="970"/>
    </row>
    <row r="8" spans="1:29" s="374" customFormat="1" ht="8.1" customHeight="1">
      <c r="A8" s="120"/>
      <c r="B8" s="118"/>
      <c r="C8" s="118"/>
      <c r="D8" s="118"/>
      <c r="E8" s="121"/>
      <c r="F8" s="118"/>
      <c r="G8" s="118"/>
      <c r="H8" s="118"/>
      <c r="I8" s="121"/>
      <c r="J8" s="118"/>
      <c r="K8" s="118"/>
      <c r="L8" s="118"/>
      <c r="M8" s="121"/>
      <c r="N8" s="103"/>
      <c r="O8" s="103"/>
      <c r="P8" s="103"/>
      <c r="Q8" s="103"/>
      <c r="R8" s="103"/>
      <c r="S8" s="122"/>
    </row>
    <row r="9" spans="1:29" s="374" customFormat="1" ht="20.100000000000001" customHeight="1">
      <c r="A9" s="123"/>
      <c r="B9" s="115" t="s">
        <v>51</v>
      </c>
      <c r="C9" s="999" t="s">
        <v>145</v>
      </c>
      <c r="D9" s="999"/>
      <c r="E9" s="999"/>
      <c r="F9" s="999"/>
      <c r="G9" s="999"/>
      <c r="H9" s="999"/>
      <c r="I9" s="999"/>
      <c r="J9" s="117" t="s">
        <v>51</v>
      </c>
      <c r="K9" s="116" t="s">
        <v>52</v>
      </c>
      <c r="M9" s="116"/>
      <c r="N9" s="116"/>
      <c r="O9" s="208"/>
      <c r="P9" s="103" t="s">
        <v>141</v>
      </c>
      <c r="Q9" s="103"/>
      <c r="R9" s="103"/>
      <c r="S9" s="122"/>
    </row>
    <row r="10" spans="1:29" s="374" customFormat="1" ht="8.1" customHeight="1">
      <c r="A10" s="123"/>
      <c r="B10" s="115"/>
      <c r="C10" s="116"/>
      <c r="D10" s="116"/>
      <c r="E10" s="116"/>
      <c r="F10" s="117"/>
      <c r="G10" s="116"/>
      <c r="H10" s="116"/>
      <c r="I10" s="124"/>
      <c r="J10" s="124"/>
      <c r="K10" s="124"/>
      <c r="M10" s="124"/>
      <c r="N10" s="124"/>
      <c r="O10" s="121"/>
      <c r="P10" s="103"/>
      <c r="Q10" s="103"/>
      <c r="R10" s="103"/>
      <c r="S10" s="122"/>
    </row>
    <row r="11" spans="1:29" s="374" customFormat="1" ht="20.100000000000001" customHeight="1">
      <c r="A11" s="123"/>
      <c r="B11" s="115" t="s">
        <v>51</v>
      </c>
      <c r="C11" s="968" t="s">
        <v>152</v>
      </c>
      <c r="D11" s="968"/>
      <c r="E11" s="968"/>
      <c r="F11" s="968"/>
      <c r="G11" s="968"/>
      <c r="H11" s="968"/>
      <c r="I11" s="116"/>
      <c r="J11" s="115" t="s">
        <v>51</v>
      </c>
      <c r="K11" s="377" t="s">
        <v>137</v>
      </c>
      <c r="M11" s="377"/>
      <c r="N11" s="377"/>
      <c r="O11" s="377"/>
      <c r="P11" s="103" t="s">
        <v>278</v>
      </c>
      <c r="Q11" s="103"/>
      <c r="R11" s="103"/>
      <c r="S11" s="122"/>
    </row>
    <row r="12" spans="1:29" s="374" customFormat="1" ht="8.1" customHeight="1">
      <c r="A12" s="123"/>
      <c r="B12" s="115"/>
      <c r="C12" s="116"/>
      <c r="D12" s="116"/>
      <c r="E12" s="116"/>
      <c r="F12" s="116"/>
      <c r="G12" s="116"/>
      <c r="H12" s="116"/>
      <c r="I12" s="117"/>
      <c r="J12" s="117"/>
      <c r="K12" s="117"/>
      <c r="M12" s="117"/>
      <c r="N12" s="117"/>
      <c r="O12" s="121"/>
      <c r="P12" s="103"/>
      <c r="Q12" s="103"/>
      <c r="R12" s="103"/>
      <c r="S12" s="122"/>
      <c r="T12" s="391"/>
      <c r="U12" s="391"/>
      <c r="V12" s="391"/>
    </row>
    <row r="13" spans="1:29" s="374" customFormat="1" ht="20.100000000000001" customHeight="1">
      <c r="A13" s="123"/>
      <c r="B13" s="115" t="s">
        <v>51</v>
      </c>
      <c r="C13" s="704" t="s">
        <v>279</v>
      </c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 t="s">
        <v>280</v>
      </c>
      <c r="Q13" s="704"/>
      <c r="S13" s="80"/>
      <c r="T13" s="391"/>
      <c r="U13" s="391"/>
      <c r="V13" s="391"/>
    </row>
    <row r="14" spans="1:29" s="374" customFormat="1" ht="8.1" customHeight="1">
      <c r="A14" s="123"/>
      <c r="B14" s="115"/>
      <c r="C14" s="116"/>
      <c r="D14" s="116"/>
      <c r="E14" s="116"/>
      <c r="F14" s="116"/>
      <c r="G14" s="116"/>
      <c r="H14" s="116"/>
      <c r="I14" s="117"/>
      <c r="J14" s="117"/>
      <c r="K14" s="117"/>
      <c r="M14" s="117"/>
      <c r="N14" s="117"/>
      <c r="O14" s="121"/>
      <c r="P14" s="103"/>
      <c r="Q14" s="103"/>
      <c r="R14" s="103"/>
      <c r="S14" s="122"/>
      <c r="T14" s="391"/>
      <c r="U14" s="391"/>
      <c r="V14" s="391"/>
    </row>
    <row r="15" spans="1:29" s="374" customFormat="1" ht="20.100000000000001" customHeight="1">
      <c r="A15" s="123"/>
      <c r="B15" s="372" t="s">
        <v>51</v>
      </c>
      <c r="C15" s="704" t="s">
        <v>281</v>
      </c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 t="s">
        <v>276</v>
      </c>
      <c r="Q15" s="704"/>
      <c r="S15" s="80"/>
      <c r="T15" s="391"/>
      <c r="U15" s="391"/>
      <c r="V15" s="391"/>
    </row>
    <row r="16" spans="1:29" s="374" customFormat="1" ht="8.1" customHeight="1">
      <c r="A16" s="125"/>
      <c r="B16" s="126"/>
      <c r="C16" s="126"/>
      <c r="D16" s="126"/>
      <c r="E16" s="126"/>
      <c r="F16" s="126"/>
      <c r="G16" s="126"/>
      <c r="H16" s="127"/>
      <c r="I16" s="126"/>
      <c r="J16" s="126"/>
      <c r="K16" s="286"/>
      <c r="L16" s="286"/>
      <c r="M16" s="286"/>
      <c r="N16" s="286"/>
      <c r="O16" s="286"/>
      <c r="P16" s="128"/>
      <c r="Q16" s="128"/>
      <c r="R16" s="128"/>
      <c r="S16" s="129"/>
      <c r="T16" s="391"/>
      <c r="U16" s="391"/>
      <c r="V16" s="391"/>
    </row>
    <row r="17" spans="1:29" s="374" customFormat="1" ht="18.75" customHeight="1">
      <c r="A17" s="96" t="s">
        <v>165</v>
      </c>
      <c r="H17" s="372"/>
      <c r="N17" s="372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</row>
    <row r="18" spans="1:29" ht="10.15" customHeight="1">
      <c r="A18" s="789"/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393"/>
      <c r="N18" s="931"/>
      <c r="O18" s="931"/>
      <c r="P18" s="963"/>
      <c r="Q18" s="963"/>
      <c r="R18" s="963"/>
      <c r="S18" s="963"/>
    </row>
    <row r="19" spans="1:29" ht="29.25" customHeight="1">
      <c r="A19" s="964" t="s">
        <v>38</v>
      </c>
      <c r="B19" s="965"/>
      <c r="C19" s="11" t="s">
        <v>282</v>
      </c>
      <c r="D19" s="11"/>
      <c r="E19" s="11" t="s">
        <v>2</v>
      </c>
      <c r="F19" s="442"/>
      <c r="G19" s="11" t="s">
        <v>283</v>
      </c>
      <c r="H19" s="442"/>
      <c r="I19" s="11" t="s">
        <v>0</v>
      </c>
      <c r="J19" s="11" t="s">
        <v>176</v>
      </c>
      <c r="K19" s="442"/>
      <c r="L19" s="11" t="s">
        <v>283</v>
      </c>
      <c r="M19" s="393"/>
      <c r="N19" s="393" t="s">
        <v>0</v>
      </c>
      <c r="O19" s="399"/>
      <c r="P19" s="400"/>
      <c r="Q19" s="409" t="s">
        <v>194</v>
      </c>
      <c r="R19" s="966"/>
      <c r="S19" s="967"/>
    </row>
    <row r="20" spans="1:29" ht="10.15" customHeight="1">
      <c r="A20" s="976"/>
      <c r="B20" s="976"/>
      <c r="C20" s="976"/>
      <c r="D20" s="976"/>
      <c r="E20" s="976"/>
      <c r="F20" s="976"/>
      <c r="G20" s="976"/>
      <c r="H20" s="976"/>
      <c r="I20" s="976"/>
      <c r="J20" s="976"/>
      <c r="K20" s="976"/>
      <c r="L20" s="976"/>
      <c r="M20" s="976"/>
      <c r="N20" s="976"/>
      <c r="O20" s="976"/>
      <c r="P20" s="976"/>
      <c r="Q20" s="976"/>
      <c r="R20" s="976"/>
      <c r="S20" s="976"/>
    </row>
    <row r="21" spans="1:29" ht="12" customHeight="1">
      <c r="A21" s="977" t="s">
        <v>75</v>
      </c>
      <c r="B21" s="978" t="s">
        <v>11</v>
      </c>
      <c r="C21" s="981" t="s">
        <v>12</v>
      </c>
      <c r="D21" s="981"/>
      <c r="E21" s="981"/>
      <c r="F21" s="981"/>
      <c r="G21" s="975"/>
      <c r="H21" s="982" t="s">
        <v>142</v>
      </c>
      <c r="I21" s="982" t="s">
        <v>32</v>
      </c>
      <c r="J21" s="985"/>
      <c r="K21" s="985"/>
      <c r="L21" s="985"/>
      <c r="M21" s="985"/>
      <c r="N21" s="986"/>
      <c r="O21" s="991" t="s">
        <v>284</v>
      </c>
      <c r="P21" s="991" t="s">
        <v>215</v>
      </c>
      <c r="Q21" s="991" t="s">
        <v>216</v>
      </c>
      <c r="R21" s="996" t="s">
        <v>77</v>
      </c>
      <c r="S21" s="991" t="s">
        <v>195</v>
      </c>
    </row>
    <row r="22" spans="1:29" ht="12" customHeight="1">
      <c r="A22" s="977"/>
      <c r="B22" s="979"/>
      <c r="C22" s="975"/>
      <c r="D22" s="975"/>
      <c r="E22" s="975"/>
      <c r="F22" s="975"/>
      <c r="G22" s="975"/>
      <c r="H22" s="983"/>
      <c r="I22" s="983"/>
      <c r="J22" s="987"/>
      <c r="K22" s="987"/>
      <c r="L22" s="987"/>
      <c r="M22" s="987"/>
      <c r="N22" s="988"/>
      <c r="O22" s="992"/>
      <c r="P22" s="994"/>
      <c r="Q22" s="994"/>
      <c r="R22" s="997"/>
      <c r="S22" s="994"/>
    </row>
    <row r="23" spans="1:29" ht="12" customHeight="1">
      <c r="A23" s="977"/>
      <c r="B23" s="980"/>
      <c r="C23" s="975"/>
      <c r="D23" s="975"/>
      <c r="E23" s="975"/>
      <c r="F23" s="975"/>
      <c r="G23" s="975"/>
      <c r="H23" s="984"/>
      <c r="I23" s="984"/>
      <c r="J23" s="989"/>
      <c r="K23" s="989"/>
      <c r="L23" s="989"/>
      <c r="M23" s="989"/>
      <c r="N23" s="990"/>
      <c r="O23" s="993"/>
      <c r="P23" s="995"/>
      <c r="Q23" s="995"/>
      <c r="R23" s="998"/>
      <c r="S23" s="995"/>
    </row>
    <row r="24" spans="1:29" ht="15" customHeight="1">
      <c r="A24" s="953"/>
      <c r="B24" s="401" t="s">
        <v>33</v>
      </c>
      <c r="C24" s="954"/>
      <c r="D24" s="954"/>
      <c r="E24" s="954"/>
      <c r="F24" s="954"/>
      <c r="G24" s="955"/>
      <c r="H24" s="210" t="s">
        <v>183</v>
      </c>
      <c r="I24" s="934"/>
      <c r="J24" s="935"/>
      <c r="K24" s="935"/>
      <c r="L24" s="935"/>
      <c r="M24" s="935"/>
      <c r="N24" s="936"/>
      <c r="O24" s="843"/>
      <c r="P24" s="957"/>
      <c r="Q24" s="957"/>
      <c r="R24" s="843"/>
      <c r="S24" s="960"/>
    </row>
    <row r="25" spans="1:29" ht="15" customHeight="1">
      <c r="A25" s="953"/>
      <c r="B25" s="402" t="s">
        <v>130</v>
      </c>
      <c r="C25" s="955"/>
      <c r="D25" s="955"/>
      <c r="E25" s="955"/>
      <c r="F25" s="955"/>
      <c r="G25" s="955"/>
      <c r="H25" s="211" t="s">
        <v>51</v>
      </c>
      <c r="I25" s="937"/>
      <c r="J25" s="938"/>
      <c r="K25" s="938"/>
      <c r="L25" s="938"/>
      <c r="M25" s="938"/>
      <c r="N25" s="939"/>
      <c r="O25" s="956"/>
      <c r="P25" s="958"/>
      <c r="Q25" s="958"/>
      <c r="R25" s="956"/>
      <c r="S25" s="961"/>
    </row>
    <row r="26" spans="1:29" ht="15" customHeight="1">
      <c r="A26" s="953"/>
      <c r="B26" s="403" t="s">
        <v>13</v>
      </c>
      <c r="C26" s="955"/>
      <c r="D26" s="955"/>
      <c r="E26" s="955"/>
      <c r="F26" s="955"/>
      <c r="G26" s="955"/>
      <c r="H26" s="212" t="s">
        <v>184</v>
      </c>
      <c r="I26" s="940"/>
      <c r="J26" s="941"/>
      <c r="K26" s="941"/>
      <c r="L26" s="941"/>
      <c r="M26" s="941"/>
      <c r="N26" s="942"/>
      <c r="O26" s="844"/>
      <c r="P26" s="959"/>
      <c r="Q26" s="959"/>
      <c r="R26" s="844"/>
      <c r="S26" s="962"/>
    </row>
    <row r="27" spans="1:29" ht="15" customHeight="1">
      <c r="A27" s="953"/>
      <c r="B27" s="401" t="s">
        <v>33</v>
      </c>
      <c r="C27" s="954"/>
      <c r="D27" s="954"/>
      <c r="E27" s="954"/>
      <c r="F27" s="954"/>
      <c r="G27" s="955"/>
      <c r="H27" s="210" t="s">
        <v>183</v>
      </c>
      <c r="I27" s="934"/>
      <c r="J27" s="935"/>
      <c r="K27" s="935"/>
      <c r="L27" s="935"/>
      <c r="M27" s="935"/>
      <c r="N27" s="936"/>
      <c r="O27" s="843"/>
      <c r="P27" s="957"/>
      <c r="Q27" s="957"/>
      <c r="R27" s="843"/>
      <c r="S27" s="960"/>
    </row>
    <row r="28" spans="1:29" ht="15" customHeight="1">
      <c r="A28" s="953"/>
      <c r="B28" s="402" t="s">
        <v>130</v>
      </c>
      <c r="C28" s="955"/>
      <c r="D28" s="955"/>
      <c r="E28" s="955"/>
      <c r="F28" s="955"/>
      <c r="G28" s="955"/>
      <c r="H28" s="211" t="s">
        <v>51</v>
      </c>
      <c r="I28" s="937"/>
      <c r="J28" s="938"/>
      <c r="K28" s="938"/>
      <c r="L28" s="938"/>
      <c r="M28" s="938"/>
      <c r="N28" s="939"/>
      <c r="O28" s="956"/>
      <c r="P28" s="958"/>
      <c r="Q28" s="958"/>
      <c r="R28" s="956"/>
      <c r="S28" s="961"/>
    </row>
    <row r="29" spans="1:29" ht="15" customHeight="1">
      <c r="A29" s="953"/>
      <c r="B29" s="403" t="s">
        <v>13</v>
      </c>
      <c r="C29" s="955"/>
      <c r="D29" s="955"/>
      <c r="E29" s="955"/>
      <c r="F29" s="955"/>
      <c r="G29" s="955"/>
      <c r="H29" s="212" t="s">
        <v>184</v>
      </c>
      <c r="I29" s="940"/>
      <c r="J29" s="941"/>
      <c r="K29" s="941"/>
      <c r="L29" s="941"/>
      <c r="M29" s="941"/>
      <c r="N29" s="942"/>
      <c r="O29" s="844"/>
      <c r="P29" s="959"/>
      <c r="Q29" s="959"/>
      <c r="R29" s="844"/>
      <c r="S29" s="962"/>
    </row>
    <row r="30" spans="1:29" ht="15" customHeight="1">
      <c r="A30" s="953"/>
      <c r="B30" s="401" t="s">
        <v>33</v>
      </c>
      <c r="C30" s="954"/>
      <c r="D30" s="954"/>
      <c r="E30" s="954"/>
      <c r="F30" s="954"/>
      <c r="G30" s="955"/>
      <c r="H30" s="210" t="s">
        <v>183</v>
      </c>
      <c r="I30" s="934"/>
      <c r="J30" s="935"/>
      <c r="K30" s="935"/>
      <c r="L30" s="935"/>
      <c r="M30" s="935"/>
      <c r="N30" s="936"/>
      <c r="O30" s="843"/>
      <c r="P30" s="957"/>
      <c r="Q30" s="957"/>
      <c r="R30" s="843"/>
      <c r="S30" s="960"/>
    </row>
    <row r="31" spans="1:29" ht="15" customHeight="1">
      <c r="A31" s="953"/>
      <c r="B31" s="402" t="s">
        <v>130</v>
      </c>
      <c r="C31" s="955"/>
      <c r="D31" s="955"/>
      <c r="E31" s="955"/>
      <c r="F31" s="955"/>
      <c r="G31" s="955"/>
      <c r="H31" s="211" t="s">
        <v>51</v>
      </c>
      <c r="I31" s="937"/>
      <c r="J31" s="938"/>
      <c r="K31" s="938"/>
      <c r="L31" s="938"/>
      <c r="M31" s="938"/>
      <c r="N31" s="939"/>
      <c r="O31" s="956"/>
      <c r="P31" s="958"/>
      <c r="Q31" s="958"/>
      <c r="R31" s="956"/>
      <c r="S31" s="961"/>
    </row>
    <row r="32" spans="1:29" ht="15" customHeight="1">
      <c r="A32" s="953"/>
      <c r="B32" s="403" t="s">
        <v>13</v>
      </c>
      <c r="C32" s="955"/>
      <c r="D32" s="955"/>
      <c r="E32" s="955"/>
      <c r="F32" s="955"/>
      <c r="G32" s="955"/>
      <c r="H32" s="212" t="s">
        <v>184</v>
      </c>
      <c r="I32" s="940"/>
      <c r="J32" s="941"/>
      <c r="K32" s="941"/>
      <c r="L32" s="941"/>
      <c r="M32" s="941"/>
      <c r="N32" s="942"/>
      <c r="O32" s="844"/>
      <c r="P32" s="959"/>
      <c r="Q32" s="959"/>
      <c r="R32" s="844"/>
      <c r="S32" s="962"/>
    </row>
    <row r="33" spans="1:19" ht="15" customHeight="1">
      <c r="A33" s="953"/>
      <c r="B33" s="401" t="s">
        <v>33</v>
      </c>
      <c r="C33" s="954"/>
      <c r="D33" s="954"/>
      <c r="E33" s="954"/>
      <c r="F33" s="954"/>
      <c r="G33" s="955"/>
      <c r="H33" s="210" t="s">
        <v>183</v>
      </c>
      <c r="I33" s="934"/>
      <c r="J33" s="935"/>
      <c r="K33" s="935"/>
      <c r="L33" s="935"/>
      <c r="M33" s="935"/>
      <c r="N33" s="936"/>
      <c r="O33" s="843"/>
      <c r="P33" s="957"/>
      <c r="Q33" s="957"/>
      <c r="R33" s="843"/>
      <c r="S33" s="960"/>
    </row>
    <row r="34" spans="1:19" ht="15" customHeight="1">
      <c r="A34" s="953"/>
      <c r="B34" s="402" t="s">
        <v>130</v>
      </c>
      <c r="C34" s="955"/>
      <c r="D34" s="955"/>
      <c r="E34" s="955"/>
      <c r="F34" s="955"/>
      <c r="G34" s="955"/>
      <c r="H34" s="211" t="s">
        <v>51</v>
      </c>
      <c r="I34" s="937"/>
      <c r="J34" s="938"/>
      <c r="K34" s="938"/>
      <c r="L34" s="938"/>
      <c r="M34" s="938"/>
      <c r="N34" s="939"/>
      <c r="O34" s="956"/>
      <c r="P34" s="958"/>
      <c r="Q34" s="958"/>
      <c r="R34" s="956"/>
      <c r="S34" s="961"/>
    </row>
    <row r="35" spans="1:19" ht="15" customHeight="1">
      <c r="A35" s="953"/>
      <c r="B35" s="403" t="s">
        <v>13</v>
      </c>
      <c r="C35" s="955"/>
      <c r="D35" s="955"/>
      <c r="E35" s="955"/>
      <c r="F35" s="955"/>
      <c r="G35" s="955"/>
      <c r="H35" s="212" t="s">
        <v>184</v>
      </c>
      <c r="I35" s="940"/>
      <c r="J35" s="941"/>
      <c r="K35" s="941"/>
      <c r="L35" s="941"/>
      <c r="M35" s="941"/>
      <c r="N35" s="942"/>
      <c r="O35" s="844"/>
      <c r="P35" s="959"/>
      <c r="Q35" s="959"/>
      <c r="R35" s="844"/>
      <c r="S35" s="962"/>
    </row>
    <row r="36" spans="1:19" ht="15" customHeight="1">
      <c r="A36" s="953"/>
      <c r="B36" s="401" t="s">
        <v>33</v>
      </c>
      <c r="C36" s="954"/>
      <c r="D36" s="954"/>
      <c r="E36" s="954"/>
      <c r="F36" s="954"/>
      <c r="G36" s="955"/>
      <c r="H36" s="210" t="s">
        <v>183</v>
      </c>
      <c r="I36" s="934"/>
      <c r="J36" s="935"/>
      <c r="K36" s="935"/>
      <c r="L36" s="935"/>
      <c r="M36" s="935"/>
      <c r="N36" s="936"/>
      <c r="O36" s="843"/>
      <c r="P36" s="957"/>
      <c r="Q36" s="957"/>
      <c r="R36" s="843"/>
      <c r="S36" s="960"/>
    </row>
    <row r="37" spans="1:19" ht="15" customHeight="1">
      <c r="A37" s="953"/>
      <c r="B37" s="402" t="s">
        <v>130</v>
      </c>
      <c r="C37" s="955"/>
      <c r="D37" s="955"/>
      <c r="E37" s="955"/>
      <c r="F37" s="955"/>
      <c r="G37" s="955"/>
      <c r="H37" s="211" t="s">
        <v>51</v>
      </c>
      <c r="I37" s="937"/>
      <c r="J37" s="938"/>
      <c r="K37" s="938"/>
      <c r="L37" s="938"/>
      <c r="M37" s="938"/>
      <c r="N37" s="939"/>
      <c r="O37" s="956"/>
      <c r="P37" s="958"/>
      <c r="Q37" s="958"/>
      <c r="R37" s="956"/>
      <c r="S37" s="961"/>
    </row>
    <row r="38" spans="1:19" ht="15" customHeight="1">
      <c r="A38" s="953"/>
      <c r="B38" s="403" t="s">
        <v>13</v>
      </c>
      <c r="C38" s="955"/>
      <c r="D38" s="955"/>
      <c r="E38" s="955"/>
      <c r="F38" s="955"/>
      <c r="G38" s="955"/>
      <c r="H38" s="212" t="s">
        <v>184</v>
      </c>
      <c r="I38" s="940"/>
      <c r="J38" s="941"/>
      <c r="K38" s="941"/>
      <c r="L38" s="941"/>
      <c r="M38" s="941"/>
      <c r="N38" s="942"/>
      <c r="O38" s="844"/>
      <c r="P38" s="959"/>
      <c r="Q38" s="959"/>
      <c r="R38" s="844"/>
      <c r="S38" s="962"/>
    </row>
    <row r="39" spans="1:19" ht="15" customHeight="1">
      <c r="A39" s="953"/>
      <c r="B39" s="401" t="s">
        <v>33</v>
      </c>
      <c r="C39" s="954"/>
      <c r="D39" s="954"/>
      <c r="E39" s="954"/>
      <c r="F39" s="954"/>
      <c r="G39" s="955"/>
      <c r="H39" s="210" t="s">
        <v>183</v>
      </c>
      <c r="I39" s="934"/>
      <c r="J39" s="935"/>
      <c r="K39" s="935"/>
      <c r="L39" s="935"/>
      <c r="M39" s="935"/>
      <c r="N39" s="936"/>
      <c r="O39" s="843"/>
      <c r="P39" s="957"/>
      <c r="Q39" s="957"/>
      <c r="R39" s="843"/>
      <c r="S39" s="960"/>
    </row>
    <row r="40" spans="1:19" ht="15" customHeight="1">
      <c r="A40" s="953"/>
      <c r="B40" s="402" t="s">
        <v>130</v>
      </c>
      <c r="C40" s="955"/>
      <c r="D40" s="955"/>
      <c r="E40" s="955"/>
      <c r="F40" s="955"/>
      <c r="G40" s="955"/>
      <c r="H40" s="211" t="s">
        <v>51</v>
      </c>
      <c r="I40" s="937"/>
      <c r="J40" s="938"/>
      <c r="K40" s="938"/>
      <c r="L40" s="938"/>
      <c r="M40" s="938"/>
      <c r="N40" s="939"/>
      <c r="O40" s="956"/>
      <c r="P40" s="958"/>
      <c r="Q40" s="958"/>
      <c r="R40" s="956"/>
      <c r="S40" s="961"/>
    </row>
    <row r="41" spans="1:19" ht="15" customHeight="1">
      <c r="A41" s="953"/>
      <c r="B41" s="403" t="s">
        <v>13</v>
      </c>
      <c r="C41" s="955"/>
      <c r="D41" s="955"/>
      <c r="E41" s="955"/>
      <c r="F41" s="955"/>
      <c r="G41" s="955"/>
      <c r="H41" s="212" t="s">
        <v>184</v>
      </c>
      <c r="I41" s="940"/>
      <c r="J41" s="941"/>
      <c r="K41" s="941"/>
      <c r="L41" s="941"/>
      <c r="M41" s="941"/>
      <c r="N41" s="942"/>
      <c r="O41" s="844"/>
      <c r="P41" s="959"/>
      <c r="Q41" s="959"/>
      <c r="R41" s="844"/>
      <c r="S41" s="962"/>
    </row>
    <row r="42" spans="1:19" ht="15" customHeight="1">
      <c r="A42" s="953"/>
      <c r="B42" s="401" t="s">
        <v>33</v>
      </c>
      <c r="C42" s="954"/>
      <c r="D42" s="954"/>
      <c r="E42" s="954"/>
      <c r="F42" s="954"/>
      <c r="G42" s="955"/>
      <c r="H42" s="210" t="s">
        <v>183</v>
      </c>
      <c r="I42" s="934"/>
      <c r="J42" s="935"/>
      <c r="K42" s="935"/>
      <c r="L42" s="935"/>
      <c r="M42" s="935"/>
      <c r="N42" s="936"/>
      <c r="O42" s="843"/>
      <c r="P42" s="957"/>
      <c r="Q42" s="957"/>
      <c r="R42" s="843"/>
      <c r="S42" s="960"/>
    </row>
    <row r="43" spans="1:19" ht="15" customHeight="1">
      <c r="A43" s="953"/>
      <c r="B43" s="402" t="s">
        <v>130</v>
      </c>
      <c r="C43" s="955"/>
      <c r="D43" s="955"/>
      <c r="E43" s="955"/>
      <c r="F43" s="955"/>
      <c r="G43" s="955"/>
      <c r="H43" s="211" t="s">
        <v>51</v>
      </c>
      <c r="I43" s="937"/>
      <c r="J43" s="938"/>
      <c r="K43" s="938"/>
      <c r="L43" s="938"/>
      <c r="M43" s="938"/>
      <c r="N43" s="939"/>
      <c r="O43" s="956"/>
      <c r="P43" s="958"/>
      <c r="Q43" s="958"/>
      <c r="R43" s="956"/>
      <c r="S43" s="961"/>
    </row>
    <row r="44" spans="1:19" ht="15" customHeight="1">
      <c r="A44" s="953"/>
      <c r="B44" s="403" t="s">
        <v>13</v>
      </c>
      <c r="C44" s="955"/>
      <c r="D44" s="955"/>
      <c r="E44" s="955"/>
      <c r="F44" s="955"/>
      <c r="G44" s="955"/>
      <c r="H44" s="212" t="s">
        <v>184</v>
      </c>
      <c r="I44" s="940"/>
      <c r="J44" s="941"/>
      <c r="K44" s="941"/>
      <c r="L44" s="941"/>
      <c r="M44" s="941"/>
      <c r="N44" s="942"/>
      <c r="O44" s="844"/>
      <c r="P44" s="959"/>
      <c r="Q44" s="959"/>
      <c r="R44" s="844"/>
      <c r="S44" s="962"/>
    </row>
    <row r="45" spans="1:19" ht="15" customHeight="1">
      <c r="A45" s="953"/>
      <c r="B45" s="401" t="s">
        <v>33</v>
      </c>
      <c r="C45" s="954"/>
      <c r="D45" s="954"/>
      <c r="E45" s="954"/>
      <c r="F45" s="954"/>
      <c r="G45" s="955"/>
      <c r="H45" s="210" t="s">
        <v>183</v>
      </c>
      <c r="I45" s="934"/>
      <c r="J45" s="935"/>
      <c r="K45" s="935"/>
      <c r="L45" s="935"/>
      <c r="M45" s="935"/>
      <c r="N45" s="936"/>
      <c r="O45" s="843"/>
      <c r="P45" s="957"/>
      <c r="Q45" s="957"/>
      <c r="R45" s="843"/>
      <c r="S45" s="960"/>
    </row>
    <row r="46" spans="1:19" ht="15" customHeight="1">
      <c r="A46" s="953"/>
      <c r="B46" s="402" t="s">
        <v>130</v>
      </c>
      <c r="C46" s="955"/>
      <c r="D46" s="955"/>
      <c r="E46" s="955"/>
      <c r="F46" s="955"/>
      <c r="G46" s="955"/>
      <c r="H46" s="211" t="s">
        <v>51</v>
      </c>
      <c r="I46" s="937"/>
      <c r="J46" s="938"/>
      <c r="K46" s="938"/>
      <c r="L46" s="938"/>
      <c r="M46" s="938"/>
      <c r="N46" s="939"/>
      <c r="O46" s="956"/>
      <c r="P46" s="958"/>
      <c r="Q46" s="958"/>
      <c r="R46" s="956"/>
      <c r="S46" s="961"/>
    </row>
    <row r="47" spans="1:19" ht="15" customHeight="1">
      <c r="A47" s="953"/>
      <c r="B47" s="403" t="s">
        <v>13</v>
      </c>
      <c r="C47" s="955"/>
      <c r="D47" s="955"/>
      <c r="E47" s="955"/>
      <c r="F47" s="955"/>
      <c r="G47" s="955"/>
      <c r="H47" s="212" t="s">
        <v>184</v>
      </c>
      <c r="I47" s="940"/>
      <c r="J47" s="941"/>
      <c r="K47" s="941"/>
      <c r="L47" s="941"/>
      <c r="M47" s="941"/>
      <c r="N47" s="942"/>
      <c r="O47" s="844"/>
      <c r="P47" s="959"/>
      <c r="Q47" s="959"/>
      <c r="R47" s="844"/>
      <c r="S47" s="962"/>
    </row>
    <row r="48" spans="1:19" ht="15" customHeight="1">
      <c r="A48" s="953"/>
      <c r="B48" s="401" t="s">
        <v>33</v>
      </c>
      <c r="C48" s="954"/>
      <c r="D48" s="954"/>
      <c r="E48" s="954"/>
      <c r="F48" s="954"/>
      <c r="G48" s="955"/>
      <c r="H48" s="210" t="s">
        <v>183</v>
      </c>
      <c r="I48" s="934"/>
      <c r="J48" s="935"/>
      <c r="K48" s="935"/>
      <c r="L48" s="935"/>
      <c r="M48" s="935"/>
      <c r="N48" s="936"/>
      <c r="O48" s="843"/>
      <c r="P48" s="957"/>
      <c r="Q48" s="957"/>
      <c r="R48" s="843"/>
      <c r="S48" s="960"/>
    </row>
    <row r="49" spans="1:19" ht="15" customHeight="1">
      <c r="A49" s="953"/>
      <c r="B49" s="402" t="s">
        <v>130</v>
      </c>
      <c r="C49" s="955"/>
      <c r="D49" s="955"/>
      <c r="E49" s="955"/>
      <c r="F49" s="955"/>
      <c r="G49" s="955"/>
      <c r="H49" s="211" t="s">
        <v>51</v>
      </c>
      <c r="I49" s="937"/>
      <c r="J49" s="938"/>
      <c r="K49" s="938"/>
      <c r="L49" s="938"/>
      <c r="M49" s="938"/>
      <c r="N49" s="939"/>
      <c r="O49" s="956"/>
      <c r="P49" s="958"/>
      <c r="Q49" s="958"/>
      <c r="R49" s="956"/>
      <c r="S49" s="961"/>
    </row>
    <row r="50" spans="1:19" ht="15" customHeight="1">
      <c r="A50" s="953"/>
      <c r="B50" s="403" t="s">
        <v>13</v>
      </c>
      <c r="C50" s="955"/>
      <c r="D50" s="955"/>
      <c r="E50" s="955"/>
      <c r="F50" s="955"/>
      <c r="G50" s="955"/>
      <c r="H50" s="212" t="s">
        <v>184</v>
      </c>
      <c r="I50" s="940"/>
      <c r="J50" s="941"/>
      <c r="K50" s="941"/>
      <c r="L50" s="941"/>
      <c r="M50" s="941"/>
      <c r="N50" s="942"/>
      <c r="O50" s="844"/>
      <c r="P50" s="959"/>
      <c r="Q50" s="959"/>
      <c r="R50" s="844"/>
      <c r="S50" s="962"/>
    </row>
    <row r="51" spans="1:19" ht="15" customHeight="1">
      <c r="A51" s="953"/>
      <c r="B51" s="401" t="s">
        <v>33</v>
      </c>
      <c r="C51" s="954"/>
      <c r="D51" s="954"/>
      <c r="E51" s="954"/>
      <c r="F51" s="954"/>
      <c r="G51" s="955"/>
      <c r="H51" s="210" t="s">
        <v>183</v>
      </c>
      <c r="I51" s="934"/>
      <c r="J51" s="935"/>
      <c r="K51" s="935"/>
      <c r="L51" s="935"/>
      <c r="M51" s="935"/>
      <c r="N51" s="936"/>
      <c r="O51" s="843"/>
      <c r="P51" s="957"/>
      <c r="Q51" s="957"/>
      <c r="R51" s="843"/>
      <c r="S51" s="960"/>
    </row>
    <row r="52" spans="1:19" ht="15" customHeight="1">
      <c r="A52" s="953"/>
      <c r="B52" s="402" t="s">
        <v>130</v>
      </c>
      <c r="C52" s="955"/>
      <c r="D52" s="955"/>
      <c r="E52" s="955"/>
      <c r="F52" s="955"/>
      <c r="G52" s="955"/>
      <c r="H52" s="211" t="s">
        <v>51</v>
      </c>
      <c r="I52" s="937"/>
      <c r="J52" s="938"/>
      <c r="K52" s="938"/>
      <c r="L52" s="938"/>
      <c r="M52" s="938"/>
      <c r="N52" s="939"/>
      <c r="O52" s="956"/>
      <c r="P52" s="958"/>
      <c r="Q52" s="958"/>
      <c r="R52" s="956"/>
      <c r="S52" s="961"/>
    </row>
    <row r="53" spans="1:19" ht="15" customHeight="1">
      <c r="A53" s="953"/>
      <c r="B53" s="403" t="s">
        <v>13</v>
      </c>
      <c r="C53" s="955"/>
      <c r="D53" s="955"/>
      <c r="E53" s="955"/>
      <c r="F53" s="955"/>
      <c r="G53" s="955"/>
      <c r="H53" s="212" t="s">
        <v>184</v>
      </c>
      <c r="I53" s="940"/>
      <c r="J53" s="941"/>
      <c r="K53" s="941"/>
      <c r="L53" s="941"/>
      <c r="M53" s="941"/>
      <c r="N53" s="942"/>
      <c r="O53" s="844"/>
      <c r="P53" s="959"/>
      <c r="Q53" s="959"/>
      <c r="R53" s="844"/>
      <c r="S53" s="962"/>
    </row>
    <row r="54" spans="1:19" ht="12" customHeight="1">
      <c r="A54" s="928" t="s">
        <v>25</v>
      </c>
      <c r="B54" s="929"/>
      <c r="C54" s="929"/>
      <c r="D54" s="929"/>
      <c r="E54" s="929"/>
      <c r="F54" s="929"/>
      <c r="G54" s="929"/>
      <c r="H54" s="929"/>
      <c r="I54" s="934">
        <f>SUM(I24:N53)</f>
        <v>0</v>
      </c>
      <c r="J54" s="935"/>
      <c r="K54" s="935"/>
      <c r="L54" s="935"/>
      <c r="M54" s="935"/>
      <c r="N54" s="936"/>
      <c r="O54" s="943" t="s">
        <v>131</v>
      </c>
      <c r="P54" s="944"/>
      <c r="Q54" s="945"/>
      <c r="R54" s="747">
        <f>SUM(R24:R53)</f>
        <v>0</v>
      </c>
      <c r="S54" s="751"/>
    </row>
    <row r="55" spans="1:19" ht="12" customHeight="1">
      <c r="A55" s="930"/>
      <c r="B55" s="931"/>
      <c r="C55" s="931"/>
      <c r="D55" s="931"/>
      <c r="E55" s="931"/>
      <c r="F55" s="931"/>
      <c r="G55" s="931"/>
      <c r="H55" s="931"/>
      <c r="I55" s="937"/>
      <c r="J55" s="938"/>
      <c r="K55" s="938"/>
      <c r="L55" s="938"/>
      <c r="M55" s="938"/>
      <c r="N55" s="939"/>
      <c r="O55" s="946"/>
      <c r="P55" s="947"/>
      <c r="Q55" s="948"/>
      <c r="R55" s="749"/>
      <c r="S55" s="752"/>
    </row>
    <row r="56" spans="1:19" ht="12" customHeight="1">
      <c r="A56" s="932"/>
      <c r="B56" s="933"/>
      <c r="C56" s="933"/>
      <c r="D56" s="933"/>
      <c r="E56" s="933"/>
      <c r="F56" s="933"/>
      <c r="G56" s="933"/>
      <c r="H56" s="933"/>
      <c r="I56" s="940"/>
      <c r="J56" s="941"/>
      <c r="K56" s="941"/>
      <c r="L56" s="941"/>
      <c r="M56" s="941"/>
      <c r="N56" s="942"/>
      <c r="O56" s="949"/>
      <c r="P56" s="950"/>
      <c r="Q56" s="951"/>
      <c r="R56" s="753"/>
      <c r="S56" s="779"/>
    </row>
    <row r="57" spans="1:19" ht="7.5" customHeight="1">
      <c r="A57" s="929"/>
      <c r="B57" s="929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</row>
    <row r="58" spans="1:19" ht="17.25" customHeight="1">
      <c r="A58" s="119" t="s">
        <v>151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</row>
    <row r="59" spans="1:19" ht="17.25" customHeight="1">
      <c r="A59" s="391" t="s">
        <v>285</v>
      </c>
    </row>
    <row r="60" spans="1:19" ht="17.25" customHeight="1">
      <c r="A60" s="837" t="s">
        <v>37</v>
      </c>
      <c r="B60" s="837"/>
      <c r="C60" s="837"/>
      <c r="D60" s="837"/>
      <c r="E60" s="837"/>
      <c r="F60" s="837"/>
      <c r="G60" s="837"/>
      <c r="H60" s="837"/>
      <c r="I60" s="837"/>
      <c r="J60" s="837"/>
      <c r="K60" s="837"/>
      <c r="L60" s="837"/>
      <c r="M60" s="837"/>
      <c r="N60" s="837"/>
      <c r="O60" s="837"/>
      <c r="P60" s="837"/>
      <c r="Q60" s="837"/>
      <c r="R60" s="837"/>
      <c r="S60" s="837"/>
    </row>
    <row r="61" spans="1:19" ht="17.25" customHeight="1">
      <c r="A61" s="952" t="s">
        <v>286</v>
      </c>
      <c r="B61" s="952"/>
      <c r="C61" s="952"/>
      <c r="D61" s="952"/>
      <c r="E61" s="952"/>
      <c r="F61" s="952"/>
      <c r="G61" s="952"/>
      <c r="H61" s="952"/>
      <c r="I61" s="952"/>
      <c r="J61" s="952"/>
      <c r="K61" s="952"/>
      <c r="L61" s="952"/>
      <c r="M61" s="952"/>
      <c r="N61" s="952"/>
      <c r="O61" s="952"/>
      <c r="P61" s="952"/>
      <c r="Q61" s="952"/>
      <c r="R61" s="952"/>
      <c r="S61" s="952"/>
    </row>
    <row r="62" spans="1:19" ht="17.25" customHeight="1">
      <c r="A62" s="391" t="s">
        <v>287</v>
      </c>
    </row>
    <row r="63" spans="1:19" ht="12.75" customHeight="1"/>
    <row r="64" spans="1:1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</sheetData>
  <mergeCells count="116">
    <mergeCell ref="A7:S7"/>
    <mergeCell ref="P1:S1"/>
    <mergeCell ref="A3:S3"/>
    <mergeCell ref="A5:C5"/>
    <mergeCell ref="P5:S5"/>
    <mergeCell ref="N5:O5"/>
    <mergeCell ref="D5:M5"/>
    <mergeCell ref="A20:S20"/>
    <mergeCell ref="A21:A23"/>
    <mergeCell ref="B21:B23"/>
    <mergeCell ref="C21:G23"/>
    <mergeCell ref="H21:H23"/>
    <mergeCell ref="I21:N23"/>
    <mergeCell ref="O21:O23"/>
    <mergeCell ref="P21:P23"/>
    <mergeCell ref="Q21:Q23"/>
    <mergeCell ref="R21:R23"/>
    <mergeCell ref="S21:S23"/>
    <mergeCell ref="C9:I9"/>
    <mergeCell ref="C13:O13"/>
    <mergeCell ref="P13:Q13"/>
    <mergeCell ref="C15:O15"/>
    <mergeCell ref="P15:Q15"/>
    <mergeCell ref="A18:L18"/>
    <mergeCell ref="N18:O18"/>
    <mergeCell ref="P18:S18"/>
    <mergeCell ref="A19:B19"/>
    <mergeCell ref="R19:S19"/>
    <mergeCell ref="C11:H11"/>
    <mergeCell ref="R24:R26"/>
    <mergeCell ref="S24:S26"/>
    <mergeCell ref="A27:A29"/>
    <mergeCell ref="C27:G29"/>
    <mergeCell ref="I27:N29"/>
    <mergeCell ref="O27:O29"/>
    <mergeCell ref="P27:P29"/>
    <mergeCell ref="Q27:Q29"/>
    <mergeCell ref="R27:R29"/>
    <mergeCell ref="S27:S29"/>
    <mergeCell ref="A24:A26"/>
    <mergeCell ref="C24:G26"/>
    <mergeCell ref="I24:N26"/>
    <mergeCell ref="O24:O26"/>
    <mergeCell ref="P24:P26"/>
    <mergeCell ref="Q24:Q26"/>
    <mergeCell ref="A30:A32"/>
    <mergeCell ref="C30:G32"/>
    <mergeCell ref="I30:N32"/>
    <mergeCell ref="O30:O32"/>
    <mergeCell ref="P30:P32"/>
    <mergeCell ref="Q30:Q32"/>
    <mergeCell ref="R30:R32"/>
    <mergeCell ref="S30:S32"/>
    <mergeCell ref="A33:A35"/>
    <mergeCell ref="C33:G35"/>
    <mergeCell ref="I33:N35"/>
    <mergeCell ref="O33:O35"/>
    <mergeCell ref="P33:P35"/>
    <mergeCell ref="Q33:Q35"/>
    <mergeCell ref="R33:R35"/>
    <mergeCell ref="S33:S35"/>
    <mergeCell ref="A36:A38"/>
    <mergeCell ref="C36:G38"/>
    <mergeCell ref="I36:N38"/>
    <mergeCell ref="O36:O38"/>
    <mergeCell ref="P36:P38"/>
    <mergeCell ref="Q36:Q38"/>
    <mergeCell ref="R36:R38"/>
    <mergeCell ref="S36:S38"/>
    <mergeCell ref="A39:A41"/>
    <mergeCell ref="C39:G41"/>
    <mergeCell ref="I39:N41"/>
    <mergeCell ref="O39:O41"/>
    <mergeCell ref="P39:P41"/>
    <mergeCell ref="Q39:Q41"/>
    <mergeCell ref="R39:R41"/>
    <mergeCell ref="S39:S41"/>
    <mergeCell ref="A42:A44"/>
    <mergeCell ref="C42:G44"/>
    <mergeCell ref="I42:N44"/>
    <mergeCell ref="O42:O44"/>
    <mergeCell ref="P42:P44"/>
    <mergeCell ref="Q42:Q44"/>
    <mergeCell ref="R42:R44"/>
    <mergeCell ref="S42:S44"/>
    <mergeCell ref="A45:A47"/>
    <mergeCell ref="C45:G47"/>
    <mergeCell ref="I45:N47"/>
    <mergeCell ref="O45:O47"/>
    <mergeCell ref="P45:P47"/>
    <mergeCell ref="Q45:Q47"/>
    <mergeCell ref="R45:R47"/>
    <mergeCell ref="S45:S47"/>
    <mergeCell ref="A54:H56"/>
    <mergeCell ref="I54:N56"/>
    <mergeCell ref="O54:Q56"/>
    <mergeCell ref="R54:S56"/>
    <mergeCell ref="A57:S57"/>
    <mergeCell ref="A60:S60"/>
    <mergeCell ref="A61:S61"/>
    <mergeCell ref="A48:A50"/>
    <mergeCell ref="C48:G50"/>
    <mergeCell ref="I48:N50"/>
    <mergeCell ref="O48:O50"/>
    <mergeCell ref="P48:P50"/>
    <mergeCell ref="Q48:Q50"/>
    <mergeCell ref="R48:R50"/>
    <mergeCell ref="S48:S50"/>
    <mergeCell ref="A51:A53"/>
    <mergeCell ref="C51:G53"/>
    <mergeCell ref="I51:N53"/>
    <mergeCell ref="O51:O53"/>
    <mergeCell ref="P51:P53"/>
    <mergeCell ref="Q51:Q53"/>
    <mergeCell ref="R51:R53"/>
    <mergeCell ref="S51:S53"/>
  </mergeCells>
  <phoneticPr fontId="2"/>
  <printOptions horizontalCentered="1"/>
  <pageMargins left="0.39370078740157483" right="0.39370078740157483" top="0.43307086614173229" bottom="0.43307086614173229" header="0.15748031496062992" footer="0.15748031496062992"/>
  <pageSetup paperSize="9" scale="80" orientation="portrait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AG54"/>
  <sheetViews>
    <sheetView showZeros="0" view="pageBreakPreview" topLeftCell="A37" zoomScaleNormal="100" zoomScaleSheetLayoutView="100" workbookViewId="0">
      <selection activeCell="J10" sqref="J10:P12"/>
    </sheetView>
  </sheetViews>
  <sheetFormatPr defaultColWidth="3.625" defaultRowHeight="18" customHeight="1"/>
  <cols>
    <col min="1" max="16384" width="3.625" style="395"/>
  </cols>
  <sheetData>
    <row r="1" spans="1:33" ht="18" customHeight="1">
      <c r="A1" s="443"/>
      <c r="B1" s="443"/>
      <c r="C1" s="443"/>
      <c r="D1" s="443"/>
      <c r="E1" s="443"/>
      <c r="F1" s="22"/>
      <c r="G1" s="22"/>
      <c r="H1" s="22"/>
      <c r="I1" s="22"/>
      <c r="J1" s="22"/>
      <c r="K1" s="22"/>
      <c r="L1" s="10"/>
      <c r="M1" s="10"/>
      <c r="N1" s="10"/>
      <c r="O1" s="10"/>
      <c r="P1" s="10"/>
      <c r="Q1" s="10"/>
      <c r="R1" s="10"/>
      <c r="S1" s="1045" t="s">
        <v>210</v>
      </c>
      <c r="T1" s="1046"/>
      <c r="U1" s="1046"/>
      <c r="V1" s="1046"/>
      <c r="W1" s="1046"/>
      <c r="X1" s="1046"/>
      <c r="Z1" s="374"/>
    </row>
    <row r="2" spans="1:33" ht="8.25" customHeight="1">
      <c r="A2" s="11"/>
      <c r="B2" s="11"/>
      <c r="C2" s="11"/>
      <c r="D2" s="11"/>
      <c r="E2" s="11"/>
      <c r="F2" s="23"/>
      <c r="G2" s="23"/>
      <c r="H2" s="23"/>
      <c r="I2" s="23"/>
      <c r="J2" s="23"/>
      <c r="K2" s="23"/>
      <c r="L2" s="23"/>
      <c r="M2" s="23"/>
      <c r="N2" s="23"/>
      <c r="O2" s="23"/>
      <c r="P2" s="8"/>
      <c r="Q2" s="8"/>
      <c r="R2" s="8"/>
      <c r="S2" s="8"/>
      <c r="T2" s="8"/>
      <c r="U2" s="8"/>
      <c r="V2" s="8"/>
      <c r="W2" s="8"/>
      <c r="X2" s="8"/>
      <c r="Z2" s="374"/>
    </row>
    <row r="3" spans="1:33" ht="22.5" customHeight="1">
      <c r="A3" s="1047" t="s">
        <v>288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9"/>
    </row>
    <row r="4" spans="1:33" ht="7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33" s="374" customFormat="1" ht="20.100000000000001" customHeight="1">
      <c r="A5" s="294"/>
      <c r="B5" s="611" t="s">
        <v>160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219"/>
    </row>
    <row r="6" spans="1:33" s="374" customFormat="1" ht="8.1" customHeight="1">
      <c r="A6" s="79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6"/>
      <c r="S6" s="376"/>
      <c r="T6" s="376"/>
      <c r="U6" s="376"/>
      <c r="V6" s="376"/>
      <c r="W6" s="423"/>
      <c r="X6" s="424"/>
    </row>
    <row r="7" spans="1:33" s="374" customFormat="1" ht="20.100000000000001" customHeight="1">
      <c r="A7" s="291" t="s">
        <v>51</v>
      </c>
      <c r="B7" s="289" t="s">
        <v>289</v>
      </c>
      <c r="D7" s="289"/>
      <c r="E7" s="290"/>
      <c r="F7" s="290"/>
      <c r="G7" s="290"/>
      <c r="H7" s="290"/>
      <c r="I7" s="288" t="s">
        <v>51</v>
      </c>
      <c r="J7" s="289" t="s">
        <v>52</v>
      </c>
      <c r="M7" s="289"/>
      <c r="N7" s="289"/>
      <c r="O7" s="289"/>
      <c r="P7" s="289"/>
      <c r="Q7" s="288" t="s">
        <v>51</v>
      </c>
      <c r="R7" s="289" t="s">
        <v>55</v>
      </c>
      <c r="S7" s="290"/>
      <c r="T7" s="290"/>
      <c r="U7" s="290"/>
      <c r="V7" s="290"/>
      <c r="W7" s="290"/>
      <c r="X7" s="292"/>
    </row>
    <row r="8" spans="1:33" s="374" customFormat="1" ht="8.1" customHeight="1">
      <c r="A8" s="291"/>
      <c r="B8" s="289"/>
      <c r="D8" s="289"/>
      <c r="E8" s="289"/>
      <c r="F8" s="289"/>
      <c r="G8" s="289"/>
      <c r="H8" s="289"/>
      <c r="I8" s="289"/>
      <c r="J8" s="289"/>
      <c r="L8" s="289"/>
      <c r="M8" s="289"/>
      <c r="N8" s="288"/>
      <c r="O8" s="288"/>
      <c r="P8" s="289"/>
      <c r="Q8" s="288"/>
      <c r="R8" s="288"/>
      <c r="S8" s="288"/>
      <c r="T8" s="289"/>
      <c r="U8" s="289"/>
      <c r="V8" s="289"/>
      <c r="W8" s="289"/>
      <c r="X8" s="293"/>
    </row>
    <row r="9" spans="1:33" s="374" customFormat="1" ht="20.100000000000001" customHeight="1">
      <c r="A9" s="291" t="s">
        <v>51</v>
      </c>
      <c r="B9" s="289" t="s">
        <v>152</v>
      </c>
      <c r="D9" s="289"/>
      <c r="E9" s="290"/>
      <c r="F9" s="290"/>
      <c r="G9" s="290"/>
      <c r="H9" s="290"/>
      <c r="I9" s="288" t="s">
        <v>51</v>
      </c>
      <c r="J9" s="289" t="s">
        <v>137</v>
      </c>
      <c r="L9" s="289"/>
      <c r="M9" s="288"/>
      <c r="N9" s="289"/>
      <c r="O9" s="289"/>
      <c r="P9" s="289"/>
      <c r="Q9" s="288" t="s">
        <v>51</v>
      </c>
      <c r="R9" s="1050" t="s">
        <v>290</v>
      </c>
      <c r="S9" s="1050"/>
      <c r="T9" s="1050"/>
      <c r="U9" s="1050"/>
      <c r="V9" s="1050"/>
      <c r="W9" s="1050"/>
      <c r="X9" s="1051"/>
      <c r="AA9" s="415"/>
      <c r="AB9" s="415"/>
      <c r="AC9" s="415"/>
      <c r="AD9" s="415"/>
      <c r="AE9" s="415"/>
      <c r="AF9" s="415"/>
      <c r="AG9" s="415"/>
    </row>
    <row r="10" spans="1:33" s="374" customFormat="1" ht="7.5" customHeight="1">
      <c r="A10" s="291"/>
      <c r="B10" s="289"/>
      <c r="D10" s="289"/>
      <c r="E10" s="290"/>
      <c r="F10" s="290"/>
      <c r="G10" s="290"/>
      <c r="H10" s="290"/>
      <c r="I10" s="288"/>
      <c r="J10" s="1052" t="s">
        <v>291</v>
      </c>
      <c r="K10" s="1052"/>
      <c r="L10" s="1052"/>
      <c r="M10" s="1052"/>
      <c r="N10" s="1052"/>
      <c r="O10" s="1052"/>
      <c r="P10" s="1052"/>
      <c r="Q10" s="288"/>
      <c r="R10" s="1052" t="s">
        <v>292</v>
      </c>
      <c r="S10" s="1052"/>
      <c r="T10" s="1052"/>
      <c r="U10" s="1052"/>
      <c r="V10" s="1052"/>
      <c r="W10" s="1052"/>
      <c r="X10" s="1053"/>
      <c r="AA10" s="415"/>
      <c r="AB10" s="415"/>
      <c r="AC10" s="415"/>
      <c r="AD10" s="415"/>
      <c r="AE10" s="415"/>
      <c r="AF10" s="415"/>
      <c r="AG10" s="415"/>
    </row>
    <row r="11" spans="1:33" s="374" customFormat="1" ht="20.100000000000001" customHeight="1">
      <c r="A11" s="291" t="s">
        <v>51</v>
      </c>
      <c r="B11" s="1054" t="s">
        <v>293</v>
      </c>
      <c r="C11" s="1054"/>
      <c r="D11" s="1054"/>
      <c r="E11" s="1054"/>
      <c r="F11" s="1054"/>
      <c r="G11" s="1054"/>
      <c r="H11" s="1054"/>
      <c r="I11" s="288" t="s">
        <v>51</v>
      </c>
      <c r="J11" s="1052"/>
      <c r="K11" s="1052"/>
      <c r="L11" s="1052"/>
      <c r="M11" s="1052"/>
      <c r="N11" s="1052"/>
      <c r="O11" s="1052"/>
      <c r="P11" s="1052"/>
      <c r="Q11" s="288" t="s">
        <v>51</v>
      </c>
      <c r="R11" s="1052"/>
      <c r="S11" s="1052"/>
      <c r="T11" s="1052"/>
      <c r="U11" s="1052"/>
      <c r="V11" s="1052"/>
      <c r="W11" s="1052"/>
      <c r="X11" s="1053"/>
      <c r="AA11" s="415"/>
      <c r="AB11" s="415"/>
      <c r="AC11" s="415"/>
      <c r="AD11" s="415"/>
      <c r="AE11" s="415"/>
      <c r="AF11" s="415"/>
      <c r="AG11" s="415"/>
    </row>
    <row r="12" spans="1:33" s="374" customFormat="1" ht="7.5" customHeight="1">
      <c r="A12" s="291"/>
      <c r="B12" s="1055" t="s">
        <v>196</v>
      </c>
      <c r="C12" s="1055"/>
      <c r="D12" s="1055"/>
      <c r="E12" s="1055"/>
      <c r="F12" s="415"/>
      <c r="G12" s="415"/>
      <c r="H12" s="415"/>
      <c r="I12" s="288"/>
      <c r="J12" s="1052"/>
      <c r="K12" s="1052"/>
      <c r="L12" s="1052"/>
      <c r="M12" s="1052"/>
      <c r="N12" s="1052"/>
      <c r="O12" s="1052"/>
      <c r="P12" s="1052"/>
      <c r="Q12" s="288"/>
      <c r="R12" s="1052"/>
      <c r="S12" s="1052"/>
      <c r="T12" s="1052"/>
      <c r="U12" s="1052"/>
      <c r="V12" s="1052"/>
      <c r="W12" s="1052"/>
      <c r="X12" s="1053"/>
    </row>
    <row r="13" spans="1:33" s="374" customFormat="1" ht="20.100000000000001" customHeight="1">
      <c r="A13" s="291" t="s">
        <v>51</v>
      </c>
      <c r="B13" s="1056"/>
      <c r="C13" s="1056"/>
      <c r="D13" s="1056"/>
      <c r="E13" s="1056"/>
      <c r="F13" s="415"/>
      <c r="G13" s="444"/>
      <c r="H13" s="290"/>
      <c r="I13" s="444" t="s">
        <v>51</v>
      </c>
      <c r="J13" s="289" t="s">
        <v>294</v>
      </c>
      <c r="K13" s="290"/>
      <c r="L13" s="290"/>
      <c r="M13" s="445"/>
      <c r="N13" s="290"/>
      <c r="O13" s="290"/>
      <c r="P13" s="290"/>
      <c r="Q13" s="290"/>
      <c r="R13" s="289"/>
      <c r="S13" s="445"/>
      <c r="T13" s="1050"/>
      <c r="U13" s="1050"/>
      <c r="V13" s="1050"/>
      <c r="W13" s="1050"/>
      <c r="X13" s="1051"/>
    </row>
    <row r="14" spans="1:33" s="374" customFormat="1" ht="8.1" customHeight="1">
      <c r="A14" s="425"/>
      <c r="B14" s="1057"/>
      <c r="C14" s="1057"/>
      <c r="D14" s="1057"/>
      <c r="E14" s="1057"/>
      <c r="F14" s="416"/>
      <c r="G14" s="416"/>
      <c r="H14" s="416"/>
      <c r="I14" s="209"/>
      <c r="J14" s="416"/>
      <c r="K14" s="416"/>
      <c r="L14" s="416"/>
      <c r="M14" s="416"/>
      <c r="N14" s="416"/>
      <c r="O14" s="416"/>
      <c r="P14" s="416"/>
      <c r="Q14" s="390"/>
      <c r="R14" s="390"/>
      <c r="S14" s="390"/>
      <c r="T14" s="390"/>
      <c r="U14" s="390"/>
      <c r="V14" s="390"/>
      <c r="W14" s="422"/>
      <c r="X14" s="426"/>
    </row>
    <row r="15" spans="1:33" ht="18" customHeight="1">
      <c r="A15" s="34"/>
      <c r="B15" s="96" t="s">
        <v>161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4"/>
      <c r="Q15" s="14"/>
      <c r="R15" s="14"/>
      <c r="S15" s="14"/>
      <c r="T15" s="14"/>
      <c r="U15" s="14"/>
      <c r="V15" s="14"/>
      <c r="W15" s="14"/>
      <c r="X15" s="14"/>
    </row>
    <row r="16" spans="1:33" ht="12" customHeight="1">
      <c r="A16" s="97"/>
      <c r="B16" s="98"/>
      <c r="C16" s="97"/>
      <c r="D16" s="97"/>
      <c r="E16" s="97"/>
      <c r="F16" s="97"/>
      <c r="G16" s="97"/>
      <c r="H16" s="97"/>
      <c r="I16" s="99"/>
      <c r="J16" s="97"/>
      <c r="K16" s="97"/>
      <c r="L16" s="99"/>
      <c r="M16" s="97"/>
      <c r="N16" s="97"/>
      <c r="O16" s="97"/>
      <c r="P16" s="394"/>
      <c r="Q16" s="24"/>
      <c r="R16" s="394"/>
      <c r="S16" s="394"/>
      <c r="T16" s="394"/>
      <c r="U16" s="394"/>
      <c r="V16" s="394"/>
      <c r="W16" s="394"/>
      <c r="X16" s="394"/>
    </row>
    <row r="17" spans="1:24" ht="18" customHeight="1">
      <c r="A17" s="747" t="s">
        <v>40</v>
      </c>
      <c r="B17" s="748"/>
      <c r="C17" s="751"/>
      <c r="D17" s="747"/>
      <c r="E17" s="1033"/>
      <c r="F17" s="748" t="s">
        <v>1</v>
      </c>
      <c r="G17" s="1033"/>
      <c r="H17" s="748" t="s">
        <v>0</v>
      </c>
      <c r="I17" s="1043" t="s">
        <v>4</v>
      </c>
      <c r="J17" s="748"/>
      <c r="K17" s="748" t="s">
        <v>5</v>
      </c>
      <c r="L17" s="1043" t="s">
        <v>176</v>
      </c>
      <c r="M17" s="1033"/>
      <c r="N17" s="748" t="s">
        <v>1</v>
      </c>
      <c r="O17" s="1033"/>
      <c r="P17" s="748" t="s">
        <v>0</v>
      </c>
      <c r="Q17" s="1043" t="s">
        <v>4</v>
      </c>
      <c r="R17" s="748"/>
      <c r="S17" s="748" t="s">
        <v>5</v>
      </c>
      <c r="T17" s="1033"/>
      <c r="U17" s="748" t="s">
        <v>8</v>
      </c>
      <c r="V17" s="1033"/>
      <c r="W17" s="748" t="s">
        <v>0</v>
      </c>
      <c r="X17" s="1035"/>
    </row>
    <row r="18" spans="1:24" ht="12" customHeight="1">
      <c r="A18" s="753"/>
      <c r="B18" s="754"/>
      <c r="C18" s="779"/>
      <c r="D18" s="753"/>
      <c r="E18" s="1034"/>
      <c r="F18" s="754"/>
      <c r="G18" s="1034"/>
      <c r="H18" s="754"/>
      <c r="I18" s="1044"/>
      <c r="J18" s="754"/>
      <c r="K18" s="754"/>
      <c r="L18" s="1044"/>
      <c r="M18" s="1034"/>
      <c r="N18" s="754"/>
      <c r="O18" s="1034"/>
      <c r="P18" s="754"/>
      <c r="Q18" s="1044"/>
      <c r="R18" s="754"/>
      <c r="S18" s="754"/>
      <c r="T18" s="1034"/>
      <c r="U18" s="754"/>
      <c r="V18" s="1034"/>
      <c r="W18" s="754"/>
      <c r="X18" s="825"/>
    </row>
    <row r="19" spans="1:24" ht="18" customHeight="1">
      <c r="A19" s="747" t="s">
        <v>64</v>
      </c>
      <c r="B19" s="748"/>
      <c r="C19" s="751"/>
      <c r="D19" s="1036"/>
      <c r="E19" s="1037"/>
      <c r="F19" s="1037"/>
      <c r="G19" s="1037"/>
      <c r="H19" s="1037"/>
      <c r="I19" s="1037"/>
      <c r="J19" s="1038"/>
      <c r="K19" s="843" t="s">
        <v>295</v>
      </c>
      <c r="L19" s="843"/>
      <c r="M19" s="843"/>
      <c r="N19" s="843"/>
      <c r="O19" s="843"/>
      <c r="P19" s="1042"/>
      <c r="Q19" s="861"/>
      <c r="R19" s="861"/>
      <c r="S19" s="861"/>
      <c r="T19" s="861"/>
      <c r="U19" s="861"/>
      <c r="V19" s="861"/>
      <c r="W19" s="861"/>
      <c r="X19" s="862"/>
    </row>
    <row r="20" spans="1:24" ht="18" customHeight="1">
      <c r="A20" s="753"/>
      <c r="B20" s="754"/>
      <c r="C20" s="779"/>
      <c r="D20" s="1039"/>
      <c r="E20" s="1040"/>
      <c r="F20" s="1040"/>
      <c r="G20" s="1040"/>
      <c r="H20" s="1040"/>
      <c r="I20" s="1040"/>
      <c r="J20" s="1041"/>
      <c r="K20" s="844"/>
      <c r="L20" s="844"/>
      <c r="M20" s="844"/>
      <c r="N20" s="844"/>
      <c r="O20" s="844"/>
      <c r="P20" s="863"/>
      <c r="Q20" s="814"/>
      <c r="R20" s="814"/>
      <c r="S20" s="814"/>
      <c r="T20" s="814"/>
      <c r="U20" s="814"/>
      <c r="V20" s="814"/>
      <c r="W20" s="814"/>
      <c r="X20" s="864"/>
    </row>
    <row r="21" spans="1:24" ht="18" customHeight="1" thickBot="1">
      <c r="A21" s="28"/>
      <c r="B21" s="29"/>
      <c r="C21" s="29"/>
      <c r="D21" s="29"/>
      <c r="E21" s="2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8" customHeight="1" thickBot="1">
      <c r="A22" s="408"/>
      <c r="B22" s="972" t="s">
        <v>10</v>
      </c>
      <c r="C22" s="972"/>
      <c r="D22" s="972"/>
      <c r="E22" s="972"/>
      <c r="F22" s="1029">
        <f>SUM(R32,R35,R38,R41,R44,R47,R50,R53)</f>
        <v>0</v>
      </c>
      <c r="G22" s="1029"/>
      <c r="H22" s="1029"/>
      <c r="I22" s="1029"/>
      <c r="J22" s="1029"/>
      <c r="K22" s="1029"/>
      <c r="L22" s="1029"/>
      <c r="M22" s="1029"/>
      <c r="N22" s="1029"/>
      <c r="O22" s="30"/>
      <c r="P22" s="1031" t="s">
        <v>14</v>
      </c>
      <c r="Q22" s="1018"/>
      <c r="R22" s="8"/>
      <c r="S22" s="8"/>
      <c r="T22" s="8"/>
      <c r="U22" s="8"/>
      <c r="V22" s="8"/>
      <c r="W22" s="8"/>
      <c r="X22" s="8"/>
    </row>
    <row r="23" spans="1:24" ht="18" customHeight="1" thickBot="1">
      <c r="A23" s="407"/>
      <c r="B23" s="972"/>
      <c r="C23" s="972"/>
      <c r="D23" s="972"/>
      <c r="E23" s="972"/>
      <c r="F23" s="1030"/>
      <c r="G23" s="1030"/>
      <c r="H23" s="1030"/>
      <c r="I23" s="1030"/>
      <c r="J23" s="1030"/>
      <c r="K23" s="1030"/>
      <c r="L23" s="1030"/>
      <c r="M23" s="1030"/>
      <c r="N23" s="1030"/>
      <c r="O23" s="31"/>
      <c r="P23" s="1032"/>
      <c r="Q23" s="1018"/>
      <c r="R23" s="8"/>
      <c r="S23" s="8"/>
      <c r="T23" s="8"/>
      <c r="U23" s="8"/>
      <c r="V23" s="8"/>
      <c r="W23" s="8"/>
      <c r="X23" s="8"/>
    </row>
    <row r="24" spans="1:24" ht="18" customHeight="1">
      <c r="A24" s="38"/>
      <c r="B24" s="39"/>
      <c r="C24" s="39"/>
      <c r="D24" s="39"/>
      <c r="E24" s="39"/>
      <c r="F24" s="32"/>
      <c r="G24" s="32"/>
      <c r="H24" s="32"/>
      <c r="I24" s="32"/>
      <c r="J24" s="32"/>
      <c r="K24" s="32"/>
      <c r="L24" s="33"/>
      <c r="M24" s="33"/>
      <c r="N24" s="33"/>
      <c r="O24" s="33"/>
      <c r="P24" s="36"/>
      <c r="Q24" s="9"/>
      <c r="R24" s="9"/>
      <c r="S24" s="9"/>
      <c r="T24" s="9"/>
      <c r="U24" s="9"/>
      <c r="V24" s="9"/>
      <c r="W24" s="9"/>
      <c r="X24" s="9"/>
    </row>
    <row r="25" spans="1:24" ht="18" customHeight="1">
      <c r="A25" s="237"/>
      <c r="B25" s="1019" t="s">
        <v>20</v>
      </c>
      <c r="C25" s="1020"/>
      <c r="D25" s="1020"/>
      <c r="E25" s="1020"/>
      <c r="F25" s="1020"/>
      <c r="G25" s="1021"/>
      <c r="H25" s="238"/>
      <c r="I25" s="238"/>
      <c r="J25" s="239"/>
      <c r="K25" s="240"/>
      <c r="L25" s="238"/>
      <c r="M25" s="240"/>
      <c r="N25" s="240"/>
      <c r="O25" s="241"/>
      <c r="P25" s="240"/>
      <c r="Q25" s="240"/>
      <c r="R25" s="240"/>
      <c r="S25" s="240"/>
      <c r="T25" s="240"/>
      <c r="U25" s="240"/>
      <c r="V25" s="240"/>
      <c r="W25" s="240"/>
      <c r="X25" s="240"/>
    </row>
    <row r="26" spans="1:24" ht="10.5" customHeight="1">
      <c r="A26" s="242"/>
      <c r="B26" s="265"/>
      <c r="C26" s="266"/>
      <c r="D26" s="266"/>
      <c r="E26" s="266"/>
      <c r="F26" s="267"/>
      <c r="G26" s="267"/>
      <c r="H26" s="266"/>
      <c r="I26" s="266"/>
      <c r="J26" s="268"/>
      <c r="K26" s="267"/>
      <c r="L26" s="268"/>
      <c r="M26" s="267"/>
      <c r="N26" s="267"/>
      <c r="O26" s="269"/>
      <c r="P26" s="267"/>
      <c r="Q26" s="267"/>
      <c r="R26" s="267"/>
      <c r="S26" s="267"/>
      <c r="T26" s="267"/>
      <c r="U26" s="267"/>
      <c r="V26" s="267"/>
      <c r="W26" s="270"/>
      <c r="X26" s="420"/>
    </row>
    <row r="27" spans="1:24" ht="16.5" customHeight="1">
      <c r="A27" s="419"/>
      <c r="B27" s="1022" t="s">
        <v>21</v>
      </c>
      <c r="C27" s="1023"/>
      <c r="D27" s="271"/>
      <c r="E27" s="1024" t="s">
        <v>22</v>
      </c>
      <c r="F27" s="1025"/>
      <c r="G27" s="1025"/>
      <c r="H27" s="1025"/>
      <c r="I27" s="1025"/>
      <c r="J27" s="1026"/>
      <c r="K27" s="272" t="s">
        <v>35</v>
      </c>
      <c r="L27" s="1027" t="s">
        <v>23</v>
      </c>
      <c r="M27" s="1028"/>
      <c r="N27" s="1028"/>
      <c r="O27" s="1028"/>
      <c r="P27" s="1028"/>
      <c r="Q27" s="1028"/>
      <c r="R27" s="1007" t="s">
        <v>39</v>
      </c>
      <c r="S27" s="1007"/>
      <c r="T27" s="1007"/>
      <c r="U27" s="1007"/>
      <c r="V27" s="1007"/>
      <c r="W27" s="1008"/>
      <c r="X27" s="420"/>
    </row>
    <row r="28" spans="1:24" ht="18" customHeight="1">
      <c r="A28" s="242"/>
      <c r="B28" s="273"/>
      <c r="C28" s="274"/>
      <c r="D28" s="274"/>
      <c r="E28" s="1009" t="s">
        <v>24</v>
      </c>
      <c r="F28" s="1010"/>
      <c r="G28" s="1010"/>
      <c r="H28" s="1010"/>
      <c r="I28" s="1010"/>
      <c r="J28" s="1011"/>
      <c r="K28" s="275"/>
      <c r="L28" s="1012" t="s">
        <v>296</v>
      </c>
      <c r="M28" s="1013"/>
      <c r="N28" s="1013"/>
      <c r="O28" s="1013"/>
      <c r="P28" s="1013"/>
      <c r="Q28" s="1013"/>
      <c r="R28" s="1013"/>
      <c r="S28" s="1013"/>
      <c r="T28" s="1013"/>
      <c r="U28" s="1013"/>
      <c r="V28" s="1013"/>
      <c r="W28" s="1014"/>
      <c r="X28" s="420"/>
    </row>
    <row r="29" spans="1:24" ht="18" customHeight="1">
      <c r="A29" s="412"/>
      <c r="B29" s="276"/>
      <c r="C29" s="277"/>
      <c r="D29" s="277"/>
      <c r="E29" s="278"/>
      <c r="F29" s="279"/>
      <c r="G29" s="279"/>
      <c r="H29" s="279"/>
      <c r="I29" s="279"/>
      <c r="J29" s="280"/>
      <c r="K29" s="281"/>
      <c r="L29" s="282"/>
      <c r="M29" s="283"/>
      <c r="N29" s="283"/>
      <c r="O29" s="283"/>
      <c r="P29" s="283"/>
      <c r="Q29" s="283"/>
      <c r="R29" s="284"/>
      <c r="S29" s="284"/>
      <c r="T29" s="284"/>
      <c r="U29" s="284"/>
      <c r="V29" s="284"/>
      <c r="W29" s="285"/>
      <c r="X29" s="245"/>
    </row>
    <row r="30" spans="1:24" ht="9" customHeight="1">
      <c r="A30" s="412"/>
      <c r="B30" s="246"/>
      <c r="C30" s="247"/>
      <c r="D30" s="247"/>
      <c r="E30" s="248"/>
      <c r="F30" s="249"/>
      <c r="G30" s="249"/>
      <c r="H30" s="249"/>
      <c r="I30" s="249"/>
      <c r="J30" s="250"/>
      <c r="K30" s="251"/>
      <c r="L30" s="252"/>
      <c r="M30" s="253"/>
      <c r="N30" s="253"/>
      <c r="O30" s="253"/>
      <c r="P30" s="254"/>
      <c r="Q30" s="255"/>
      <c r="R30" s="256"/>
      <c r="S30" s="256"/>
      <c r="T30" s="256"/>
      <c r="U30" s="256"/>
      <c r="V30" s="256"/>
      <c r="W30" s="256"/>
      <c r="X30" s="245"/>
    </row>
    <row r="31" spans="1:24" ht="9" customHeight="1">
      <c r="A31" s="413"/>
      <c r="B31" s="238"/>
      <c r="C31" s="238"/>
      <c r="D31" s="1015"/>
      <c r="E31" s="1016"/>
      <c r="F31" s="1016"/>
      <c r="G31" s="1016"/>
      <c r="H31" s="1017"/>
      <c r="I31" s="238"/>
      <c r="J31" s="239"/>
      <c r="K31" s="240"/>
      <c r="L31" s="239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4"/>
    </row>
    <row r="32" spans="1:24" ht="18" customHeight="1">
      <c r="B32" s="398">
        <v>1</v>
      </c>
      <c r="C32" s="418"/>
      <c r="D32" s="417" t="s">
        <v>35</v>
      </c>
      <c r="E32" s="1000"/>
      <c r="F32" s="1000"/>
      <c r="G32" s="1000"/>
      <c r="H32" s="1000"/>
      <c r="I32" s="257" t="s">
        <v>14</v>
      </c>
      <c r="J32" s="257" t="s">
        <v>36</v>
      </c>
      <c r="K32" s="1000"/>
      <c r="L32" s="1000"/>
      <c r="M32" s="393" t="s">
        <v>8</v>
      </c>
      <c r="N32" s="430" t="s">
        <v>36</v>
      </c>
      <c r="O32" s="411"/>
      <c r="P32" s="393" t="s">
        <v>6</v>
      </c>
      <c r="Q32" s="430" t="s">
        <v>34</v>
      </c>
      <c r="R32" s="1000">
        <f>+E32*K32*O32</f>
        <v>0</v>
      </c>
      <c r="S32" s="1000"/>
      <c r="T32" s="1000"/>
      <c r="U32" s="1000"/>
      <c r="V32" s="1000"/>
      <c r="W32" s="12" t="s">
        <v>14</v>
      </c>
      <c r="X32" s="8"/>
    </row>
    <row r="33" spans="1:24" ht="17.25" customHeight="1">
      <c r="B33" s="258"/>
      <c r="C33" s="259"/>
      <c r="D33" s="259"/>
      <c r="E33" s="259"/>
      <c r="F33" s="259"/>
      <c r="G33" s="259"/>
      <c r="H33" s="259"/>
      <c r="I33" s="259"/>
      <c r="J33" s="259"/>
      <c r="K33" s="260"/>
      <c r="L33" s="259"/>
      <c r="M33" s="260"/>
      <c r="N33" s="259"/>
      <c r="O33" s="259"/>
      <c r="P33" s="259"/>
      <c r="Q33" s="259"/>
      <c r="R33" s="240"/>
      <c r="S33" s="240"/>
      <c r="T33" s="240"/>
      <c r="U33" s="240"/>
      <c r="V33" s="240"/>
      <c r="W33" s="243"/>
      <c r="X33" s="243"/>
    </row>
    <row r="34" spans="1:24" ht="17.25" customHeight="1">
      <c r="B34" s="261"/>
      <c r="C34" s="244"/>
      <c r="D34" s="1001"/>
      <c r="E34" s="1002"/>
      <c r="F34" s="1002"/>
      <c r="G34" s="1002"/>
      <c r="H34" s="1003"/>
      <c r="I34" s="262"/>
      <c r="J34" s="262"/>
      <c r="K34" s="262"/>
      <c r="L34" s="244"/>
      <c r="M34" s="263"/>
      <c r="N34" s="244"/>
      <c r="O34" s="244"/>
      <c r="P34" s="244"/>
      <c r="Q34" s="264"/>
      <c r="R34" s="263"/>
      <c r="S34" s="244"/>
      <c r="T34" s="244"/>
      <c r="U34" s="244"/>
      <c r="V34" s="264"/>
      <c r="W34" s="263"/>
      <c r="X34" s="244"/>
    </row>
    <row r="35" spans="1:24" ht="18" customHeight="1">
      <c r="B35" s="398">
        <v>2</v>
      </c>
      <c r="C35" s="418"/>
      <c r="D35" s="417" t="s">
        <v>35</v>
      </c>
      <c r="E35" s="1000"/>
      <c r="F35" s="1000"/>
      <c r="G35" s="1000"/>
      <c r="H35" s="1000"/>
      <c r="I35" s="257" t="s">
        <v>14</v>
      </c>
      <c r="J35" s="257" t="s">
        <v>36</v>
      </c>
      <c r="K35" s="1000"/>
      <c r="L35" s="1000"/>
      <c r="M35" s="393" t="s">
        <v>8</v>
      </c>
      <c r="N35" s="430" t="s">
        <v>36</v>
      </c>
      <c r="O35" s="411"/>
      <c r="P35" s="393" t="s">
        <v>6</v>
      </c>
      <c r="Q35" s="430" t="s">
        <v>34</v>
      </c>
      <c r="R35" s="1000">
        <f>+E35*K35*O35</f>
        <v>0</v>
      </c>
      <c r="S35" s="1000"/>
      <c r="T35" s="1000"/>
      <c r="U35" s="1000"/>
      <c r="V35" s="1000"/>
      <c r="W35" s="12" t="s">
        <v>14</v>
      </c>
      <c r="X35" s="8"/>
    </row>
    <row r="36" spans="1:24" ht="16.5" customHeight="1">
      <c r="B36" s="258"/>
      <c r="C36" s="259"/>
      <c r="D36" s="259"/>
      <c r="E36" s="259"/>
      <c r="F36" s="259"/>
      <c r="G36" s="259"/>
      <c r="H36" s="259"/>
      <c r="I36" s="259"/>
      <c r="J36" s="259"/>
      <c r="K36" s="260"/>
      <c r="L36" s="259"/>
      <c r="M36" s="260"/>
      <c r="N36" s="259"/>
      <c r="O36" s="259"/>
      <c r="P36" s="259"/>
      <c r="Q36" s="259"/>
      <c r="R36" s="240"/>
      <c r="S36" s="240"/>
      <c r="T36" s="240"/>
      <c r="U36" s="240"/>
      <c r="V36" s="240"/>
      <c r="W36" s="243"/>
      <c r="X36" s="243"/>
    </row>
    <row r="37" spans="1:24" ht="16.5" customHeight="1">
      <c r="B37" s="261"/>
      <c r="C37" s="244"/>
      <c r="D37" s="1001"/>
      <c r="E37" s="1002"/>
      <c r="F37" s="1002"/>
      <c r="G37" s="1002"/>
      <c r="H37" s="1003"/>
      <c r="I37" s="262"/>
      <c r="J37" s="262"/>
      <c r="K37" s="262"/>
      <c r="L37" s="244"/>
      <c r="M37" s="263"/>
      <c r="N37" s="244"/>
      <c r="O37" s="244"/>
      <c r="P37" s="244"/>
      <c r="Q37" s="264"/>
      <c r="R37" s="263"/>
      <c r="S37" s="244"/>
      <c r="T37" s="244"/>
      <c r="U37" s="244"/>
      <c r="V37" s="264"/>
      <c r="W37" s="263"/>
      <c r="X37" s="244"/>
    </row>
    <row r="38" spans="1:24" ht="18" customHeight="1">
      <c r="B38" s="398">
        <v>3</v>
      </c>
      <c r="C38" s="418"/>
      <c r="D38" s="417" t="s">
        <v>35</v>
      </c>
      <c r="E38" s="1000"/>
      <c r="F38" s="1000"/>
      <c r="G38" s="1000"/>
      <c r="H38" s="1000"/>
      <c r="I38" s="257" t="s">
        <v>14</v>
      </c>
      <c r="J38" s="257" t="s">
        <v>36</v>
      </c>
      <c r="K38" s="1000"/>
      <c r="L38" s="1000"/>
      <c r="M38" s="393" t="s">
        <v>8</v>
      </c>
      <c r="N38" s="430" t="s">
        <v>36</v>
      </c>
      <c r="O38" s="411"/>
      <c r="P38" s="393" t="s">
        <v>6</v>
      </c>
      <c r="Q38" s="430" t="s">
        <v>34</v>
      </c>
      <c r="R38" s="1000">
        <f>+E38*K38*O38</f>
        <v>0</v>
      </c>
      <c r="S38" s="1000"/>
      <c r="T38" s="1000"/>
      <c r="U38" s="1000"/>
      <c r="V38" s="1000"/>
      <c r="W38" s="12" t="s">
        <v>14</v>
      </c>
      <c r="X38" s="8"/>
    </row>
    <row r="39" spans="1:24" ht="16.5" customHeight="1">
      <c r="B39" s="258"/>
      <c r="C39" s="259"/>
      <c r="D39" s="259"/>
      <c r="E39" s="259"/>
      <c r="F39" s="259"/>
      <c r="G39" s="259"/>
      <c r="H39" s="259"/>
      <c r="I39" s="259"/>
      <c r="J39" s="259"/>
      <c r="K39" s="260"/>
      <c r="L39" s="259"/>
      <c r="M39" s="260"/>
      <c r="N39" s="259"/>
      <c r="O39" s="259"/>
      <c r="P39" s="259"/>
      <c r="Q39" s="259"/>
      <c r="R39" s="240"/>
      <c r="S39" s="240"/>
      <c r="T39" s="240"/>
      <c r="U39" s="240"/>
      <c r="V39" s="240"/>
      <c r="W39" s="243"/>
      <c r="X39" s="243"/>
    </row>
    <row r="40" spans="1:24" ht="16.5" customHeight="1">
      <c r="B40" s="258"/>
      <c r="C40" s="259"/>
      <c r="D40" s="1004"/>
      <c r="E40" s="1005"/>
      <c r="F40" s="1005"/>
      <c r="G40" s="1005"/>
      <c r="H40" s="1006"/>
      <c r="I40" s="259"/>
      <c r="J40" s="259"/>
      <c r="K40" s="260"/>
      <c r="L40" s="259"/>
      <c r="M40" s="260"/>
      <c r="N40" s="259"/>
      <c r="O40" s="259"/>
      <c r="P40" s="259"/>
      <c r="Q40" s="259"/>
      <c r="R40" s="240"/>
      <c r="S40" s="240"/>
      <c r="T40" s="240"/>
      <c r="U40" s="240"/>
      <c r="V40" s="240"/>
      <c r="W40" s="243"/>
      <c r="X40" s="243"/>
    </row>
    <row r="41" spans="1:24" ht="18" customHeight="1">
      <c r="B41" s="398">
        <v>4</v>
      </c>
      <c r="C41" s="418"/>
      <c r="D41" s="417" t="s">
        <v>35</v>
      </c>
      <c r="E41" s="1000"/>
      <c r="F41" s="1000"/>
      <c r="G41" s="1000"/>
      <c r="H41" s="1000"/>
      <c r="I41" s="257" t="s">
        <v>14</v>
      </c>
      <c r="J41" s="257" t="s">
        <v>36</v>
      </c>
      <c r="K41" s="1000"/>
      <c r="L41" s="1000"/>
      <c r="M41" s="393" t="s">
        <v>8</v>
      </c>
      <c r="N41" s="430" t="s">
        <v>36</v>
      </c>
      <c r="O41" s="411"/>
      <c r="P41" s="393" t="s">
        <v>6</v>
      </c>
      <c r="Q41" s="430" t="s">
        <v>34</v>
      </c>
      <c r="R41" s="1000">
        <f>+E41*K41*O41</f>
        <v>0</v>
      </c>
      <c r="S41" s="1000"/>
      <c r="T41" s="1000"/>
      <c r="U41" s="1000"/>
      <c r="V41" s="1000"/>
      <c r="W41" s="12" t="s">
        <v>14</v>
      </c>
      <c r="X41" s="8"/>
    </row>
    <row r="42" spans="1:24" ht="16.5" customHeight="1">
      <c r="B42" s="258"/>
      <c r="C42" s="259"/>
      <c r="D42" s="259"/>
      <c r="E42" s="259"/>
      <c r="F42" s="259"/>
      <c r="G42" s="259"/>
      <c r="H42" s="259"/>
      <c r="I42" s="259"/>
      <c r="J42" s="259"/>
      <c r="K42" s="260"/>
      <c r="L42" s="259"/>
      <c r="M42" s="260"/>
      <c r="N42" s="259"/>
      <c r="O42" s="259"/>
      <c r="P42" s="259"/>
      <c r="Q42" s="259"/>
      <c r="R42" s="240"/>
      <c r="S42" s="240"/>
      <c r="T42" s="240"/>
      <c r="U42" s="240"/>
      <c r="V42" s="240"/>
      <c r="W42" s="243"/>
      <c r="X42" s="243"/>
    </row>
    <row r="43" spans="1:24" ht="16.5" customHeight="1">
      <c r="B43" s="261"/>
      <c r="C43" s="244"/>
      <c r="D43" s="1001"/>
      <c r="E43" s="1002"/>
      <c r="F43" s="1002"/>
      <c r="G43" s="1002"/>
      <c r="H43" s="1003"/>
      <c r="I43" s="262"/>
      <c r="J43" s="262"/>
      <c r="K43" s="262"/>
      <c r="L43" s="244"/>
      <c r="M43" s="263"/>
      <c r="N43" s="244"/>
      <c r="O43" s="244"/>
      <c r="P43" s="244"/>
      <c r="Q43" s="264"/>
      <c r="R43" s="263"/>
      <c r="S43" s="244"/>
      <c r="T43" s="244"/>
      <c r="U43" s="244"/>
      <c r="V43" s="264"/>
      <c r="W43" s="263"/>
      <c r="X43" s="244"/>
    </row>
    <row r="44" spans="1:24" ht="18" customHeight="1">
      <c r="B44" s="398">
        <v>5</v>
      </c>
      <c r="C44" s="418"/>
      <c r="D44" s="417" t="s">
        <v>35</v>
      </c>
      <c r="E44" s="1000"/>
      <c r="F44" s="1000"/>
      <c r="G44" s="1000"/>
      <c r="H44" s="1000"/>
      <c r="I44" s="257" t="s">
        <v>14</v>
      </c>
      <c r="J44" s="257" t="s">
        <v>36</v>
      </c>
      <c r="K44" s="1000"/>
      <c r="L44" s="1000"/>
      <c r="M44" s="393" t="s">
        <v>8</v>
      </c>
      <c r="N44" s="430" t="s">
        <v>36</v>
      </c>
      <c r="O44" s="411"/>
      <c r="P44" s="393" t="s">
        <v>6</v>
      </c>
      <c r="Q44" s="430" t="s">
        <v>34</v>
      </c>
      <c r="R44" s="1000">
        <f>+E44*K44*O44</f>
        <v>0</v>
      </c>
      <c r="S44" s="1000"/>
      <c r="T44" s="1000"/>
      <c r="U44" s="1000"/>
      <c r="V44" s="1000"/>
      <c r="W44" s="12" t="s">
        <v>14</v>
      </c>
      <c r="X44" s="8"/>
    </row>
    <row r="45" spans="1:24" ht="16.5" customHeight="1">
      <c r="B45" s="258"/>
      <c r="C45" s="259"/>
      <c r="D45" s="259"/>
      <c r="E45" s="259"/>
      <c r="F45" s="259"/>
      <c r="G45" s="259"/>
      <c r="H45" s="259"/>
      <c r="I45" s="259"/>
      <c r="J45" s="259"/>
      <c r="K45" s="260"/>
      <c r="L45" s="259"/>
      <c r="M45" s="260"/>
      <c r="N45" s="259"/>
      <c r="O45" s="259"/>
      <c r="P45" s="259"/>
      <c r="Q45" s="259"/>
      <c r="R45" s="240"/>
      <c r="S45" s="240"/>
      <c r="T45" s="240"/>
      <c r="U45" s="240"/>
      <c r="V45" s="240"/>
      <c r="W45" s="243"/>
      <c r="X45" s="243"/>
    </row>
    <row r="46" spans="1:24" ht="16.5" customHeight="1">
      <c r="B46" s="261"/>
      <c r="C46" s="244"/>
      <c r="D46" s="1001"/>
      <c r="E46" s="1002"/>
      <c r="F46" s="1002"/>
      <c r="G46" s="1002"/>
      <c r="H46" s="1003"/>
      <c r="I46" s="262"/>
      <c r="J46" s="262"/>
      <c r="K46" s="262"/>
      <c r="L46" s="244"/>
      <c r="M46" s="263"/>
      <c r="N46" s="244"/>
      <c r="O46" s="244"/>
      <c r="P46" s="244"/>
      <c r="Q46" s="264"/>
      <c r="R46" s="263"/>
      <c r="S46" s="244"/>
      <c r="T46" s="244"/>
      <c r="U46" s="244"/>
      <c r="V46" s="264"/>
      <c r="W46" s="263"/>
      <c r="X46" s="244"/>
    </row>
    <row r="47" spans="1:24" ht="18" customHeight="1">
      <c r="B47" s="398">
        <v>6</v>
      </c>
      <c r="C47" s="418"/>
      <c r="D47" s="417" t="s">
        <v>35</v>
      </c>
      <c r="E47" s="1000"/>
      <c r="F47" s="1000"/>
      <c r="G47" s="1000"/>
      <c r="H47" s="1000"/>
      <c r="I47" s="257" t="s">
        <v>14</v>
      </c>
      <c r="J47" s="257" t="s">
        <v>36</v>
      </c>
      <c r="K47" s="1000"/>
      <c r="L47" s="1000"/>
      <c r="M47" s="393" t="s">
        <v>8</v>
      </c>
      <c r="N47" s="430" t="s">
        <v>36</v>
      </c>
      <c r="O47" s="411"/>
      <c r="P47" s="393" t="s">
        <v>6</v>
      </c>
      <c r="Q47" s="430" t="s">
        <v>34</v>
      </c>
      <c r="R47" s="1000">
        <f>+E47*K47*O47</f>
        <v>0</v>
      </c>
      <c r="S47" s="1000"/>
      <c r="T47" s="1000"/>
      <c r="U47" s="1000"/>
      <c r="V47" s="1000"/>
      <c r="W47" s="12" t="s">
        <v>14</v>
      </c>
      <c r="X47" s="8"/>
    </row>
    <row r="48" spans="1:24" ht="16.5" customHeight="1">
      <c r="A48" s="21"/>
      <c r="B48" s="22"/>
      <c r="C48" s="22"/>
      <c r="D48" s="34"/>
      <c r="E48" s="22"/>
      <c r="F48" s="34"/>
      <c r="G48" s="22"/>
      <c r="H48" s="34"/>
      <c r="I48" s="22"/>
      <c r="J48" s="22"/>
      <c r="K48" s="35"/>
      <c r="L48" s="35"/>
      <c r="M48" s="35"/>
      <c r="N48" s="35"/>
      <c r="O48" s="35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6.5" customHeight="1">
      <c r="D49" s="837"/>
      <c r="E49" s="837"/>
      <c r="F49" s="837"/>
      <c r="G49" s="837"/>
      <c r="H49" s="837"/>
    </row>
    <row r="50" spans="1:24" ht="18" customHeight="1">
      <c r="B50" s="398">
        <v>7</v>
      </c>
      <c r="C50" s="418"/>
      <c r="D50" s="417" t="s">
        <v>35</v>
      </c>
      <c r="E50" s="1000"/>
      <c r="F50" s="1000"/>
      <c r="G50" s="1000"/>
      <c r="H50" s="1000"/>
      <c r="I50" s="257" t="s">
        <v>14</v>
      </c>
      <c r="J50" s="257" t="s">
        <v>36</v>
      </c>
      <c r="K50" s="1000"/>
      <c r="L50" s="1000"/>
      <c r="M50" s="393" t="s">
        <v>8</v>
      </c>
      <c r="N50" s="430" t="s">
        <v>36</v>
      </c>
      <c r="O50" s="411"/>
      <c r="P50" s="393" t="s">
        <v>6</v>
      </c>
      <c r="Q50" s="430" t="s">
        <v>34</v>
      </c>
      <c r="R50" s="1000">
        <f>+E50*K50*O50</f>
        <v>0</v>
      </c>
      <c r="S50" s="1000"/>
      <c r="T50" s="1000"/>
      <c r="U50" s="1000"/>
      <c r="V50" s="1000"/>
      <c r="W50" s="12" t="s">
        <v>14</v>
      </c>
      <c r="X50" s="8"/>
    </row>
    <row r="51" spans="1:24" ht="11.25" customHeight="1">
      <c r="B51" s="258"/>
      <c r="C51" s="259"/>
      <c r="D51" s="259"/>
      <c r="E51" s="259"/>
      <c r="F51" s="259"/>
      <c r="G51" s="259"/>
      <c r="H51" s="259"/>
      <c r="I51" s="259"/>
      <c r="J51" s="259"/>
      <c r="K51" s="260"/>
      <c r="L51" s="259"/>
      <c r="M51" s="260"/>
      <c r="N51" s="259"/>
      <c r="O51" s="259"/>
      <c r="P51" s="259"/>
      <c r="Q51" s="259"/>
      <c r="R51" s="240"/>
      <c r="S51" s="240"/>
      <c r="T51" s="240"/>
      <c r="U51" s="240"/>
      <c r="V51" s="240"/>
      <c r="W51" s="243"/>
      <c r="X51" s="243"/>
    </row>
    <row r="52" spans="1:24" ht="18" customHeight="1">
      <c r="B52" s="446"/>
      <c r="C52" s="447"/>
      <c r="D52" s="412"/>
      <c r="E52" s="447"/>
      <c r="F52" s="412"/>
      <c r="G52" s="447"/>
      <c r="H52" s="448"/>
      <c r="I52" s="448"/>
      <c r="J52" s="448"/>
      <c r="K52" s="448"/>
      <c r="L52" s="447"/>
      <c r="M52" s="449"/>
      <c r="N52" s="447"/>
      <c r="O52" s="447"/>
      <c r="P52" s="447"/>
      <c r="Q52" s="447"/>
      <c r="R52" s="449"/>
      <c r="S52" s="447"/>
      <c r="T52" s="447"/>
      <c r="U52" s="447"/>
      <c r="V52" s="447"/>
      <c r="W52" s="449"/>
      <c r="X52" s="447"/>
    </row>
    <row r="53" spans="1:24" ht="18" customHeight="1">
      <c r="B53" s="393"/>
      <c r="C53" s="430"/>
      <c r="D53" s="417"/>
      <c r="E53" s="1000"/>
      <c r="F53" s="1000"/>
      <c r="G53" s="1000"/>
      <c r="H53" s="1000"/>
      <c r="I53" s="257"/>
      <c r="J53" s="257"/>
      <c r="K53" s="1000"/>
      <c r="L53" s="1000"/>
      <c r="M53" s="393"/>
      <c r="N53" s="430"/>
      <c r="O53" s="411"/>
      <c r="P53" s="393"/>
      <c r="Q53" s="430"/>
      <c r="R53" s="1000"/>
      <c r="S53" s="1000"/>
      <c r="T53" s="1000"/>
      <c r="U53" s="1000"/>
      <c r="V53" s="1000"/>
    </row>
    <row r="54" spans="1:24" ht="18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5"/>
      <c r="L54" s="95"/>
      <c r="M54" s="95"/>
      <c r="N54" s="95"/>
      <c r="O54" s="95"/>
    </row>
  </sheetData>
  <mergeCells count="77">
    <mergeCell ref="D34:H34"/>
    <mergeCell ref="E35:H35"/>
    <mergeCell ref="K35:L35"/>
    <mergeCell ref="S1:X1"/>
    <mergeCell ref="A3:X3"/>
    <mergeCell ref="B5:W5"/>
    <mergeCell ref="P17:P18"/>
    <mergeCell ref="Q17:Q18"/>
    <mergeCell ref="R9:X9"/>
    <mergeCell ref="J10:P12"/>
    <mergeCell ref="A17:C18"/>
    <mergeCell ref="R10:X12"/>
    <mergeCell ref="B11:H11"/>
    <mergeCell ref="B12:E14"/>
    <mergeCell ref="T13:X13"/>
    <mergeCell ref="D17:D18"/>
    <mergeCell ref="N17:N18"/>
    <mergeCell ref="E17:E18"/>
    <mergeCell ref="F17:F18"/>
    <mergeCell ref="G17:G18"/>
    <mergeCell ref="H17:H18"/>
    <mergeCell ref="I17:I18"/>
    <mergeCell ref="O17:O18"/>
    <mergeCell ref="W17:W18"/>
    <mergeCell ref="X17:X18"/>
    <mergeCell ref="A19:C20"/>
    <mergeCell ref="D19:J20"/>
    <mergeCell ref="K19:O20"/>
    <mergeCell ref="P19:X20"/>
    <mergeCell ref="R17:R18"/>
    <mergeCell ref="S17:S18"/>
    <mergeCell ref="T17:T18"/>
    <mergeCell ref="U17:U18"/>
    <mergeCell ref="V17:V18"/>
    <mergeCell ref="J17:J18"/>
    <mergeCell ref="K17:K18"/>
    <mergeCell ref="L17:L18"/>
    <mergeCell ref="M17:M18"/>
    <mergeCell ref="Q22:Q23"/>
    <mergeCell ref="B25:G25"/>
    <mergeCell ref="B27:C27"/>
    <mergeCell ref="E27:J27"/>
    <mergeCell ref="L27:Q27"/>
    <mergeCell ref="B22:E23"/>
    <mergeCell ref="F22:N23"/>
    <mergeCell ref="P22:P23"/>
    <mergeCell ref="R27:W27"/>
    <mergeCell ref="E28:J28"/>
    <mergeCell ref="L28:W28"/>
    <mergeCell ref="D31:H31"/>
    <mergeCell ref="E32:H32"/>
    <mergeCell ref="K32:L32"/>
    <mergeCell ref="R32:V32"/>
    <mergeCell ref="R35:V35"/>
    <mergeCell ref="D37:H37"/>
    <mergeCell ref="E38:H38"/>
    <mergeCell ref="K38:L38"/>
    <mergeCell ref="R38:V38"/>
    <mergeCell ref="D40:H40"/>
    <mergeCell ref="E41:H41"/>
    <mergeCell ref="K41:L41"/>
    <mergeCell ref="R41:V41"/>
    <mergeCell ref="D43:H43"/>
    <mergeCell ref="K44:L44"/>
    <mergeCell ref="R44:V44"/>
    <mergeCell ref="D46:H46"/>
    <mergeCell ref="E47:H47"/>
    <mergeCell ref="K47:L47"/>
    <mergeCell ref="R47:V47"/>
    <mergeCell ref="E44:H44"/>
    <mergeCell ref="D49:H49"/>
    <mergeCell ref="E50:H50"/>
    <mergeCell ref="K50:L50"/>
    <mergeCell ref="R50:V50"/>
    <mergeCell ref="E53:H53"/>
    <mergeCell ref="K53:L53"/>
    <mergeCell ref="R53:V53"/>
  </mergeCells>
  <phoneticPr fontId="2"/>
  <printOptions horizontalCentered="1"/>
  <pageMargins left="0.78740157480314965" right="0.74803149606299213" top="0.78740157480314965" bottom="0.31496062992125984" header="0.51181102362204722" footer="0.51181102362204722"/>
  <pageSetup paperSize="9" orientation="portrait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</sheetPr>
  <dimension ref="A1:AV69"/>
  <sheetViews>
    <sheetView showZeros="0" view="pageBreakPreview" topLeftCell="A46" zoomScale="75" zoomScaleNormal="100" zoomScaleSheetLayoutView="75" workbookViewId="0">
      <selection activeCell="J12" sqref="J12:P12"/>
    </sheetView>
  </sheetViews>
  <sheetFormatPr defaultRowHeight="13.5"/>
  <cols>
    <col min="1" max="1" width="3.625" style="374" customWidth="1"/>
    <col min="2" max="2" width="4.625" style="374" customWidth="1"/>
    <col min="3" max="3" width="2.125" style="374" customWidth="1"/>
    <col min="4" max="21" width="2.875" style="374" customWidth="1"/>
    <col min="22" max="28" width="2.625" style="374" customWidth="1"/>
    <col min="29" max="29" width="1.625" style="374" customWidth="1"/>
    <col min="30" max="256" width="9" style="374"/>
    <col min="257" max="257" width="3.625" style="374" customWidth="1"/>
    <col min="258" max="258" width="4.625" style="374" customWidth="1"/>
    <col min="259" max="259" width="2.125" style="374" customWidth="1"/>
    <col min="260" max="277" width="2.875" style="374" customWidth="1"/>
    <col min="278" max="284" width="2.625" style="374" customWidth="1"/>
    <col min="285" max="285" width="1.625" style="374" customWidth="1"/>
    <col min="286" max="512" width="9" style="374"/>
    <col min="513" max="513" width="3.625" style="374" customWidth="1"/>
    <col min="514" max="514" width="4.625" style="374" customWidth="1"/>
    <col min="515" max="515" width="2.125" style="374" customWidth="1"/>
    <col min="516" max="533" width="2.875" style="374" customWidth="1"/>
    <col min="534" max="540" width="2.625" style="374" customWidth="1"/>
    <col min="541" max="541" width="1.625" style="374" customWidth="1"/>
    <col min="542" max="768" width="9" style="374"/>
    <col min="769" max="769" width="3.625" style="374" customWidth="1"/>
    <col min="770" max="770" width="4.625" style="374" customWidth="1"/>
    <col min="771" max="771" width="2.125" style="374" customWidth="1"/>
    <col min="772" max="789" width="2.875" style="374" customWidth="1"/>
    <col min="790" max="796" width="2.625" style="374" customWidth="1"/>
    <col min="797" max="797" width="1.625" style="374" customWidth="1"/>
    <col min="798" max="1024" width="9" style="374"/>
    <col min="1025" max="1025" width="3.625" style="374" customWidth="1"/>
    <col min="1026" max="1026" width="4.625" style="374" customWidth="1"/>
    <col min="1027" max="1027" width="2.125" style="374" customWidth="1"/>
    <col min="1028" max="1045" width="2.875" style="374" customWidth="1"/>
    <col min="1046" max="1052" width="2.625" style="374" customWidth="1"/>
    <col min="1053" max="1053" width="1.625" style="374" customWidth="1"/>
    <col min="1054" max="1280" width="9" style="374"/>
    <col min="1281" max="1281" width="3.625" style="374" customWidth="1"/>
    <col min="1282" max="1282" width="4.625" style="374" customWidth="1"/>
    <col min="1283" max="1283" width="2.125" style="374" customWidth="1"/>
    <col min="1284" max="1301" width="2.875" style="374" customWidth="1"/>
    <col min="1302" max="1308" width="2.625" style="374" customWidth="1"/>
    <col min="1309" max="1309" width="1.625" style="374" customWidth="1"/>
    <col min="1310" max="1536" width="9" style="374"/>
    <col min="1537" max="1537" width="3.625" style="374" customWidth="1"/>
    <col min="1538" max="1538" width="4.625" style="374" customWidth="1"/>
    <col min="1539" max="1539" width="2.125" style="374" customWidth="1"/>
    <col min="1540" max="1557" width="2.875" style="374" customWidth="1"/>
    <col min="1558" max="1564" width="2.625" style="374" customWidth="1"/>
    <col min="1565" max="1565" width="1.625" style="374" customWidth="1"/>
    <col min="1566" max="1792" width="9" style="374"/>
    <col min="1793" max="1793" width="3.625" style="374" customWidth="1"/>
    <col min="1794" max="1794" width="4.625" style="374" customWidth="1"/>
    <col min="1795" max="1795" width="2.125" style="374" customWidth="1"/>
    <col min="1796" max="1813" width="2.875" style="374" customWidth="1"/>
    <col min="1814" max="1820" width="2.625" style="374" customWidth="1"/>
    <col min="1821" max="1821" width="1.625" style="374" customWidth="1"/>
    <col min="1822" max="2048" width="9" style="374"/>
    <col min="2049" max="2049" width="3.625" style="374" customWidth="1"/>
    <col min="2050" max="2050" width="4.625" style="374" customWidth="1"/>
    <col min="2051" max="2051" width="2.125" style="374" customWidth="1"/>
    <col min="2052" max="2069" width="2.875" style="374" customWidth="1"/>
    <col min="2070" max="2076" width="2.625" style="374" customWidth="1"/>
    <col min="2077" max="2077" width="1.625" style="374" customWidth="1"/>
    <col min="2078" max="2304" width="9" style="374"/>
    <col min="2305" max="2305" width="3.625" style="374" customWidth="1"/>
    <col min="2306" max="2306" width="4.625" style="374" customWidth="1"/>
    <col min="2307" max="2307" width="2.125" style="374" customWidth="1"/>
    <col min="2308" max="2325" width="2.875" style="374" customWidth="1"/>
    <col min="2326" max="2332" width="2.625" style="374" customWidth="1"/>
    <col min="2333" max="2333" width="1.625" style="374" customWidth="1"/>
    <col min="2334" max="2560" width="9" style="374"/>
    <col min="2561" max="2561" width="3.625" style="374" customWidth="1"/>
    <col min="2562" max="2562" width="4.625" style="374" customWidth="1"/>
    <col min="2563" max="2563" width="2.125" style="374" customWidth="1"/>
    <col min="2564" max="2581" width="2.875" style="374" customWidth="1"/>
    <col min="2582" max="2588" width="2.625" style="374" customWidth="1"/>
    <col min="2589" max="2589" width="1.625" style="374" customWidth="1"/>
    <col min="2590" max="2816" width="9" style="374"/>
    <col min="2817" max="2817" width="3.625" style="374" customWidth="1"/>
    <col min="2818" max="2818" width="4.625" style="374" customWidth="1"/>
    <col min="2819" max="2819" width="2.125" style="374" customWidth="1"/>
    <col min="2820" max="2837" width="2.875" style="374" customWidth="1"/>
    <col min="2838" max="2844" width="2.625" style="374" customWidth="1"/>
    <col min="2845" max="2845" width="1.625" style="374" customWidth="1"/>
    <col min="2846" max="3072" width="9" style="374"/>
    <col min="3073" max="3073" width="3.625" style="374" customWidth="1"/>
    <col min="3074" max="3074" width="4.625" style="374" customWidth="1"/>
    <col min="3075" max="3075" width="2.125" style="374" customWidth="1"/>
    <col min="3076" max="3093" width="2.875" style="374" customWidth="1"/>
    <col min="3094" max="3100" width="2.625" style="374" customWidth="1"/>
    <col min="3101" max="3101" width="1.625" style="374" customWidth="1"/>
    <col min="3102" max="3328" width="9" style="374"/>
    <col min="3329" max="3329" width="3.625" style="374" customWidth="1"/>
    <col min="3330" max="3330" width="4.625" style="374" customWidth="1"/>
    <col min="3331" max="3331" width="2.125" style="374" customWidth="1"/>
    <col min="3332" max="3349" width="2.875" style="374" customWidth="1"/>
    <col min="3350" max="3356" width="2.625" style="374" customWidth="1"/>
    <col min="3357" max="3357" width="1.625" style="374" customWidth="1"/>
    <col min="3358" max="3584" width="9" style="374"/>
    <col min="3585" max="3585" width="3.625" style="374" customWidth="1"/>
    <col min="3586" max="3586" width="4.625" style="374" customWidth="1"/>
    <col min="3587" max="3587" width="2.125" style="374" customWidth="1"/>
    <col min="3588" max="3605" width="2.875" style="374" customWidth="1"/>
    <col min="3606" max="3612" width="2.625" style="374" customWidth="1"/>
    <col min="3613" max="3613" width="1.625" style="374" customWidth="1"/>
    <col min="3614" max="3840" width="9" style="374"/>
    <col min="3841" max="3841" width="3.625" style="374" customWidth="1"/>
    <col min="3842" max="3842" width="4.625" style="374" customWidth="1"/>
    <col min="3843" max="3843" width="2.125" style="374" customWidth="1"/>
    <col min="3844" max="3861" width="2.875" style="374" customWidth="1"/>
    <col min="3862" max="3868" width="2.625" style="374" customWidth="1"/>
    <col min="3869" max="3869" width="1.625" style="374" customWidth="1"/>
    <col min="3870" max="4096" width="9" style="374"/>
    <col min="4097" max="4097" width="3.625" style="374" customWidth="1"/>
    <col min="4098" max="4098" width="4.625" style="374" customWidth="1"/>
    <col min="4099" max="4099" width="2.125" style="374" customWidth="1"/>
    <col min="4100" max="4117" width="2.875" style="374" customWidth="1"/>
    <col min="4118" max="4124" width="2.625" style="374" customWidth="1"/>
    <col min="4125" max="4125" width="1.625" style="374" customWidth="1"/>
    <col min="4126" max="4352" width="9" style="374"/>
    <col min="4353" max="4353" width="3.625" style="374" customWidth="1"/>
    <col min="4354" max="4354" width="4.625" style="374" customWidth="1"/>
    <col min="4355" max="4355" width="2.125" style="374" customWidth="1"/>
    <col min="4356" max="4373" width="2.875" style="374" customWidth="1"/>
    <col min="4374" max="4380" width="2.625" style="374" customWidth="1"/>
    <col min="4381" max="4381" width="1.625" style="374" customWidth="1"/>
    <col min="4382" max="4608" width="9" style="374"/>
    <col min="4609" max="4609" width="3.625" style="374" customWidth="1"/>
    <col min="4610" max="4610" width="4.625" style="374" customWidth="1"/>
    <col min="4611" max="4611" width="2.125" style="374" customWidth="1"/>
    <col min="4612" max="4629" width="2.875" style="374" customWidth="1"/>
    <col min="4630" max="4636" width="2.625" style="374" customWidth="1"/>
    <col min="4637" max="4637" width="1.625" style="374" customWidth="1"/>
    <col min="4638" max="4864" width="9" style="374"/>
    <col min="4865" max="4865" width="3.625" style="374" customWidth="1"/>
    <col min="4866" max="4866" width="4.625" style="374" customWidth="1"/>
    <col min="4867" max="4867" width="2.125" style="374" customWidth="1"/>
    <col min="4868" max="4885" width="2.875" style="374" customWidth="1"/>
    <col min="4886" max="4892" width="2.625" style="374" customWidth="1"/>
    <col min="4893" max="4893" width="1.625" style="374" customWidth="1"/>
    <col min="4894" max="5120" width="9" style="374"/>
    <col min="5121" max="5121" width="3.625" style="374" customWidth="1"/>
    <col min="5122" max="5122" width="4.625" style="374" customWidth="1"/>
    <col min="5123" max="5123" width="2.125" style="374" customWidth="1"/>
    <col min="5124" max="5141" width="2.875" style="374" customWidth="1"/>
    <col min="5142" max="5148" width="2.625" style="374" customWidth="1"/>
    <col min="5149" max="5149" width="1.625" style="374" customWidth="1"/>
    <col min="5150" max="5376" width="9" style="374"/>
    <col min="5377" max="5377" width="3.625" style="374" customWidth="1"/>
    <col min="5378" max="5378" width="4.625" style="374" customWidth="1"/>
    <col min="5379" max="5379" width="2.125" style="374" customWidth="1"/>
    <col min="5380" max="5397" width="2.875" style="374" customWidth="1"/>
    <col min="5398" max="5404" width="2.625" style="374" customWidth="1"/>
    <col min="5405" max="5405" width="1.625" style="374" customWidth="1"/>
    <col min="5406" max="5632" width="9" style="374"/>
    <col min="5633" max="5633" width="3.625" style="374" customWidth="1"/>
    <col min="5634" max="5634" width="4.625" style="374" customWidth="1"/>
    <col min="5635" max="5635" width="2.125" style="374" customWidth="1"/>
    <col min="5636" max="5653" width="2.875" style="374" customWidth="1"/>
    <col min="5654" max="5660" width="2.625" style="374" customWidth="1"/>
    <col min="5661" max="5661" width="1.625" style="374" customWidth="1"/>
    <col min="5662" max="5888" width="9" style="374"/>
    <col min="5889" max="5889" width="3.625" style="374" customWidth="1"/>
    <col min="5890" max="5890" width="4.625" style="374" customWidth="1"/>
    <col min="5891" max="5891" width="2.125" style="374" customWidth="1"/>
    <col min="5892" max="5909" width="2.875" style="374" customWidth="1"/>
    <col min="5910" max="5916" width="2.625" style="374" customWidth="1"/>
    <col min="5917" max="5917" width="1.625" style="374" customWidth="1"/>
    <col min="5918" max="6144" width="9" style="374"/>
    <col min="6145" max="6145" width="3.625" style="374" customWidth="1"/>
    <col min="6146" max="6146" width="4.625" style="374" customWidth="1"/>
    <col min="6147" max="6147" width="2.125" style="374" customWidth="1"/>
    <col min="6148" max="6165" width="2.875" style="374" customWidth="1"/>
    <col min="6166" max="6172" width="2.625" style="374" customWidth="1"/>
    <col min="6173" max="6173" width="1.625" style="374" customWidth="1"/>
    <col min="6174" max="6400" width="9" style="374"/>
    <col min="6401" max="6401" width="3.625" style="374" customWidth="1"/>
    <col min="6402" max="6402" width="4.625" style="374" customWidth="1"/>
    <col min="6403" max="6403" width="2.125" style="374" customWidth="1"/>
    <col min="6404" max="6421" width="2.875" style="374" customWidth="1"/>
    <col min="6422" max="6428" width="2.625" style="374" customWidth="1"/>
    <col min="6429" max="6429" width="1.625" style="374" customWidth="1"/>
    <col min="6430" max="6656" width="9" style="374"/>
    <col min="6657" max="6657" width="3.625" style="374" customWidth="1"/>
    <col min="6658" max="6658" width="4.625" style="374" customWidth="1"/>
    <col min="6659" max="6659" width="2.125" style="374" customWidth="1"/>
    <col min="6660" max="6677" width="2.875" style="374" customWidth="1"/>
    <col min="6678" max="6684" width="2.625" style="374" customWidth="1"/>
    <col min="6685" max="6685" width="1.625" style="374" customWidth="1"/>
    <col min="6686" max="6912" width="9" style="374"/>
    <col min="6913" max="6913" width="3.625" style="374" customWidth="1"/>
    <col min="6914" max="6914" width="4.625" style="374" customWidth="1"/>
    <col min="6915" max="6915" width="2.125" style="374" customWidth="1"/>
    <col min="6916" max="6933" width="2.875" style="374" customWidth="1"/>
    <col min="6934" max="6940" width="2.625" style="374" customWidth="1"/>
    <col min="6941" max="6941" width="1.625" style="374" customWidth="1"/>
    <col min="6942" max="7168" width="9" style="374"/>
    <col min="7169" max="7169" width="3.625" style="374" customWidth="1"/>
    <col min="7170" max="7170" width="4.625" style="374" customWidth="1"/>
    <col min="7171" max="7171" width="2.125" style="374" customWidth="1"/>
    <col min="7172" max="7189" width="2.875" style="374" customWidth="1"/>
    <col min="7190" max="7196" width="2.625" style="374" customWidth="1"/>
    <col min="7197" max="7197" width="1.625" style="374" customWidth="1"/>
    <col min="7198" max="7424" width="9" style="374"/>
    <col min="7425" max="7425" width="3.625" style="374" customWidth="1"/>
    <col min="7426" max="7426" width="4.625" style="374" customWidth="1"/>
    <col min="7427" max="7427" width="2.125" style="374" customWidth="1"/>
    <col min="7428" max="7445" width="2.875" style="374" customWidth="1"/>
    <col min="7446" max="7452" width="2.625" style="374" customWidth="1"/>
    <col min="7453" max="7453" width="1.625" style="374" customWidth="1"/>
    <col min="7454" max="7680" width="9" style="374"/>
    <col min="7681" max="7681" width="3.625" style="374" customWidth="1"/>
    <col min="7682" max="7682" width="4.625" style="374" customWidth="1"/>
    <col min="7683" max="7683" width="2.125" style="374" customWidth="1"/>
    <col min="7684" max="7701" width="2.875" style="374" customWidth="1"/>
    <col min="7702" max="7708" width="2.625" style="374" customWidth="1"/>
    <col min="7709" max="7709" width="1.625" style="374" customWidth="1"/>
    <col min="7710" max="7936" width="9" style="374"/>
    <col min="7937" max="7937" width="3.625" style="374" customWidth="1"/>
    <col min="7938" max="7938" width="4.625" style="374" customWidth="1"/>
    <col min="7939" max="7939" width="2.125" style="374" customWidth="1"/>
    <col min="7940" max="7957" width="2.875" style="374" customWidth="1"/>
    <col min="7958" max="7964" width="2.625" style="374" customWidth="1"/>
    <col min="7965" max="7965" width="1.625" style="374" customWidth="1"/>
    <col min="7966" max="8192" width="9" style="374"/>
    <col min="8193" max="8193" width="3.625" style="374" customWidth="1"/>
    <col min="8194" max="8194" width="4.625" style="374" customWidth="1"/>
    <col min="8195" max="8195" width="2.125" style="374" customWidth="1"/>
    <col min="8196" max="8213" width="2.875" style="374" customWidth="1"/>
    <col min="8214" max="8220" width="2.625" style="374" customWidth="1"/>
    <col min="8221" max="8221" width="1.625" style="374" customWidth="1"/>
    <col min="8222" max="8448" width="9" style="374"/>
    <col min="8449" max="8449" width="3.625" style="374" customWidth="1"/>
    <col min="8450" max="8450" width="4.625" style="374" customWidth="1"/>
    <col min="8451" max="8451" width="2.125" style="374" customWidth="1"/>
    <col min="8452" max="8469" width="2.875" style="374" customWidth="1"/>
    <col min="8470" max="8476" width="2.625" style="374" customWidth="1"/>
    <col min="8477" max="8477" width="1.625" style="374" customWidth="1"/>
    <col min="8478" max="8704" width="9" style="374"/>
    <col min="8705" max="8705" width="3.625" style="374" customWidth="1"/>
    <col min="8706" max="8706" width="4.625" style="374" customWidth="1"/>
    <col min="8707" max="8707" width="2.125" style="374" customWidth="1"/>
    <col min="8708" max="8725" width="2.875" style="374" customWidth="1"/>
    <col min="8726" max="8732" width="2.625" style="374" customWidth="1"/>
    <col min="8733" max="8733" width="1.625" style="374" customWidth="1"/>
    <col min="8734" max="8960" width="9" style="374"/>
    <col min="8961" max="8961" width="3.625" style="374" customWidth="1"/>
    <col min="8962" max="8962" width="4.625" style="374" customWidth="1"/>
    <col min="8963" max="8963" width="2.125" style="374" customWidth="1"/>
    <col min="8964" max="8981" width="2.875" style="374" customWidth="1"/>
    <col min="8982" max="8988" width="2.625" style="374" customWidth="1"/>
    <col min="8989" max="8989" width="1.625" style="374" customWidth="1"/>
    <col min="8990" max="9216" width="9" style="374"/>
    <col min="9217" max="9217" width="3.625" style="374" customWidth="1"/>
    <col min="9218" max="9218" width="4.625" style="374" customWidth="1"/>
    <col min="9219" max="9219" width="2.125" style="374" customWidth="1"/>
    <col min="9220" max="9237" width="2.875" style="374" customWidth="1"/>
    <col min="9238" max="9244" width="2.625" style="374" customWidth="1"/>
    <col min="9245" max="9245" width="1.625" style="374" customWidth="1"/>
    <col min="9246" max="9472" width="9" style="374"/>
    <col min="9473" max="9473" width="3.625" style="374" customWidth="1"/>
    <col min="9474" max="9474" width="4.625" style="374" customWidth="1"/>
    <col min="9475" max="9475" width="2.125" style="374" customWidth="1"/>
    <col min="9476" max="9493" width="2.875" style="374" customWidth="1"/>
    <col min="9494" max="9500" width="2.625" style="374" customWidth="1"/>
    <col min="9501" max="9501" width="1.625" style="374" customWidth="1"/>
    <col min="9502" max="9728" width="9" style="374"/>
    <col min="9729" max="9729" width="3.625" style="374" customWidth="1"/>
    <col min="9730" max="9730" width="4.625" style="374" customWidth="1"/>
    <col min="9731" max="9731" width="2.125" style="374" customWidth="1"/>
    <col min="9732" max="9749" width="2.875" style="374" customWidth="1"/>
    <col min="9750" max="9756" width="2.625" style="374" customWidth="1"/>
    <col min="9757" max="9757" width="1.625" style="374" customWidth="1"/>
    <col min="9758" max="9984" width="9" style="374"/>
    <col min="9985" max="9985" width="3.625" style="374" customWidth="1"/>
    <col min="9986" max="9986" width="4.625" style="374" customWidth="1"/>
    <col min="9987" max="9987" width="2.125" style="374" customWidth="1"/>
    <col min="9988" max="10005" width="2.875" style="374" customWidth="1"/>
    <col min="10006" max="10012" width="2.625" style="374" customWidth="1"/>
    <col min="10013" max="10013" width="1.625" style="374" customWidth="1"/>
    <col min="10014" max="10240" width="9" style="374"/>
    <col min="10241" max="10241" width="3.625" style="374" customWidth="1"/>
    <col min="10242" max="10242" width="4.625" style="374" customWidth="1"/>
    <col min="10243" max="10243" width="2.125" style="374" customWidth="1"/>
    <col min="10244" max="10261" width="2.875" style="374" customWidth="1"/>
    <col min="10262" max="10268" width="2.625" style="374" customWidth="1"/>
    <col min="10269" max="10269" width="1.625" style="374" customWidth="1"/>
    <col min="10270" max="10496" width="9" style="374"/>
    <col min="10497" max="10497" width="3.625" style="374" customWidth="1"/>
    <col min="10498" max="10498" width="4.625" style="374" customWidth="1"/>
    <col min="10499" max="10499" width="2.125" style="374" customWidth="1"/>
    <col min="10500" max="10517" width="2.875" style="374" customWidth="1"/>
    <col min="10518" max="10524" width="2.625" style="374" customWidth="1"/>
    <col min="10525" max="10525" width="1.625" style="374" customWidth="1"/>
    <col min="10526" max="10752" width="9" style="374"/>
    <col min="10753" max="10753" width="3.625" style="374" customWidth="1"/>
    <col min="10754" max="10754" width="4.625" style="374" customWidth="1"/>
    <col min="10755" max="10755" width="2.125" style="374" customWidth="1"/>
    <col min="10756" max="10773" width="2.875" style="374" customWidth="1"/>
    <col min="10774" max="10780" width="2.625" style="374" customWidth="1"/>
    <col min="10781" max="10781" width="1.625" style="374" customWidth="1"/>
    <col min="10782" max="11008" width="9" style="374"/>
    <col min="11009" max="11009" width="3.625" style="374" customWidth="1"/>
    <col min="11010" max="11010" width="4.625" style="374" customWidth="1"/>
    <col min="11011" max="11011" width="2.125" style="374" customWidth="1"/>
    <col min="11012" max="11029" width="2.875" style="374" customWidth="1"/>
    <col min="11030" max="11036" width="2.625" style="374" customWidth="1"/>
    <col min="11037" max="11037" width="1.625" style="374" customWidth="1"/>
    <col min="11038" max="11264" width="9" style="374"/>
    <col min="11265" max="11265" width="3.625" style="374" customWidth="1"/>
    <col min="11266" max="11266" width="4.625" style="374" customWidth="1"/>
    <col min="11267" max="11267" width="2.125" style="374" customWidth="1"/>
    <col min="11268" max="11285" width="2.875" style="374" customWidth="1"/>
    <col min="11286" max="11292" width="2.625" style="374" customWidth="1"/>
    <col min="11293" max="11293" width="1.625" style="374" customWidth="1"/>
    <col min="11294" max="11520" width="9" style="374"/>
    <col min="11521" max="11521" width="3.625" style="374" customWidth="1"/>
    <col min="11522" max="11522" width="4.625" style="374" customWidth="1"/>
    <col min="11523" max="11523" width="2.125" style="374" customWidth="1"/>
    <col min="11524" max="11541" width="2.875" style="374" customWidth="1"/>
    <col min="11542" max="11548" width="2.625" style="374" customWidth="1"/>
    <col min="11549" max="11549" width="1.625" style="374" customWidth="1"/>
    <col min="11550" max="11776" width="9" style="374"/>
    <col min="11777" max="11777" width="3.625" style="374" customWidth="1"/>
    <col min="11778" max="11778" width="4.625" style="374" customWidth="1"/>
    <col min="11779" max="11779" width="2.125" style="374" customWidth="1"/>
    <col min="11780" max="11797" width="2.875" style="374" customWidth="1"/>
    <col min="11798" max="11804" width="2.625" style="374" customWidth="1"/>
    <col min="11805" max="11805" width="1.625" style="374" customWidth="1"/>
    <col min="11806" max="12032" width="9" style="374"/>
    <col min="12033" max="12033" width="3.625" style="374" customWidth="1"/>
    <col min="12034" max="12034" width="4.625" style="374" customWidth="1"/>
    <col min="12035" max="12035" width="2.125" style="374" customWidth="1"/>
    <col min="12036" max="12053" width="2.875" style="374" customWidth="1"/>
    <col min="12054" max="12060" width="2.625" style="374" customWidth="1"/>
    <col min="12061" max="12061" width="1.625" style="374" customWidth="1"/>
    <col min="12062" max="12288" width="9" style="374"/>
    <col min="12289" max="12289" width="3.625" style="374" customWidth="1"/>
    <col min="12290" max="12290" width="4.625" style="374" customWidth="1"/>
    <col min="12291" max="12291" width="2.125" style="374" customWidth="1"/>
    <col min="12292" max="12309" width="2.875" style="374" customWidth="1"/>
    <col min="12310" max="12316" width="2.625" style="374" customWidth="1"/>
    <col min="12317" max="12317" width="1.625" style="374" customWidth="1"/>
    <col min="12318" max="12544" width="9" style="374"/>
    <col min="12545" max="12545" width="3.625" style="374" customWidth="1"/>
    <col min="12546" max="12546" width="4.625" style="374" customWidth="1"/>
    <col min="12547" max="12547" width="2.125" style="374" customWidth="1"/>
    <col min="12548" max="12565" width="2.875" style="374" customWidth="1"/>
    <col min="12566" max="12572" width="2.625" style="374" customWidth="1"/>
    <col min="12573" max="12573" width="1.625" style="374" customWidth="1"/>
    <col min="12574" max="12800" width="9" style="374"/>
    <col min="12801" max="12801" width="3.625" style="374" customWidth="1"/>
    <col min="12802" max="12802" width="4.625" style="374" customWidth="1"/>
    <col min="12803" max="12803" width="2.125" style="374" customWidth="1"/>
    <col min="12804" max="12821" width="2.875" style="374" customWidth="1"/>
    <col min="12822" max="12828" width="2.625" style="374" customWidth="1"/>
    <col min="12829" max="12829" width="1.625" style="374" customWidth="1"/>
    <col min="12830" max="13056" width="9" style="374"/>
    <col min="13057" max="13057" width="3.625" style="374" customWidth="1"/>
    <col min="13058" max="13058" width="4.625" style="374" customWidth="1"/>
    <col min="13059" max="13059" width="2.125" style="374" customWidth="1"/>
    <col min="13060" max="13077" width="2.875" style="374" customWidth="1"/>
    <col min="13078" max="13084" width="2.625" style="374" customWidth="1"/>
    <col min="13085" max="13085" width="1.625" style="374" customWidth="1"/>
    <col min="13086" max="13312" width="9" style="374"/>
    <col min="13313" max="13313" width="3.625" style="374" customWidth="1"/>
    <col min="13314" max="13314" width="4.625" style="374" customWidth="1"/>
    <col min="13315" max="13315" width="2.125" style="374" customWidth="1"/>
    <col min="13316" max="13333" width="2.875" style="374" customWidth="1"/>
    <col min="13334" max="13340" width="2.625" style="374" customWidth="1"/>
    <col min="13341" max="13341" width="1.625" style="374" customWidth="1"/>
    <col min="13342" max="13568" width="9" style="374"/>
    <col min="13569" max="13569" width="3.625" style="374" customWidth="1"/>
    <col min="13570" max="13570" width="4.625" style="374" customWidth="1"/>
    <col min="13571" max="13571" width="2.125" style="374" customWidth="1"/>
    <col min="13572" max="13589" width="2.875" style="374" customWidth="1"/>
    <col min="13590" max="13596" width="2.625" style="374" customWidth="1"/>
    <col min="13597" max="13597" width="1.625" style="374" customWidth="1"/>
    <col min="13598" max="13824" width="9" style="374"/>
    <col min="13825" max="13825" width="3.625" style="374" customWidth="1"/>
    <col min="13826" max="13826" width="4.625" style="374" customWidth="1"/>
    <col min="13827" max="13827" width="2.125" style="374" customWidth="1"/>
    <col min="13828" max="13845" width="2.875" style="374" customWidth="1"/>
    <col min="13846" max="13852" width="2.625" style="374" customWidth="1"/>
    <col min="13853" max="13853" width="1.625" style="374" customWidth="1"/>
    <col min="13854" max="14080" width="9" style="374"/>
    <col min="14081" max="14081" width="3.625" style="374" customWidth="1"/>
    <col min="14082" max="14082" width="4.625" style="374" customWidth="1"/>
    <col min="14083" max="14083" width="2.125" style="374" customWidth="1"/>
    <col min="14084" max="14101" width="2.875" style="374" customWidth="1"/>
    <col min="14102" max="14108" width="2.625" style="374" customWidth="1"/>
    <col min="14109" max="14109" width="1.625" style="374" customWidth="1"/>
    <col min="14110" max="14336" width="9" style="374"/>
    <col min="14337" max="14337" width="3.625" style="374" customWidth="1"/>
    <col min="14338" max="14338" width="4.625" style="374" customWidth="1"/>
    <col min="14339" max="14339" width="2.125" style="374" customWidth="1"/>
    <col min="14340" max="14357" width="2.875" style="374" customWidth="1"/>
    <col min="14358" max="14364" width="2.625" style="374" customWidth="1"/>
    <col min="14365" max="14365" width="1.625" style="374" customWidth="1"/>
    <col min="14366" max="14592" width="9" style="374"/>
    <col min="14593" max="14593" width="3.625" style="374" customWidth="1"/>
    <col min="14594" max="14594" width="4.625" style="374" customWidth="1"/>
    <col min="14595" max="14595" width="2.125" style="374" customWidth="1"/>
    <col min="14596" max="14613" width="2.875" style="374" customWidth="1"/>
    <col min="14614" max="14620" width="2.625" style="374" customWidth="1"/>
    <col min="14621" max="14621" width="1.625" style="374" customWidth="1"/>
    <col min="14622" max="14848" width="9" style="374"/>
    <col min="14849" max="14849" width="3.625" style="374" customWidth="1"/>
    <col min="14850" max="14850" width="4.625" style="374" customWidth="1"/>
    <col min="14851" max="14851" width="2.125" style="374" customWidth="1"/>
    <col min="14852" max="14869" width="2.875" style="374" customWidth="1"/>
    <col min="14870" max="14876" width="2.625" style="374" customWidth="1"/>
    <col min="14877" max="14877" width="1.625" style="374" customWidth="1"/>
    <col min="14878" max="15104" width="9" style="374"/>
    <col min="15105" max="15105" width="3.625" style="374" customWidth="1"/>
    <col min="15106" max="15106" width="4.625" style="374" customWidth="1"/>
    <col min="15107" max="15107" width="2.125" style="374" customWidth="1"/>
    <col min="15108" max="15125" width="2.875" style="374" customWidth="1"/>
    <col min="15126" max="15132" width="2.625" style="374" customWidth="1"/>
    <col min="15133" max="15133" width="1.625" style="374" customWidth="1"/>
    <col min="15134" max="15360" width="9" style="374"/>
    <col min="15361" max="15361" width="3.625" style="374" customWidth="1"/>
    <col min="15362" max="15362" width="4.625" style="374" customWidth="1"/>
    <col min="15363" max="15363" width="2.125" style="374" customWidth="1"/>
    <col min="15364" max="15381" width="2.875" style="374" customWidth="1"/>
    <col min="15382" max="15388" width="2.625" style="374" customWidth="1"/>
    <col min="15389" max="15389" width="1.625" style="374" customWidth="1"/>
    <col min="15390" max="15616" width="9" style="374"/>
    <col min="15617" max="15617" width="3.625" style="374" customWidth="1"/>
    <col min="15618" max="15618" width="4.625" style="374" customWidth="1"/>
    <col min="15619" max="15619" width="2.125" style="374" customWidth="1"/>
    <col min="15620" max="15637" width="2.875" style="374" customWidth="1"/>
    <col min="15638" max="15644" width="2.625" style="374" customWidth="1"/>
    <col min="15645" max="15645" width="1.625" style="374" customWidth="1"/>
    <col min="15646" max="15872" width="9" style="374"/>
    <col min="15873" max="15873" width="3.625" style="374" customWidth="1"/>
    <col min="15874" max="15874" width="4.625" style="374" customWidth="1"/>
    <col min="15875" max="15875" width="2.125" style="374" customWidth="1"/>
    <col min="15876" max="15893" width="2.875" style="374" customWidth="1"/>
    <col min="15894" max="15900" width="2.625" style="374" customWidth="1"/>
    <col min="15901" max="15901" width="1.625" style="374" customWidth="1"/>
    <col min="15902" max="16128" width="9" style="374"/>
    <col min="16129" max="16129" width="3.625" style="374" customWidth="1"/>
    <col min="16130" max="16130" width="4.625" style="374" customWidth="1"/>
    <col min="16131" max="16131" width="2.125" style="374" customWidth="1"/>
    <col min="16132" max="16149" width="2.875" style="374" customWidth="1"/>
    <col min="16150" max="16156" width="2.625" style="374" customWidth="1"/>
    <col min="16157" max="16157" width="1.625" style="374" customWidth="1"/>
    <col min="16158" max="16384" width="9" style="374"/>
  </cols>
  <sheetData>
    <row r="1" spans="1:48" ht="22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091" t="s">
        <v>211</v>
      </c>
      <c r="W1" s="1092"/>
      <c r="X1" s="1092"/>
      <c r="Y1" s="1092"/>
      <c r="Z1" s="1092"/>
      <c r="AA1" s="1092"/>
      <c r="AB1" s="1092"/>
      <c r="AC1" s="1093"/>
    </row>
    <row r="2" spans="1:48" ht="6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6"/>
      <c r="AC2" s="64"/>
    </row>
    <row r="3" spans="1:48" ht="6.75" customHeight="1">
      <c r="A3" s="1096" t="s">
        <v>297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96"/>
      <c r="X3" s="1096"/>
      <c r="Y3" s="1096"/>
      <c r="Z3" s="1096"/>
      <c r="AA3" s="1096"/>
      <c r="AB3" s="1096"/>
      <c r="AC3" s="1097"/>
    </row>
    <row r="4" spans="1:48" ht="6.75" customHeight="1">
      <c r="A4" s="1098"/>
      <c r="B4" s="1098"/>
      <c r="C4" s="1098"/>
      <c r="D4" s="1098"/>
      <c r="E4" s="1098"/>
      <c r="F4" s="1098"/>
      <c r="G4" s="1098"/>
      <c r="H4" s="1098"/>
      <c r="I4" s="1098"/>
      <c r="J4" s="1098"/>
      <c r="K4" s="1098"/>
      <c r="L4" s="1098"/>
      <c r="M4" s="1098"/>
      <c r="N4" s="1098"/>
      <c r="O4" s="1098"/>
      <c r="P4" s="1098"/>
      <c r="Q4" s="1098"/>
      <c r="R4" s="1098"/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9"/>
    </row>
    <row r="5" spans="1:48" ht="6.75" customHeight="1">
      <c r="A5" s="1098"/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  <c r="AA5" s="1098"/>
      <c r="AB5" s="1098"/>
      <c r="AC5" s="1099"/>
      <c r="AM5" s="107"/>
      <c r="AN5" s="108"/>
      <c r="AO5" s="1094"/>
      <c r="AP5" s="1094"/>
      <c r="AQ5" s="1094"/>
      <c r="AR5" s="1094"/>
      <c r="AS5" s="1094"/>
      <c r="AT5" s="1094"/>
    </row>
    <row r="6" spans="1:48" ht="6.75" customHeight="1">
      <c r="A6" s="1098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9"/>
      <c r="AE6" s="428"/>
      <c r="AF6" s="1095"/>
      <c r="AG6" s="1095"/>
      <c r="AH6" s="1095"/>
      <c r="AI6" s="1095"/>
      <c r="AJ6" s="1095"/>
      <c r="AK6" s="1095"/>
      <c r="AL6" s="1095"/>
      <c r="AM6" s="107"/>
      <c r="AN6" s="108"/>
      <c r="AO6" s="1095"/>
      <c r="AP6" s="1095"/>
      <c r="AQ6" s="1095"/>
      <c r="AR6" s="1095"/>
      <c r="AS6" s="1095"/>
      <c r="AT6" s="1095"/>
      <c r="AU6" s="1095"/>
      <c r="AV6" s="1095"/>
    </row>
    <row r="7" spans="1:48" ht="6.75" customHeight="1">
      <c r="A7" s="1098"/>
      <c r="B7" s="1098"/>
      <c r="C7" s="1098"/>
      <c r="D7" s="1098"/>
      <c r="E7" s="1098"/>
      <c r="F7" s="1098"/>
      <c r="G7" s="1098"/>
      <c r="H7" s="1098"/>
      <c r="I7" s="1098"/>
      <c r="J7" s="1098"/>
      <c r="K7" s="1098"/>
      <c r="L7" s="1098"/>
      <c r="M7" s="1098"/>
      <c r="N7" s="1098"/>
      <c r="O7" s="1098"/>
      <c r="P7" s="1098"/>
      <c r="Q7" s="1098"/>
      <c r="R7" s="1098"/>
      <c r="S7" s="1098"/>
      <c r="T7" s="1098"/>
      <c r="U7" s="1098"/>
      <c r="V7" s="1098"/>
      <c r="W7" s="1098"/>
      <c r="X7" s="1098"/>
      <c r="Y7" s="1098"/>
      <c r="Z7" s="1098"/>
      <c r="AA7" s="1098"/>
      <c r="AB7" s="1098"/>
      <c r="AC7" s="1099"/>
    </row>
    <row r="8" spans="1:48" ht="20.100000000000001" customHeight="1">
      <c r="A8" s="294"/>
      <c r="B8" s="611" t="s">
        <v>160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450"/>
      <c r="Y8" s="450"/>
      <c r="Z8" s="450"/>
      <c r="AA8" s="450"/>
      <c r="AB8" s="219"/>
    </row>
    <row r="9" spans="1:48" ht="8.1" customHeight="1">
      <c r="A9" s="217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423"/>
      <c r="X9" s="423"/>
      <c r="Y9" s="423"/>
      <c r="Z9" s="423"/>
      <c r="AA9" s="423"/>
      <c r="AB9" s="424"/>
    </row>
    <row r="10" spans="1:48" ht="20.100000000000001" customHeight="1">
      <c r="A10" s="291" t="s">
        <v>51</v>
      </c>
      <c r="B10" s="289" t="s">
        <v>298</v>
      </c>
      <c r="D10" s="289"/>
      <c r="E10" s="290"/>
      <c r="F10" s="290"/>
      <c r="G10" s="290"/>
      <c r="H10" s="290"/>
      <c r="I10" s="288" t="s">
        <v>51</v>
      </c>
      <c r="J10" s="289" t="s">
        <v>52</v>
      </c>
      <c r="M10" s="289"/>
      <c r="N10" s="289"/>
      <c r="O10" s="289"/>
      <c r="P10" s="289"/>
      <c r="Q10" s="288" t="s">
        <v>51</v>
      </c>
      <c r="R10" s="289" t="s">
        <v>55</v>
      </c>
      <c r="S10" s="290"/>
      <c r="T10" s="290"/>
      <c r="U10" s="290"/>
      <c r="V10" s="290"/>
      <c r="W10" s="290"/>
      <c r="X10" s="289"/>
      <c r="AB10" s="80"/>
    </row>
    <row r="11" spans="1:48" ht="8.1" customHeight="1">
      <c r="A11" s="291"/>
      <c r="B11" s="451"/>
      <c r="C11" s="451"/>
      <c r="D11" s="451"/>
      <c r="E11" s="451"/>
      <c r="F11" s="451"/>
      <c r="G11" s="451"/>
      <c r="H11" s="451"/>
      <c r="I11" s="289"/>
      <c r="J11" s="289"/>
      <c r="L11" s="289"/>
      <c r="M11" s="289"/>
      <c r="N11" s="288"/>
      <c r="O11" s="288"/>
      <c r="P11" s="289"/>
      <c r="Q11" s="288"/>
      <c r="R11" s="288"/>
      <c r="S11" s="288"/>
      <c r="T11" s="289"/>
      <c r="U11" s="289"/>
      <c r="V11" s="289"/>
      <c r="W11" s="289"/>
      <c r="X11" s="288"/>
      <c r="AB11" s="80"/>
    </row>
    <row r="12" spans="1:48" ht="20.100000000000001" customHeight="1">
      <c r="A12" s="291" t="s">
        <v>51</v>
      </c>
      <c r="B12" s="1056" t="s">
        <v>257</v>
      </c>
      <c r="C12" s="1056"/>
      <c r="D12" s="1056"/>
      <c r="E12" s="1056"/>
      <c r="F12" s="1056"/>
      <c r="G12" s="1056"/>
      <c r="H12" s="1056"/>
      <c r="I12" s="288" t="s">
        <v>51</v>
      </c>
      <c r="J12" s="1050" t="s">
        <v>290</v>
      </c>
      <c r="K12" s="1050"/>
      <c r="L12" s="1050"/>
      <c r="M12" s="1050"/>
      <c r="N12" s="1050"/>
      <c r="O12" s="1050"/>
      <c r="P12" s="1050"/>
      <c r="Q12" s="288" t="s">
        <v>51</v>
      </c>
      <c r="R12" s="1050" t="s">
        <v>56</v>
      </c>
      <c r="S12" s="1050"/>
      <c r="T12" s="1050"/>
      <c r="U12" s="1050"/>
      <c r="V12" s="1050"/>
      <c r="W12" s="1050"/>
      <c r="X12" s="1050"/>
      <c r="AA12" s="415"/>
      <c r="AB12" s="452"/>
      <c r="AC12" s="415"/>
      <c r="AD12" s="415"/>
      <c r="AE12" s="415"/>
      <c r="AF12" s="415"/>
      <c r="AG12" s="415"/>
    </row>
    <row r="13" spans="1:48" ht="7.5" customHeight="1">
      <c r="A13" s="291"/>
      <c r="B13" s="1056"/>
      <c r="C13" s="1056"/>
      <c r="D13" s="1056"/>
      <c r="E13" s="1056"/>
      <c r="F13" s="1056"/>
      <c r="G13" s="1056"/>
      <c r="H13" s="1056"/>
      <c r="I13" s="288"/>
      <c r="J13" s="415"/>
      <c r="K13" s="415"/>
      <c r="L13" s="415"/>
      <c r="M13" s="415"/>
      <c r="N13" s="415"/>
      <c r="O13" s="415"/>
      <c r="P13" s="415"/>
      <c r="Q13" s="288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52"/>
      <c r="AC13" s="415"/>
      <c r="AD13" s="415"/>
      <c r="AE13" s="415"/>
      <c r="AF13" s="415"/>
      <c r="AG13" s="415"/>
    </row>
    <row r="14" spans="1:48" ht="20.100000000000001" customHeight="1">
      <c r="A14" s="291" t="s">
        <v>51</v>
      </c>
      <c r="B14" s="1100" t="s">
        <v>299</v>
      </c>
      <c r="C14" s="1100"/>
      <c r="D14" s="1100"/>
      <c r="E14" s="1100"/>
      <c r="F14" s="1100"/>
      <c r="G14" s="1100"/>
      <c r="H14" s="1100"/>
      <c r="I14" s="288" t="s">
        <v>51</v>
      </c>
      <c r="J14" s="1101" t="s">
        <v>300</v>
      </c>
      <c r="K14" s="1101"/>
      <c r="L14" s="1101"/>
      <c r="M14" s="1101"/>
      <c r="N14" s="1101"/>
      <c r="O14" s="1101"/>
      <c r="P14" s="1101"/>
      <c r="Q14" s="288" t="s">
        <v>51</v>
      </c>
      <c r="R14" s="289" t="s">
        <v>294</v>
      </c>
      <c r="S14" s="415"/>
      <c r="T14" s="415"/>
      <c r="U14" s="415"/>
      <c r="V14" s="415"/>
      <c r="W14" s="415"/>
      <c r="X14" s="415"/>
      <c r="Y14" s="415"/>
      <c r="Z14" s="415"/>
      <c r="AA14" s="415"/>
      <c r="AB14" s="452"/>
      <c r="AC14" s="415"/>
      <c r="AD14" s="415"/>
      <c r="AE14" s="415"/>
      <c r="AF14" s="415"/>
      <c r="AG14" s="415"/>
    </row>
    <row r="15" spans="1:48" ht="7.5" hidden="1" customHeight="1">
      <c r="A15" s="291"/>
      <c r="B15" s="290"/>
      <c r="C15" s="290"/>
      <c r="D15" s="290"/>
      <c r="E15" s="290"/>
      <c r="F15" s="415"/>
      <c r="G15" s="415"/>
      <c r="H15" s="415"/>
      <c r="I15" s="288"/>
      <c r="J15" s="415"/>
      <c r="K15" s="415"/>
      <c r="L15" s="415"/>
      <c r="M15" s="415"/>
      <c r="N15" s="415"/>
      <c r="O15" s="415"/>
      <c r="P15" s="415"/>
      <c r="Q15" s="288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80"/>
    </row>
    <row r="16" spans="1:48" ht="20.100000000000001" hidden="1" customHeight="1">
      <c r="A16" s="444"/>
      <c r="B16" s="1102"/>
      <c r="C16" s="1102"/>
      <c r="D16" s="1102"/>
      <c r="E16" s="1102"/>
      <c r="F16" s="1102"/>
      <c r="G16" s="1102"/>
      <c r="H16" s="1102"/>
      <c r="I16" s="445"/>
      <c r="J16" s="1050"/>
      <c r="K16" s="1050"/>
      <c r="L16" s="1050"/>
      <c r="M16" s="1050"/>
      <c r="N16" s="1050"/>
      <c r="O16" s="1050"/>
      <c r="P16" s="1050"/>
      <c r="Q16" s="445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80"/>
    </row>
    <row r="17" spans="1:30" ht="8.1" customHeight="1">
      <c r="A17" s="425"/>
      <c r="B17" s="453"/>
      <c r="C17" s="453"/>
      <c r="D17" s="453"/>
      <c r="E17" s="453"/>
      <c r="F17" s="416"/>
      <c r="G17" s="416"/>
      <c r="H17" s="416"/>
      <c r="I17" s="209"/>
      <c r="J17" s="416"/>
      <c r="K17" s="416"/>
      <c r="L17" s="416"/>
      <c r="M17" s="416"/>
      <c r="N17" s="416"/>
      <c r="O17" s="416"/>
      <c r="P17" s="416"/>
      <c r="Q17" s="390"/>
      <c r="R17" s="390"/>
      <c r="S17" s="390"/>
      <c r="T17" s="390"/>
      <c r="U17" s="390"/>
      <c r="V17" s="390"/>
      <c r="W17" s="422"/>
      <c r="X17" s="390"/>
      <c r="Y17" s="390"/>
      <c r="Z17" s="390"/>
      <c r="AA17" s="390"/>
      <c r="AB17" s="426"/>
    </row>
    <row r="18" spans="1:30" ht="20.100000000000001" hidden="1" customHeight="1">
      <c r="A18" s="1073" t="s">
        <v>164</v>
      </c>
      <c r="B18" s="1074"/>
      <c r="C18" s="1074"/>
      <c r="D18" s="1074"/>
      <c r="E18" s="1074"/>
      <c r="F18" s="1074"/>
      <c r="G18" s="1074"/>
      <c r="H18" s="1074"/>
      <c r="I18" s="1074"/>
      <c r="J18" s="1074"/>
      <c r="K18" s="1074"/>
      <c r="L18" s="1074"/>
      <c r="M18" s="1074"/>
      <c r="N18" s="1074"/>
      <c r="O18" s="1074"/>
      <c r="P18" s="1074"/>
      <c r="Q18" s="1074"/>
      <c r="R18" s="1074"/>
      <c r="S18" s="1074"/>
      <c r="T18" s="1074"/>
      <c r="U18" s="1074"/>
      <c r="V18" s="1074"/>
      <c r="W18" s="1074"/>
      <c r="X18" s="1074"/>
      <c r="Y18" s="1074"/>
      <c r="Z18" s="1074"/>
      <c r="AA18" s="1074"/>
      <c r="AB18" s="1075"/>
      <c r="AC18" s="74"/>
    </row>
    <row r="19" spans="1:30" ht="8.1" hidden="1" customHeight="1">
      <c r="A19" s="429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424"/>
    </row>
    <row r="20" spans="1:30" ht="20.100000000000001" hidden="1" customHeight="1">
      <c r="A20" s="79"/>
      <c r="C20" s="372" t="s">
        <v>51</v>
      </c>
      <c r="D20" s="675" t="s">
        <v>146</v>
      </c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P20" s="372"/>
      <c r="R20" s="372"/>
      <c r="S20" s="372"/>
      <c r="AB20" s="80"/>
    </row>
    <row r="21" spans="1:30" ht="8.1" hidden="1" customHeight="1">
      <c r="A21" s="79"/>
      <c r="B21" s="372"/>
      <c r="O21" s="372"/>
      <c r="AB21" s="80"/>
    </row>
    <row r="22" spans="1:30" ht="19.5" hidden="1" customHeight="1">
      <c r="A22" s="79"/>
      <c r="B22" s="372"/>
      <c r="C22" s="372" t="s">
        <v>51</v>
      </c>
      <c r="D22" s="374" t="s">
        <v>290</v>
      </c>
      <c r="N22" s="372"/>
      <c r="O22" s="372"/>
      <c r="P22" s="372" t="s">
        <v>51</v>
      </c>
      <c r="Q22" s="374" t="s">
        <v>56</v>
      </c>
      <c r="V22" s="372"/>
      <c r="W22" s="372"/>
      <c r="AB22" s="80"/>
    </row>
    <row r="23" spans="1:30" ht="8.1" hidden="1" customHeight="1">
      <c r="A23" s="79"/>
      <c r="B23" s="372"/>
      <c r="I23" s="372"/>
      <c r="J23" s="372"/>
      <c r="K23" s="372"/>
      <c r="L23" s="372"/>
      <c r="M23" s="372"/>
      <c r="N23" s="372"/>
      <c r="O23" s="372"/>
      <c r="Q23" s="220"/>
      <c r="R23" s="220"/>
      <c r="S23" s="220"/>
      <c r="T23" s="220"/>
      <c r="U23" s="220"/>
      <c r="V23" s="220"/>
      <c r="W23" s="220"/>
      <c r="X23" s="220"/>
      <c r="Y23" s="220"/>
      <c r="AB23" s="80"/>
    </row>
    <row r="24" spans="1:30" ht="18.75" hidden="1" customHeight="1">
      <c r="A24" s="79"/>
      <c r="B24" s="372"/>
      <c r="C24" s="372" t="s">
        <v>51</v>
      </c>
      <c r="D24" s="374" t="s">
        <v>171</v>
      </c>
      <c r="M24" s="372"/>
      <c r="N24" s="372"/>
      <c r="O24" s="372"/>
      <c r="P24" s="372" t="s">
        <v>51</v>
      </c>
      <c r="Q24" s="374" t="s">
        <v>196</v>
      </c>
      <c r="R24" s="220"/>
      <c r="S24" s="220"/>
      <c r="T24" s="220"/>
      <c r="U24" s="220"/>
      <c r="V24" s="220"/>
      <c r="W24" s="220"/>
      <c r="X24" s="220"/>
      <c r="Y24" s="220"/>
      <c r="AB24" s="80"/>
    </row>
    <row r="25" spans="1:30" ht="6.75" hidden="1" customHeight="1">
      <c r="A25" s="425"/>
      <c r="B25" s="422"/>
      <c r="C25" s="422"/>
      <c r="D25" s="390"/>
      <c r="E25" s="390"/>
      <c r="F25" s="390"/>
      <c r="G25" s="390"/>
      <c r="H25" s="390"/>
      <c r="I25" s="422"/>
      <c r="J25" s="422"/>
      <c r="K25" s="422"/>
      <c r="L25" s="422"/>
      <c r="M25" s="422"/>
      <c r="N25" s="422"/>
      <c r="O25" s="422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426"/>
    </row>
    <row r="26" spans="1:30" s="395" customFormat="1" ht="18" customHeight="1">
      <c r="A26" s="34"/>
      <c r="B26" s="100" t="s">
        <v>161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4"/>
      <c r="Q26" s="14"/>
      <c r="R26" s="14"/>
      <c r="S26" s="14"/>
      <c r="T26" s="14"/>
      <c r="U26" s="14"/>
      <c r="V26" s="14"/>
      <c r="W26" s="14"/>
      <c r="X26" s="14"/>
    </row>
    <row r="27" spans="1:30" ht="12" customHeight="1">
      <c r="A27" s="78"/>
      <c r="B27" s="78"/>
      <c r="C27" s="6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5"/>
      <c r="AC27" s="65"/>
    </row>
    <row r="28" spans="1:30" ht="17.25">
      <c r="A28" s="206" t="s">
        <v>133</v>
      </c>
      <c r="B28" s="66"/>
      <c r="C28" s="6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/>
      <c r="P28" s="65"/>
      <c r="Q28" s="64"/>
      <c r="R28" s="64"/>
      <c r="S28" s="64"/>
      <c r="T28" s="65"/>
      <c r="U28" s="65"/>
      <c r="V28" s="65"/>
      <c r="W28" s="64"/>
      <c r="X28" s="64"/>
      <c r="Y28" s="64"/>
      <c r="Z28" s="64"/>
      <c r="AA28" s="64"/>
      <c r="AB28" s="64"/>
      <c r="AC28" s="64"/>
    </row>
    <row r="29" spans="1:30" ht="16.149999999999999" customHeight="1">
      <c r="A29" s="85" t="s">
        <v>74</v>
      </c>
      <c r="D29" s="86"/>
      <c r="E29" s="87"/>
      <c r="F29" s="87"/>
      <c r="G29" s="1087"/>
      <c r="H29" s="1088"/>
      <c r="I29" s="1088"/>
      <c r="J29" s="1088"/>
      <c r="K29" s="1089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77"/>
      <c r="AA29" s="87"/>
      <c r="AB29" s="87"/>
      <c r="AC29" s="64"/>
    </row>
    <row r="30" spans="1:30" ht="16.149999999999999" customHeight="1">
      <c r="A30" s="1090" t="s">
        <v>75</v>
      </c>
      <c r="B30" s="1070" t="s">
        <v>132</v>
      </c>
      <c r="C30" s="1071"/>
      <c r="D30" s="1071"/>
      <c r="E30" s="1071"/>
      <c r="F30" s="1071"/>
      <c r="G30" s="1070" t="s">
        <v>65</v>
      </c>
      <c r="H30" s="1071"/>
      <c r="I30" s="1071"/>
      <c r="J30" s="1071"/>
      <c r="K30" s="1071"/>
      <c r="L30" s="1070" t="s">
        <v>66</v>
      </c>
      <c r="M30" s="1071"/>
      <c r="N30" s="1071"/>
      <c r="O30" s="1071"/>
      <c r="P30" s="1071"/>
      <c r="Q30" s="1071"/>
      <c r="R30" s="1071"/>
      <c r="S30" s="1071"/>
      <c r="T30" s="1071"/>
      <c r="U30" s="1071"/>
      <c r="V30" s="1071"/>
      <c r="W30" s="1071"/>
      <c r="X30" s="1071"/>
      <c r="Y30" s="1071"/>
      <c r="Z30" s="1071"/>
      <c r="AA30" s="1071"/>
      <c r="AB30" s="1072"/>
      <c r="AC30" s="76"/>
    </row>
    <row r="31" spans="1:30" ht="16.149999999999999" customHeight="1">
      <c r="A31" s="1073"/>
      <c r="B31" s="1073"/>
      <c r="C31" s="1074"/>
      <c r="D31" s="1074"/>
      <c r="E31" s="1074"/>
      <c r="F31" s="1074"/>
      <c r="G31" s="1073"/>
      <c r="H31" s="1074"/>
      <c r="I31" s="1074"/>
      <c r="J31" s="1074"/>
      <c r="K31" s="1074"/>
      <c r="L31" s="1073"/>
      <c r="M31" s="1074"/>
      <c r="N31" s="1074"/>
      <c r="O31" s="1074"/>
      <c r="P31" s="1074"/>
      <c r="Q31" s="1074"/>
      <c r="R31" s="1074"/>
      <c r="S31" s="1074"/>
      <c r="T31" s="1074"/>
      <c r="U31" s="1074"/>
      <c r="V31" s="1074"/>
      <c r="W31" s="1074"/>
      <c r="X31" s="1074"/>
      <c r="Y31" s="1074"/>
      <c r="Z31" s="1074"/>
      <c r="AA31" s="1074"/>
      <c r="AB31" s="1075"/>
      <c r="AC31" s="76"/>
    </row>
    <row r="32" spans="1:30" ht="25.15" customHeight="1">
      <c r="A32" s="384">
        <v>1</v>
      </c>
      <c r="B32" s="1059"/>
      <c r="C32" s="1060"/>
      <c r="D32" s="1060"/>
      <c r="E32" s="1060"/>
      <c r="F32" s="1061"/>
      <c r="G32" s="1062">
        <f t="shared" ref="G32:G54" si="0">+Z32</f>
        <v>0</v>
      </c>
      <c r="H32" s="1063"/>
      <c r="I32" s="1063"/>
      <c r="J32" s="1063"/>
      <c r="K32" s="1063"/>
      <c r="L32" s="1064" t="s">
        <v>67</v>
      </c>
      <c r="M32" s="1065"/>
      <c r="N32" s="1066"/>
      <c r="O32" s="1065"/>
      <c r="P32" s="1065"/>
      <c r="Q32" s="1065"/>
      <c r="R32" s="427" t="s">
        <v>35</v>
      </c>
      <c r="S32" s="1067"/>
      <c r="T32" s="1067"/>
      <c r="U32" s="1067"/>
      <c r="V32" s="427" t="s">
        <v>36</v>
      </c>
      <c r="W32" s="1065"/>
      <c r="X32" s="1065"/>
      <c r="Y32" s="427" t="s">
        <v>34</v>
      </c>
      <c r="Z32" s="1068">
        <f t="shared" ref="Z32:Z54" si="1">+S32*W32</f>
        <v>0</v>
      </c>
      <c r="AA32" s="1068"/>
      <c r="AB32" s="1069"/>
      <c r="AC32" s="76"/>
      <c r="AD32" s="374" t="s">
        <v>76</v>
      </c>
    </row>
    <row r="33" spans="1:30" ht="25.15" customHeight="1">
      <c r="A33" s="384">
        <v>2</v>
      </c>
      <c r="B33" s="1059"/>
      <c r="C33" s="1060"/>
      <c r="D33" s="1060"/>
      <c r="E33" s="1060"/>
      <c r="F33" s="1061"/>
      <c r="G33" s="1062">
        <f t="shared" si="0"/>
        <v>0</v>
      </c>
      <c r="H33" s="1063"/>
      <c r="I33" s="1063"/>
      <c r="J33" s="1063"/>
      <c r="K33" s="1063"/>
      <c r="L33" s="1064" t="s">
        <v>67</v>
      </c>
      <c r="M33" s="1065"/>
      <c r="N33" s="1066"/>
      <c r="O33" s="1065"/>
      <c r="P33" s="1065"/>
      <c r="Q33" s="1065"/>
      <c r="R33" s="427" t="s">
        <v>68</v>
      </c>
      <c r="S33" s="1067"/>
      <c r="T33" s="1067"/>
      <c r="U33" s="1067"/>
      <c r="V33" s="427" t="s">
        <v>29</v>
      </c>
      <c r="W33" s="1065"/>
      <c r="X33" s="1065"/>
      <c r="Y33" s="427" t="s">
        <v>69</v>
      </c>
      <c r="Z33" s="1068">
        <f t="shared" si="1"/>
        <v>0</v>
      </c>
      <c r="AA33" s="1068"/>
      <c r="AB33" s="1069"/>
      <c r="AC33" s="76"/>
      <c r="AD33" s="374" t="s">
        <v>59</v>
      </c>
    </row>
    <row r="34" spans="1:30" ht="25.15" customHeight="1">
      <c r="A34" s="384">
        <v>3</v>
      </c>
      <c r="B34" s="1059"/>
      <c r="C34" s="1060"/>
      <c r="D34" s="1060"/>
      <c r="E34" s="1060"/>
      <c r="F34" s="1061"/>
      <c r="G34" s="1062">
        <f t="shared" si="0"/>
        <v>0</v>
      </c>
      <c r="H34" s="1063"/>
      <c r="I34" s="1063"/>
      <c r="J34" s="1063"/>
      <c r="K34" s="1063"/>
      <c r="L34" s="1064" t="s">
        <v>67</v>
      </c>
      <c r="M34" s="1065"/>
      <c r="N34" s="1066"/>
      <c r="O34" s="1065"/>
      <c r="P34" s="1065"/>
      <c r="Q34" s="1065"/>
      <c r="R34" s="427" t="s">
        <v>68</v>
      </c>
      <c r="S34" s="1067"/>
      <c r="T34" s="1067"/>
      <c r="U34" s="1067"/>
      <c r="V34" s="427" t="s">
        <v>29</v>
      </c>
      <c r="W34" s="1065"/>
      <c r="X34" s="1065"/>
      <c r="Y34" s="427" t="s">
        <v>69</v>
      </c>
      <c r="Z34" s="1068">
        <f t="shared" si="1"/>
        <v>0</v>
      </c>
      <c r="AA34" s="1068"/>
      <c r="AB34" s="1069"/>
      <c r="AC34" s="76"/>
      <c r="AD34" s="374" t="s">
        <v>60</v>
      </c>
    </row>
    <row r="35" spans="1:30" ht="25.15" customHeight="1">
      <c r="A35" s="384">
        <v>4</v>
      </c>
      <c r="B35" s="1059"/>
      <c r="C35" s="1060"/>
      <c r="D35" s="1060"/>
      <c r="E35" s="1060"/>
      <c r="F35" s="1061"/>
      <c r="G35" s="1062">
        <f t="shared" si="0"/>
        <v>0</v>
      </c>
      <c r="H35" s="1063"/>
      <c r="I35" s="1063"/>
      <c r="J35" s="1063"/>
      <c r="K35" s="1063"/>
      <c r="L35" s="1064" t="s">
        <v>67</v>
      </c>
      <c r="M35" s="1065"/>
      <c r="N35" s="1066"/>
      <c r="O35" s="1065"/>
      <c r="P35" s="1065"/>
      <c r="Q35" s="1065"/>
      <c r="R35" s="427" t="s">
        <v>68</v>
      </c>
      <c r="S35" s="1067"/>
      <c r="T35" s="1067"/>
      <c r="U35" s="1067"/>
      <c r="V35" s="427" t="s">
        <v>29</v>
      </c>
      <c r="W35" s="1065"/>
      <c r="X35" s="1065"/>
      <c r="Y35" s="427" t="s">
        <v>69</v>
      </c>
      <c r="Z35" s="1068">
        <f t="shared" si="1"/>
        <v>0</v>
      </c>
      <c r="AA35" s="1068"/>
      <c r="AB35" s="1069"/>
      <c r="AC35" s="76"/>
      <c r="AD35" s="374" t="s">
        <v>61</v>
      </c>
    </row>
    <row r="36" spans="1:30" ht="25.15" customHeight="1">
      <c r="A36" s="384">
        <v>5</v>
      </c>
      <c r="B36" s="1059"/>
      <c r="C36" s="1060"/>
      <c r="D36" s="1060"/>
      <c r="E36" s="1060"/>
      <c r="F36" s="1061"/>
      <c r="G36" s="1062">
        <f t="shared" si="0"/>
        <v>0</v>
      </c>
      <c r="H36" s="1063"/>
      <c r="I36" s="1063"/>
      <c r="J36" s="1063"/>
      <c r="K36" s="1063"/>
      <c r="L36" s="1064" t="s">
        <v>67</v>
      </c>
      <c r="M36" s="1065"/>
      <c r="N36" s="1066"/>
      <c r="O36" s="1065"/>
      <c r="P36" s="1065"/>
      <c r="Q36" s="1065"/>
      <c r="R36" s="427" t="s">
        <v>68</v>
      </c>
      <c r="S36" s="1067"/>
      <c r="T36" s="1067"/>
      <c r="U36" s="1067"/>
      <c r="V36" s="427" t="s">
        <v>29</v>
      </c>
      <c r="W36" s="1065"/>
      <c r="X36" s="1065"/>
      <c r="Y36" s="427" t="s">
        <v>69</v>
      </c>
      <c r="Z36" s="1068">
        <f t="shared" si="1"/>
        <v>0</v>
      </c>
      <c r="AA36" s="1068"/>
      <c r="AB36" s="1069"/>
      <c r="AC36" s="76"/>
    </row>
    <row r="37" spans="1:30" ht="25.15" hidden="1" customHeight="1">
      <c r="A37" s="384">
        <v>6</v>
      </c>
      <c r="B37" s="1059"/>
      <c r="C37" s="1060"/>
      <c r="D37" s="1060"/>
      <c r="E37" s="1060"/>
      <c r="F37" s="1061"/>
      <c r="G37" s="1062">
        <f t="shared" si="0"/>
        <v>0</v>
      </c>
      <c r="H37" s="1063"/>
      <c r="I37" s="1063"/>
      <c r="J37" s="1063"/>
      <c r="K37" s="1063"/>
      <c r="L37" s="1064" t="s">
        <v>67</v>
      </c>
      <c r="M37" s="1065"/>
      <c r="N37" s="1066"/>
      <c r="O37" s="1065"/>
      <c r="P37" s="1065"/>
      <c r="Q37" s="1065"/>
      <c r="R37" s="427" t="s">
        <v>68</v>
      </c>
      <c r="S37" s="1067"/>
      <c r="T37" s="1067"/>
      <c r="U37" s="1067"/>
      <c r="V37" s="427" t="s">
        <v>29</v>
      </c>
      <c r="W37" s="1065"/>
      <c r="X37" s="1065"/>
      <c r="Y37" s="427" t="s">
        <v>69</v>
      </c>
      <c r="Z37" s="1068">
        <f t="shared" si="1"/>
        <v>0</v>
      </c>
      <c r="AA37" s="1068"/>
      <c r="AB37" s="1069"/>
      <c r="AC37" s="76"/>
    </row>
    <row r="38" spans="1:30" ht="25.15" hidden="1" customHeight="1">
      <c r="A38" s="384">
        <v>7</v>
      </c>
      <c r="B38" s="1059"/>
      <c r="C38" s="1060"/>
      <c r="D38" s="1060"/>
      <c r="E38" s="1060"/>
      <c r="F38" s="1061"/>
      <c r="G38" s="1062">
        <f t="shared" si="0"/>
        <v>0</v>
      </c>
      <c r="H38" s="1063"/>
      <c r="I38" s="1063"/>
      <c r="J38" s="1063"/>
      <c r="K38" s="1063"/>
      <c r="L38" s="1064" t="s">
        <v>67</v>
      </c>
      <c r="M38" s="1065"/>
      <c r="N38" s="1066"/>
      <c r="O38" s="1065"/>
      <c r="P38" s="1065"/>
      <c r="Q38" s="1065"/>
      <c r="R38" s="427" t="s">
        <v>68</v>
      </c>
      <c r="S38" s="1067"/>
      <c r="T38" s="1067"/>
      <c r="U38" s="1067"/>
      <c r="V38" s="427" t="s">
        <v>29</v>
      </c>
      <c r="W38" s="1065"/>
      <c r="X38" s="1065"/>
      <c r="Y38" s="427" t="s">
        <v>69</v>
      </c>
      <c r="Z38" s="1068">
        <f t="shared" si="1"/>
        <v>0</v>
      </c>
      <c r="AA38" s="1068"/>
      <c r="AB38" s="1069"/>
      <c r="AC38" s="76"/>
    </row>
    <row r="39" spans="1:30" ht="25.15" hidden="1" customHeight="1">
      <c r="A39" s="384">
        <v>8</v>
      </c>
      <c r="B39" s="1059"/>
      <c r="C39" s="1060"/>
      <c r="D39" s="1060"/>
      <c r="E39" s="1060"/>
      <c r="F39" s="1061"/>
      <c r="G39" s="1062">
        <f t="shared" si="0"/>
        <v>0</v>
      </c>
      <c r="H39" s="1063"/>
      <c r="I39" s="1063"/>
      <c r="J39" s="1063"/>
      <c r="K39" s="1063"/>
      <c r="L39" s="1064" t="s">
        <v>67</v>
      </c>
      <c r="M39" s="1065"/>
      <c r="N39" s="1066"/>
      <c r="O39" s="1065"/>
      <c r="P39" s="1065"/>
      <c r="Q39" s="1065"/>
      <c r="R39" s="427" t="s">
        <v>68</v>
      </c>
      <c r="S39" s="1067"/>
      <c r="T39" s="1067"/>
      <c r="U39" s="1067"/>
      <c r="V39" s="427" t="s">
        <v>29</v>
      </c>
      <c r="W39" s="1065"/>
      <c r="X39" s="1065"/>
      <c r="Y39" s="427" t="s">
        <v>69</v>
      </c>
      <c r="Z39" s="1068">
        <f t="shared" si="1"/>
        <v>0</v>
      </c>
      <c r="AA39" s="1068"/>
      <c r="AB39" s="1069"/>
      <c r="AC39" s="76"/>
    </row>
    <row r="40" spans="1:30" ht="15" customHeight="1">
      <c r="A40" s="1070" t="s">
        <v>73</v>
      </c>
      <c r="B40" s="1071"/>
      <c r="C40" s="1071"/>
      <c r="D40" s="1071"/>
      <c r="E40" s="1071"/>
      <c r="F40" s="1072"/>
      <c r="G40" s="1076">
        <f>SUM(G32:K39)</f>
        <v>0</v>
      </c>
      <c r="H40" s="1077"/>
      <c r="I40" s="1077"/>
      <c r="J40" s="1077"/>
      <c r="K40" s="1078"/>
      <c r="L40" s="1082"/>
      <c r="M40" s="1083"/>
      <c r="N40" s="1083"/>
      <c r="O40" s="1083"/>
      <c r="P40" s="1083"/>
      <c r="Q40" s="1083"/>
      <c r="R40" s="1083"/>
      <c r="S40" s="1083"/>
      <c r="T40" s="1083"/>
      <c r="U40" s="1083"/>
      <c r="V40" s="1083"/>
      <c r="W40" s="1083"/>
      <c r="X40" s="1083"/>
      <c r="Y40" s="1083"/>
      <c r="Z40" s="1083"/>
      <c r="AA40" s="1083"/>
      <c r="AB40" s="1084"/>
      <c r="AC40" s="74"/>
    </row>
    <row r="41" spans="1:30" ht="15" customHeight="1">
      <c r="A41" s="1073"/>
      <c r="B41" s="1074"/>
      <c r="C41" s="1074"/>
      <c r="D41" s="1074"/>
      <c r="E41" s="1074"/>
      <c r="F41" s="1075"/>
      <c r="G41" s="1079"/>
      <c r="H41" s="1080"/>
      <c r="I41" s="1080"/>
      <c r="J41" s="1080"/>
      <c r="K41" s="1081"/>
      <c r="L41" s="1085"/>
      <c r="M41" s="676"/>
      <c r="N41" s="676"/>
      <c r="O41" s="676"/>
      <c r="P41" s="676"/>
      <c r="Q41" s="676"/>
      <c r="R41" s="676"/>
      <c r="S41" s="676"/>
      <c r="T41" s="676"/>
      <c r="U41" s="676"/>
      <c r="V41" s="676"/>
      <c r="W41" s="676"/>
      <c r="X41" s="676"/>
      <c r="Y41" s="676"/>
      <c r="Z41" s="676"/>
      <c r="AA41" s="676"/>
      <c r="AB41" s="1086"/>
      <c r="AC41" s="74"/>
    </row>
    <row r="42" spans="1:30" ht="15" customHeight="1">
      <c r="A42" s="372"/>
      <c r="B42" s="372"/>
      <c r="C42" s="372"/>
      <c r="D42" s="372"/>
      <c r="E42" s="372"/>
      <c r="F42" s="372"/>
      <c r="G42" s="207"/>
      <c r="H42" s="207"/>
      <c r="I42" s="207"/>
      <c r="J42" s="207"/>
      <c r="K42" s="207"/>
      <c r="AC42" s="74"/>
    </row>
    <row r="43" spans="1:30" ht="17.25">
      <c r="A43" s="206" t="s">
        <v>134</v>
      </c>
      <c r="B43" s="66"/>
      <c r="C43" s="65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/>
      <c r="P43" s="65"/>
      <c r="Q43" s="64"/>
      <c r="R43" s="64"/>
      <c r="S43" s="64"/>
      <c r="T43" s="65"/>
      <c r="U43" s="65"/>
      <c r="V43" s="65"/>
      <c r="W43" s="64"/>
      <c r="X43" s="64"/>
      <c r="Y43" s="64"/>
      <c r="Z43" s="64"/>
      <c r="AA43" s="64"/>
      <c r="AB43" s="64"/>
      <c r="AC43" s="64"/>
    </row>
    <row r="44" spans="1:30" ht="16.149999999999999" customHeight="1">
      <c r="A44" s="85" t="s">
        <v>74</v>
      </c>
      <c r="D44" s="86"/>
      <c r="E44" s="87"/>
      <c r="F44" s="87"/>
      <c r="G44" s="1087"/>
      <c r="H44" s="1088"/>
      <c r="I44" s="1088"/>
      <c r="J44" s="1088"/>
      <c r="K44" s="1089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77"/>
      <c r="AA44" s="87"/>
      <c r="AB44" s="87"/>
      <c r="AC44" s="64"/>
    </row>
    <row r="45" spans="1:30" ht="16.149999999999999" customHeight="1">
      <c r="A45" s="1090" t="s">
        <v>75</v>
      </c>
      <c r="B45" s="1070" t="s">
        <v>132</v>
      </c>
      <c r="C45" s="1071"/>
      <c r="D45" s="1071"/>
      <c r="E45" s="1071"/>
      <c r="F45" s="1071"/>
      <c r="G45" s="1070" t="s">
        <v>65</v>
      </c>
      <c r="H45" s="1071"/>
      <c r="I45" s="1071"/>
      <c r="J45" s="1071"/>
      <c r="K45" s="1071"/>
      <c r="L45" s="1070" t="s">
        <v>66</v>
      </c>
      <c r="M45" s="1071"/>
      <c r="N45" s="1071"/>
      <c r="O45" s="1071"/>
      <c r="P45" s="1071"/>
      <c r="Q45" s="1071"/>
      <c r="R45" s="1071"/>
      <c r="S45" s="1071"/>
      <c r="T45" s="1071"/>
      <c r="U45" s="1071"/>
      <c r="V45" s="1071"/>
      <c r="W45" s="1071"/>
      <c r="X45" s="1071"/>
      <c r="Y45" s="1071"/>
      <c r="Z45" s="1071"/>
      <c r="AA45" s="1071"/>
      <c r="AB45" s="1072"/>
      <c r="AC45" s="76"/>
    </row>
    <row r="46" spans="1:30" ht="16.149999999999999" customHeight="1">
      <c r="A46" s="1073"/>
      <c r="B46" s="1073"/>
      <c r="C46" s="1074"/>
      <c r="D46" s="1074"/>
      <c r="E46" s="1074"/>
      <c r="F46" s="1074"/>
      <c r="G46" s="1073"/>
      <c r="H46" s="1074"/>
      <c r="I46" s="1074"/>
      <c r="J46" s="1074"/>
      <c r="K46" s="1074"/>
      <c r="L46" s="1073"/>
      <c r="M46" s="1074"/>
      <c r="N46" s="1074"/>
      <c r="O46" s="1074"/>
      <c r="P46" s="1074"/>
      <c r="Q46" s="1074"/>
      <c r="R46" s="1074"/>
      <c r="S46" s="1074"/>
      <c r="T46" s="1074"/>
      <c r="U46" s="1074"/>
      <c r="V46" s="1074"/>
      <c r="W46" s="1074"/>
      <c r="X46" s="1074"/>
      <c r="Y46" s="1074"/>
      <c r="Z46" s="1074"/>
      <c r="AA46" s="1074"/>
      <c r="AB46" s="1075"/>
      <c r="AC46" s="76"/>
    </row>
    <row r="47" spans="1:30" ht="25.15" customHeight="1">
      <c r="A47" s="384">
        <v>1</v>
      </c>
      <c r="B47" s="1059"/>
      <c r="C47" s="1060"/>
      <c r="D47" s="1060"/>
      <c r="E47" s="1060"/>
      <c r="F47" s="1061"/>
      <c r="G47" s="1062">
        <f>+Z47</f>
        <v>0</v>
      </c>
      <c r="H47" s="1063"/>
      <c r="I47" s="1063"/>
      <c r="J47" s="1063"/>
      <c r="K47" s="1063"/>
      <c r="L47" s="1064" t="s">
        <v>67</v>
      </c>
      <c r="M47" s="1065"/>
      <c r="N47" s="1066"/>
      <c r="O47" s="1065"/>
      <c r="P47" s="1065"/>
      <c r="Q47" s="1065"/>
      <c r="R47" s="427" t="s">
        <v>68</v>
      </c>
      <c r="S47" s="1067"/>
      <c r="T47" s="1067"/>
      <c r="U47" s="1067"/>
      <c r="V47" s="427" t="s">
        <v>29</v>
      </c>
      <c r="W47" s="1065"/>
      <c r="X47" s="1065"/>
      <c r="Y47" s="427" t="s">
        <v>69</v>
      </c>
      <c r="Z47" s="1068">
        <f>+S47*W47</f>
        <v>0</v>
      </c>
      <c r="AA47" s="1068"/>
      <c r="AB47" s="1069"/>
      <c r="AC47" s="76"/>
    </row>
    <row r="48" spans="1:30" ht="25.15" customHeight="1">
      <c r="A48" s="384">
        <v>2</v>
      </c>
      <c r="B48" s="1059"/>
      <c r="C48" s="1060"/>
      <c r="D48" s="1060"/>
      <c r="E48" s="1060"/>
      <c r="F48" s="1061"/>
      <c r="G48" s="1062">
        <f>+Z48</f>
        <v>0</v>
      </c>
      <c r="H48" s="1063"/>
      <c r="I48" s="1063"/>
      <c r="J48" s="1063"/>
      <c r="K48" s="1063"/>
      <c r="L48" s="1064" t="s">
        <v>67</v>
      </c>
      <c r="M48" s="1065"/>
      <c r="N48" s="1066"/>
      <c r="O48" s="1065"/>
      <c r="P48" s="1065"/>
      <c r="Q48" s="1065"/>
      <c r="R48" s="427" t="s">
        <v>68</v>
      </c>
      <c r="S48" s="1067"/>
      <c r="T48" s="1067"/>
      <c r="U48" s="1067"/>
      <c r="V48" s="427" t="s">
        <v>29</v>
      </c>
      <c r="W48" s="1065"/>
      <c r="X48" s="1065"/>
      <c r="Y48" s="427" t="s">
        <v>69</v>
      </c>
      <c r="Z48" s="1068">
        <f>+S48*W48</f>
        <v>0</v>
      </c>
      <c r="AA48" s="1068"/>
      <c r="AB48" s="1069"/>
      <c r="AC48" s="76"/>
    </row>
    <row r="49" spans="1:29" ht="25.15" customHeight="1">
      <c r="A49" s="384">
        <v>3</v>
      </c>
      <c r="B49" s="1059"/>
      <c r="C49" s="1060"/>
      <c r="D49" s="1060"/>
      <c r="E49" s="1060"/>
      <c r="F49" s="1061"/>
      <c r="G49" s="1062">
        <f t="shared" si="0"/>
        <v>0</v>
      </c>
      <c r="H49" s="1063"/>
      <c r="I49" s="1063"/>
      <c r="J49" s="1063"/>
      <c r="K49" s="1063"/>
      <c r="L49" s="1064" t="s">
        <v>67</v>
      </c>
      <c r="M49" s="1065"/>
      <c r="N49" s="1066"/>
      <c r="O49" s="1065"/>
      <c r="P49" s="1065"/>
      <c r="Q49" s="1065"/>
      <c r="R49" s="427" t="s">
        <v>68</v>
      </c>
      <c r="S49" s="1067"/>
      <c r="T49" s="1067"/>
      <c r="U49" s="1067"/>
      <c r="V49" s="427" t="s">
        <v>29</v>
      </c>
      <c r="W49" s="1065"/>
      <c r="X49" s="1065"/>
      <c r="Y49" s="427" t="s">
        <v>69</v>
      </c>
      <c r="Z49" s="1068">
        <f t="shared" si="1"/>
        <v>0</v>
      </c>
      <c r="AA49" s="1068"/>
      <c r="AB49" s="1069"/>
      <c r="AC49" s="76"/>
    </row>
    <row r="50" spans="1:29" ht="25.15" customHeight="1">
      <c r="A50" s="384">
        <v>4</v>
      </c>
      <c r="B50" s="1059"/>
      <c r="C50" s="1060"/>
      <c r="D50" s="1060"/>
      <c r="E50" s="1060"/>
      <c r="F50" s="1061"/>
      <c r="G50" s="1062">
        <f t="shared" si="0"/>
        <v>0</v>
      </c>
      <c r="H50" s="1063"/>
      <c r="I50" s="1063"/>
      <c r="J50" s="1063"/>
      <c r="K50" s="1063"/>
      <c r="L50" s="1064" t="s">
        <v>67</v>
      </c>
      <c r="M50" s="1065"/>
      <c r="N50" s="1066"/>
      <c r="O50" s="1065"/>
      <c r="P50" s="1065"/>
      <c r="Q50" s="1065"/>
      <c r="R50" s="427" t="s">
        <v>68</v>
      </c>
      <c r="S50" s="1067"/>
      <c r="T50" s="1067"/>
      <c r="U50" s="1067"/>
      <c r="V50" s="427" t="s">
        <v>29</v>
      </c>
      <c r="W50" s="1065"/>
      <c r="X50" s="1065"/>
      <c r="Y50" s="427" t="s">
        <v>69</v>
      </c>
      <c r="Z50" s="1068">
        <f t="shared" si="1"/>
        <v>0</v>
      </c>
      <c r="AA50" s="1068"/>
      <c r="AB50" s="1069"/>
      <c r="AC50" s="76"/>
    </row>
    <row r="51" spans="1:29" ht="25.15" customHeight="1">
      <c r="A51" s="384">
        <v>5</v>
      </c>
      <c r="B51" s="1059"/>
      <c r="C51" s="1060"/>
      <c r="D51" s="1060"/>
      <c r="E51" s="1060"/>
      <c r="F51" s="1061"/>
      <c r="G51" s="1062">
        <f t="shared" si="0"/>
        <v>0</v>
      </c>
      <c r="H51" s="1063"/>
      <c r="I51" s="1063"/>
      <c r="J51" s="1063"/>
      <c r="K51" s="1063"/>
      <c r="L51" s="1064" t="s">
        <v>67</v>
      </c>
      <c r="M51" s="1065"/>
      <c r="N51" s="1066"/>
      <c r="O51" s="1065"/>
      <c r="P51" s="1065"/>
      <c r="Q51" s="1065"/>
      <c r="R51" s="427" t="s">
        <v>68</v>
      </c>
      <c r="S51" s="1067"/>
      <c r="T51" s="1067"/>
      <c r="U51" s="1067"/>
      <c r="V51" s="427" t="s">
        <v>29</v>
      </c>
      <c r="W51" s="1065"/>
      <c r="X51" s="1065"/>
      <c r="Y51" s="427" t="s">
        <v>69</v>
      </c>
      <c r="Z51" s="1068">
        <f t="shared" si="1"/>
        <v>0</v>
      </c>
      <c r="AA51" s="1068"/>
      <c r="AB51" s="1069"/>
      <c r="AC51" s="76"/>
    </row>
    <row r="52" spans="1:29" ht="25.15" hidden="1" customHeight="1">
      <c r="A52" s="384">
        <v>6</v>
      </c>
      <c r="B52" s="543"/>
      <c r="C52" s="619"/>
      <c r="D52" s="619"/>
      <c r="E52" s="619"/>
      <c r="F52" s="544"/>
      <c r="G52" s="1062">
        <f t="shared" si="0"/>
        <v>0</v>
      </c>
      <c r="H52" s="1063"/>
      <c r="I52" s="1063"/>
      <c r="J52" s="1063"/>
      <c r="K52" s="1063"/>
      <c r="L52" s="1064" t="s">
        <v>67</v>
      </c>
      <c r="M52" s="1065"/>
      <c r="N52" s="1066"/>
      <c r="O52" s="1065"/>
      <c r="P52" s="1065"/>
      <c r="Q52" s="1065"/>
      <c r="R52" s="427" t="s">
        <v>68</v>
      </c>
      <c r="S52" s="1067"/>
      <c r="T52" s="1067"/>
      <c r="U52" s="1067"/>
      <c r="V52" s="427" t="s">
        <v>29</v>
      </c>
      <c r="W52" s="1065"/>
      <c r="X52" s="1065"/>
      <c r="Y52" s="427" t="s">
        <v>69</v>
      </c>
      <c r="Z52" s="1068">
        <f t="shared" si="1"/>
        <v>0</v>
      </c>
      <c r="AA52" s="1068"/>
      <c r="AB52" s="1069"/>
      <c r="AC52" s="76"/>
    </row>
    <row r="53" spans="1:29" ht="25.15" hidden="1" customHeight="1">
      <c r="A53" s="384">
        <v>7</v>
      </c>
      <c r="B53" s="543"/>
      <c r="C53" s="619"/>
      <c r="D53" s="619"/>
      <c r="E53" s="619"/>
      <c r="F53" s="544"/>
      <c r="G53" s="1062">
        <f t="shared" si="0"/>
        <v>0</v>
      </c>
      <c r="H53" s="1063"/>
      <c r="I53" s="1063"/>
      <c r="J53" s="1063"/>
      <c r="K53" s="1063"/>
      <c r="L53" s="1064" t="s">
        <v>67</v>
      </c>
      <c r="M53" s="1065"/>
      <c r="N53" s="1066"/>
      <c r="O53" s="1065"/>
      <c r="P53" s="1065"/>
      <c r="Q53" s="1065"/>
      <c r="R53" s="427" t="s">
        <v>68</v>
      </c>
      <c r="S53" s="1067"/>
      <c r="T53" s="1067"/>
      <c r="U53" s="1067"/>
      <c r="V53" s="427" t="s">
        <v>29</v>
      </c>
      <c r="W53" s="1065"/>
      <c r="X53" s="1065"/>
      <c r="Y53" s="427" t="s">
        <v>69</v>
      </c>
      <c r="Z53" s="1068">
        <f t="shared" si="1"/>
        <v>0</v>
      </c>
      <c r="AA53" s="1068"/>
      <c r="AB53" s="1069"/>
      <c r="AC53" s="76"/>
    </row>
    <row r="54" spans="1:29" ht="25.15" hidden="1" customHeight="1">
      <c r="A54" s="384">
        <v>8</v>
      </c>
      <c r="B54" s="543"/>
      <c r="C54" s="619"/>
      <c r="D54" s="619"/>
      <c r="E54" s="619"/>
      <c r="F54" s="544"/>
      <c r="G54" s="1062">
        <f t="shared" si="0"/>
        <v>0</v>
      </c>
      <c r="H54" s="1063"/>
      <c r="I54" s="1063"/>
      <c r="J54" s="1063"/>
      <c r="K54" s="1063"/>
      <c r="L54" s="1064" t="s">
        <v>67</v>
      </c>
      <c r="M54" s="1065"/>
      <c r="N54" s="1066"/>
      <c r="O54" s="1065"/>
      <c r="P54" s="1065"/>
      <c r="Q54" s="1065"/>
      <c r="R54" s="427" t="s">
        <v>68</v>
      </c>
      <c r="S54" s="1067"/>
      <c r="T54" s="1067"/>
      <c r="U54" s="1067"/>
      <c r="V54" s="427" t="s">
        <v>29</v>
      </c>
      <c r="W54" s="1065"/>
      <c r="X54" s="1065"/>
      <c r="Y54" s="427" t="s">
        <v>69</v>
      </c>
      <c r="Z54" s="1068">
        <f t="shared" si="1"/>
        <v>0</v>
      </c>
      <c r="AA54" s="1068"/>
      <c r="AB54" s="1069"/>
      <c r="AC54" s="76"/>
    </row>
    <row r="55" spans="1:29" ht="15" customHeight="1">
      <c r="A55" s="1070" t="s">
        <v>73</v>
      </c>
      <c r="B55" s="1071"/>
      <c r="C55" s="1071"/>
      <c r="D55" s="1071"/>
      <c r="E55" s="1071"/>
      <c r="F55" s="1072"/>
      <c r="G55" s="1076">
        <f>SUM(G47:K54)</f>
        <v>0</v>
      </c>
      <c r="H55" s="1077"/>
      <c r="I55" s="1077"/>
      <c r="J55" s="1077"/>
      <c r="K55" s="1078"/>
      <c r="L55" s="1082"/>
      <c r="M55" s="1083"/>
      <c r="N55" s="1083"/>
      <c r="O55" s="1083"/>
      <c r="P55" s="1083"/>
      <c r="Q55" s="1083"/>
      <c r="R55" s="1083"/>
      <c r="S55" s="1083"/>
      <c r="T55" s="1083"/>
      <c r="U55" s="1083"/>
      <c r="V55" s="1083"/>
      <c r="W55" s="1083"/>
      <c r="X55" s="1083"/>
      <c r="Y55" s="1083"/>
      <c r="Z55" s="1083"/>
      <c r="AA55" s="1083"/>
      <c r="AB55" s="1084"/>
      <c r="AC55" s="74"/>
    </row>
    <row r="56" spans="1:29" ht="15" customHeight="1">
      <c r="A56" s="1073"/>
      <c r="B56" s="1074"/>
      <c r="C56" s="1074"/>
      <c r="D56" s="1074"/>
      <c r="E56" s="1074"/>
      <c r="F56" s="1075"/>
      <c r="G56" s="1079"/>
      <c r="H56" s="1080"/>
      <c r="I56" s="1080"/>
      <c r="J56" s="1080"/>
      <c r="K56" s="1081"/>
      <c r="L56" s="1085"/>
      <c r="M56" s="676"/>
      <c r="N56" s="676"/>
      <c r="O56" s="676"/>
      <c r="P56" s="676"/>
      <c r="Q56" s="676"/>
      <c r="R56" s="676"/>
      <c r="S56" s="676"/>
      <c r="T56" s="676"/>
      <c r="U56" s="676"/>
      <c r="V56" s="676"/>
      <c r="W56" s="676"/>
      <c r="X56" s="676"/>
      <c r="Y56" s="676"/>
      <c r="Z56" s="676"/>
      <c r="AA56" s="676"/>
      <c r="AB56" s="1086"/>
      <c r="AC56" s="74"/>
    </row>
    <row r="57" spans="1:29" ht="12" customHeight="1">
      <c r="A57" s="78"/>
      <c r="B57" s="78"/>
      <c r="C57" s="6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5"/>
      <c r="AC57" s="65"/>
    </row>
    <row r="58" spans="1:29" ht="17.25">
      <c r="A58" s="206" t="s">
        <v>135</v>
      </c>
      <c r="B58" s="66"/>
      <c r="C58" s="65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/>
      <c r="P58" s="65"/>
      <c r="Q58" s="64"/>
      <c r="R58" s="64"/>
      <c r="S58" s="64"/>
      <c r="T58" s="65"/>
      <c r="U58" s="65"/>
      <c r="V58" s="65"/>
      <c r="W58" s="64"/>
      <c r="X58" s="64"/>
      <c r="Y58" s="64"/>
      <c r="Z58" s="64"/>
      <c r="AA58" s="64"/>
      <c r="AB58" s="64"/>
      <c r="AC58" s="64"/>
    </row>
    <row r="59" spans="1:29" ht="16.149999999999999" customHeight="1">
      <c r="A59" s="85" t="s">
        <v>74</v>
      </c>
      <c r="D59" s="86"/>
      <c r="E59" s="87"/>
      <c r="F59" s="87"/>
      <c r="G59" s="1087"/>
      <c r="H59" s="1088"/>
      <c r="I59" s="1088"/>
      <c r="J59" s="1088"/>
      <c r="K59" s="1089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77"/>
      <c r="AA59" s="87"/>
      <c r="AB59" s="87"/>
      <c r="AC59" s="64"/>
    </row>
    <row r="60" spans="1:29" ht="16.149999999999999" customHeight="1">
      <c r="A60" s="1090" t="s">
        <v>75</v>
      </c>
      <c r="B60" s="1070" t="s">
        <v>132</v>
      </c>
      <c r="C60" s="1071"/>
      <c r="D60" s="1071"/>
      <c r="E60" s="1071"/>
      <c r="F60" s="1071"/>
      <c r="G60" s="1070" t="s">
        <v>65</v>
      </c>
      <c r="H60" s="1071"/>
      <c r="I60" s="1071"/>
      <c r="J60" s="1071"/>
      <c r="K60" s="1071"/>
      <c r="L60" s="1070" t="s">
        <v>66</v>
      </c>
      <c r="M60" s="1071"/>
      <c r="N60" s="1071"/>
      <c r="O60" s="1071"/>
      <c r="P60" s="1071"/>
      <c r="Q60" s="1071"/>
      <c r="R60" s="1071"/>
      <c r="S60" s="1071"/>
      <c r="T60" s="1071"/>
      <c r="U60" s="1071"/>
      <c r="V60" s="1071"/>
      <c r="W60" s="1071"/>
      <c r="X60" s="1071"/>
      <c r="Y60" s="1071"/>
      <c r="Z60" s="1071"/>
      <c r="AA60" s="1071"/>
      <c r="AB60" s="1072"/>
      <c r="AC60" s="76"/>
    </row>
    <row r="61" spans="1:29" ht="16.149999999999999" customHeight="1">
      <c r="A61" s="1073"/>
      <c r="B61" s="1073"/>
      <c r="C61" s="1074"/>
      <c r="D61" s="1074"/>
      <c r="E61" s="1074"/>
      <c r="F61" s="1074"/>
      <c r="G61" s="1073"/>
      <c r="H61" s="1074"/>
      <c r="I61" s="1074"/>
      <c r="J61" s="1074"/>
      <c r="K61" s="1074"/>
      <c r="L61" s="1073"/>
      <c r="M61" s="1074"/>
      <c r="N61" s="1074"/>
      <c r="O61" s="1074"/>
      <c r="P61" s="1074"/>
      <c r="Q61" s="1074"/>
      <c r="R61" s="1074"/>
      <c r="S61" s="1074"/>
      <c r="T61" s="1074"/>
      <c r="U61" s="1074"/>
      <c r="V61" s="1074"/>
      <c r="W61" s="1074"/>
      <c r="X61" s="1074"/>
      <c r="Y61" s="1074"/>
      <c r="Z61" s="1074"/>
      <c r="AA61" s="1074"/>
      <c r="AB61" s="1075"/>
      <c r="AC61" s="76"/>
    </row>
    <row r="62" spans="1:29" ht="25.15" customHeight="1">
      <c r="A62" s="384">
        <v>1</v>
      </c>
      <c r="B62" s="1059"/>
      <c r="C62" s="1060"/>
      <c r="D62" s="1060"/>
      <c r="E62" s="1060"/>
      <c r="F62" s="1061"/>
      <c r="G62" s="1062">
        <f>+Z62</f>
        <v>0</v>
      </c>
      <c r="H62" s="1063"/>
      <c r="I62" s="1063"/>
      <c r="J62" s="1063"/>
      <c r="K62" s="1063"/>
      <c r="L62" s="1064" t="s">
        <v>67</v>
      </c>
      <c r="M62" s="1065"/>
      <c r="N62" s="1066"/>
      <c r="O62" s="1065"/>
      <c r="P62" s="1065"/>
      <c r="Q62" s="1065"/>
      <c r="R62" s="427" t="s">
        <v>35</v>
      </c>
      <c r="S62" s="1067"/>
      <c r="T62" s="1067"/>
      <c r="U62" s="1067"/>
      <c r="V62" s="427" t="s">
        <v>36</v>
      </c>
      <c r="W62" s="1065"/>
      <c r="X62" s="1065"/>
      <c r="Y62" s="427" t="s">
        <v>34</v>
      </c>
      <c r="Z62" s="1068">
        <f>+S62*W62</f>
        <v>0</v>
      </c>
      <c r="AA62" s="1068"/>
      <c r="AB62" s="1069"/>
      <c r="AC62" s="76"/>
    </row>
    <row r="63" spans="1:29" ht="25.15" customHeight="1">
      <c r="A63" s="384">
        <v>2</v>
      </c>
      <c r="B63" s="1059"/>
      <c r="C63" s="1060"/>
      <c r="D63" s="1060"/>
      <c r="E63" s="1060"/>
      <c r="F63" s="1061"/>
      <c r="G63" s="1062">
        <f>+Z63</f>
        <v>0</v>
      </c>
      <c r="H63" s="1063"/>
      <c r="I63" s="1063"/>
      <c r="J63" s="1063"/>
      <c r="K63" s="1063"/>
      <c r="L63" s="1064" t="s">
        <v>67</v>
      </c>
      <c r="M63" s="1065"/>
      <c r="N63" s="1066"/>
      <c r="O63" s="1065"/>
      <c r="P63" s="1065"/>
      <c r="Q63" s="1065"/>
      <c r="R63" s="427" t="s">
        <v>68</v>
      </c>
      <c r="S63" s="1067"/>
      <c r="T63" s="1067"/>
      <c r="U63" s="1067"/>
      <c r="V63" s="427" t="s">
        <v>29</v>
      </c>
      <c r="W63" s="1065"/>
      <c r="X63" s="1065"/>
      <c r="Y63" s="427" t="s">
        <v>69</v>
      </c>
      <c r="Z63" s="1068">
        <f>+S63*W63</f>
        <v>0</v>
      </c>
      <c r="AA63" s="1068"/>
      <c r="AB63" s="1069"/>
      <c r="AC63" s="76"/>
    </row>
    <row r="64" spans="1:29" ht="25.15" customHeight="1">
      <c r="A64" s="384">
        <v>3</v>
      </c>
      <c r="B64" s="1059"/>
      <c r="C64" s="1060"/>
      <c r="D64" s="1060"/>
      <c r="E64" s="1060"/>
      <c r="F64" s="1061"/>
      <c r="G64" s="1062">
        <f>+Z64</f>
        <v>0</v>
      </c>
      <c r="H64" s="1063"/>
      <c r="I64" s="1063"/>
      <c r="J64" s="1063"/>
      <c r="K64" s="1063"/>
      <c r="L64" s="1064" t="s">
        <v>67</v>
      </c>
      <c r="M64" s="1065"/>
      <c r="N64" s="1066"/>
      <c r="O64" s="1065"/>
      <c r="P64" s="1065"/>
      <c r="Q64" s="1065"/>
      <c r="R64" s="427" t="s">
        <v>68</v>
      </c>
      <c r="S64" s="1067"/>
      <c r="T64" s="1067"/>
      <c r="U64" s="1067"/>
      <c r="V64" s="427" t="s">
        <v>29</v>
      </c>
      <c r="W64" s="1065"/>
      <c r="X64" s="1065"/>
      <c r="Y64" s="427" t="s">
        <v>69</v>
      </c>
      <c r="Z64" s="1068">
        <f>+S64*W64</f>
        <v>0</v>
      </c>
      <c r="AA64" s="1068"/>
      <c r="AB64" s="1069"/>
      <c r="AC64" s="76"/>
    </row>
    <row r="65" spans="1:29" ht="25.15" customHeight="1">
      <c r="A65" s="384">
        <v>4</v>
      </c>
      <c r="B65" s="1059"/>
      <c r="C65" s="1060"/>
      <c r="D65" s="1060"/>
      <c r="E65" s="1060"/>
      <c r="F65" s="1061"/>
      <c r="G65" s="1062">
        <f>+Z65</f>
        <v>0</v>
      </c>
      <c r="H65" s="1063"/>
      <c r="I65" s="1063"/>
      <c r="J65" s="1063"/>
      <c r="K65" s="1063"/>
      <c r="L65" s="1064" t="s">
        <v>67</v>
      </c>
      <c r="M65" s="1065"/>
      <c r="N65" s="1066"/>
      <c r="O65" s="1065"/>
      <c r="P65" s="1065"/>
      <c r="Q65" s="1065"/>
      <c r="R65" s="427" t="s">
        <v>68</v>
      </c>
      <c r="S65" s="1067"/>
      <c r="T65" s="1067"/>
      <c r="U65" s="1067"/>
      <c r="V65" s="427" t="s">
        <v>29</v>
      </c>
      <c r="W65" s="1065"/>
      <c r="X65" s="1065"/>
      <c r="Y65" s="427" t="s">
        <v>69</v>
      </c>
      <c r="Z65" s="1068">
        <f>+S65*W65</f>
        <v>0</v>
      </c>
      <c r="AA65" s="1068"/>
      <c r="AB65" s="1069"/>
      <c r="AC65" s="76"/>
    </row>
    <row r="66" spans="1:29" ht="15" customHeight="1">
      <c r="A66" s="1070" t="s">
        <v>73</v>
      </c>
      <c r="B66" s="1071"/>
      <c r="C66" s="1071"/>
      <c r="D66" s="1071"/>
      <c r="E66" s="1071"/>
      <c r="F66" s="1072"/>
      <c r="G66" s="1076">
        <f>SUM(G62:K65)</f>
        <v>0</v>
      </c>
      <c r="H66" s="1077"/>
      <c r="I66" s="1077"/>
      <c r="J66" s="1077"/>
      <c r="K66" s="1078"/>
      <c r="L66" s="1082"/>
      <c r="M66" s="1083"/>
      <c r="N66" s="1083"/>
      <c r="O66" s="1083"/>
      <c r="P66" s="1083"/>
      <c r="Q66" s="1083"/>
      <c r="R66" s="1083"/>
      <c r="S66" s="1083"/>
      <c r="T66" s="1083"/>
      <c r="U66" s="1083"/>
      <c r="V66" s="1083"/>
      <c r="W66" s="1083"/>
      <c r="X66" s="1083"/>
      <c r="Y66" s="1083"/>
      <c r="Z66" s="1083"/>
      <c r="AA66" s="1083"/>
      <c r="AB66" s="1084"/>
      <c r="AC66" s="74"/>
    </row>
    <row r="67" spans="1:29" ht="15" customHeight="1">
      <c r="A67" s="1073"/>
      <c r="B67" s="1074"/>
      <c r="C67" s="1074"/>
      <c r="D67" s="1074"/>
      <c r="E67" s="1074"/>
      <c r="F67" s="1075"/>
      <c r="G67" s="1079"/>
      <c r="H67" s="1080"/>
      <c r="I67" s="1080"/>
      <c r="J67" s="1080"/>
      <c r="K67" s="1081"/>
      <c r="L67" s="1085"/>
      <c r="M67" s="676"/>
      <c r="N67" s="676"/>
      <c r="O67" s="676"/>
      <c r="P67" s="676"/>
      <c r="Q67" s="676"/>
      <c r="R67" s="676"/>
      <c r="S67" s="676"/>
      <c r="T67" s="676"/>
      <c r="U67" s="676"/>
      <c r="V67" s="676"/>
      <c r="W67" s="676"/>
      <c r="X67" s="676"/>
      <c r="Y67" s="676"/>
      <c r="Z67" s="676"/>
      <c r="AA67" s="676"/>
      <c r="AB67" s="1086"/>
      <c r="AC67" s="74"/>
    </row>
    <row r="68" spans="1:29">
      <c r="A68" s="374" t="s">
        <v>62</v>
      </c>
    </row>
    <row r="69" spans="1:29">
      <c r="A69" s="1058" t="s">
        <v>301</v>
      </c>
      <c r="B69" s="1058"/>
      <c r="C69" s="1058"/>
      <c r="D69" s="1058"/>
      <c r="E69" s="1058"/>
      <c r="F69" s="1058"/>
      <c r="G69" s="1058"/>
      <c r="H69" s="1058"/>
      <c r="I69" s="1058"/>
      <c r="J69" s="1058"/>
      <c r="K69" s="1058"/>
      <c r="L69" s="1058"/>
      <c r="M69" s="1058"/>
      <c r="N69" s="1058"/>
      <c r="O69" s="1058"/>
      <c r="P69" s="1058"/>
      <c r="Q69" s="1058"/>
      <c r="R69" s="1058"/>
      <c r="S69" s="1058"/>
      <c r="T69" s="1058"/>
      <c r="U69" s="1058"/>
      <c r="V69" s="1058"/>
      <c r="W69" s="1058"/>
      <c r="X69" s="1058"/>
      <c r="Y69" s="1058"/>
      <c r="Z69" s="1058"/>
      <c r="AA69" s="1058"/>
      <c r="AB69" s="1058"/>
    </row>
  </sheetData>
  <mergeCells count="181">
    <mergeCell ref="W33:X33"/>
    <mergeCell ref="Z33:AB33"/>
    <mergeCell ref="N37:Q37"/>
    <mergeCell ref="L37:M37"/>
    <mergeCell ref="AO5:AT5"/>
    <mergeCell ref="AF6:AL6"/>
    <mergeCell ref="G30:K31"/>
    <mergeCell ref="L30:AB31"/>
    <mergeCell ref="AO6:AV6"/>
    <mergeCell ref="G29:K29"/>
    <mergeCell ref="A3:AC7"/>
    <mergeCell ref="S37:U37"/>
    <mergeCell ref="W37:X37"/>
    <mergeCell ref="Z37:AB37"/>
    <mergeCell ref="B37:F37"/>
    <mergeCell ref="G37:K37"/>
    <mergeCell ref="B8:W8"/>
    <mergeCell ref="B12:H13"/>
    <mergeCell ref="J12:P12"/>
    <mergeCell ref="R12:X12"/>
    <mergeCell ref="B14:H14"/>
    <mergeCell ref="J14:P14"/>
    <mergeCell ref="B16:H16"/>
    <mergeCell ref="J16:P16"/>
    <mergeCell ref="V1:AC1"/>
    <mergeCell ref="G45:K46"/>
    <mergeCell ref="L45:AB46"/>
    <mergeCell ref="G44:K44"/>
    <mergeCell ref="W39:X39"/>
    <mergeCell ref="Z39:AB39"/>
    <mergeCell ref="N39:Q39"/>
    <mergeCell ref="S39:U39"/>
    <mergeCell ref="B39:F39"/>
    <mergeCell ref="G39:K39"/>
    <mergeCell ref="L39:M39"/>
    <mergeCell ref="B38:F38"/>
    <mergeCell ref="G38:K38"/>
    <mergeCell ref="L38:M38"/>
    <mergeCell ref="S38:U38"/>
    <mergeCell ref="W38:X38"/>
    <mergeCell ref="Z38:AB38"/>
    <mergeCell ref="N38:Q38"/>
    <mergeCell ref="G34:K34"/>
    <mergeCell ref="B33:F33"/>
    <mergeCell ref="G33:K33"/>
    <mergeCell ref="L33:M33"/>
    <mergeCell ref="N33:Q33"/>
    <mergeCell ref="S33:U33"/>
    <mergeCell ref="R16:AA16"/>
    <mergeCell ref="A18:AB18"/>
    <mergeCell ref="D20:N20"/>
    <mergeCell ref="A30:A31"/>
    <mergeCell ref="B30:F31"/>
    <mergeCell ref="B32:F32"/>
    <mergeCell ref="G32:K32"/>
    <mergeCell ref="L32:M32"/>
    <mergeCell ref="N32:Q32"/>
    <mergeCell ref="S32:U32"/>
    <mergeCell ref="W32:X32"/>
    <mergeCell ref="Z32:AB32"/>
    <mergeCell ref="B34:F34"/>
    <mergeCell ref="L34:M34"/>
    <mergeCell ref="N34:Q34"/>
    <mergeCell ref="S34:U34"/>
    <mergeCell ref="W34:X34"/>
    <mergeCell ref="Z34:AB34"/>
    <mergeCell ref="B35:F35"/>
    <mergeCell ref="G35:K35"/>
    <mergeCell ref="L35:M35"/>
    <mergeCell ref="N35:Q35"/>
    <mergeCell ref="S35:U35"/>
    <mergeCell ref="W35:X35"/>
    <mergeCell ref="Z35:AB35"/>
    <mergeCell ref="B36:F36"/>
    <mergeCell ref="G36:K36"/>
    <mergeCell ref="L36:M36"/>
    <mergeCell ref="N36:Q36"/>
    <mergeCell ref="S36:U36"/>
    <mergeCell ref="W36:X36"/>
    <mergeCell ref="Z36:AB36"/>
    <mergeCell ref="A40:F41"/>
    <mergeCell ref="G40:K41"/>
    <mergeCell ref="L40:AB41"/>
    <mergeCell ref="A45:A46"/>
    <mergeCell ref="B45:F46"/>
    <mergeCell ref="B47:F47"/>
    <mergeCell ref="G47:K47"/>
    <mergeCell ref="L47:M47"/>
    <mergeCell ref="N47:Q47"/>
    <mergeCell ref="S47:U47"/>
    <mergeCell ref="W47:X47"/>
    <mergeCell ref="Z47:AB47"/>
    <mergeCell ref="B48:F48"/>
    <mergeCell ref="G48:K48"/>
    <mergeCell ref="L48:M48"/>
    <mergeCell ref="N48:Q48"/>
    <mergeCell ref="S48:U48"/>
    <mergeCell ref="W48:X48"/>
    <mergeCell ref="Z48:AB48"/>
    <mergeCell ref="B49:F49"/>
    <mergeCell ref="G49:K49"/>
    <mergeCell ref="L49:M49"/>
    <mergeCell ref="N49:Q49"/>
    <mergeCell ref="S49:U49"/>
    <mergeCell ref="W49:X49"/>
    <mergeCell ref="Z49:AB49"/>
    <mergeCell ref="B50:F50"/>
    <mergeCell ref="G50:K50"/>
    <mergeCell ref="L50:M50"/>
    <mergeCell ref="N50:Q50"/>
    <mergeCell ref="S50:U50"/>
    <mergeCell ref="W50:X50"/>
    <mergeCell ref="Z50:AB50"/>
    <mergeCell ref="B51:F51"/>
    <mergeCell ref="G51:K51"/>
    <mergeCell ref="L51:M51"/>
    <mergeCell ref="N51:Q51"/>
    <mergeCell ref="S51:U51"/>
    <mergeCell ref="W51:X51"/>
    <mergeCell ref="Z51:AB51"/>
    <mergeCell ref="B52:F52"/>
    <mergeCell ref="G52:K52"/>
    <mergeCell ref="L52:M52"/>
    <mergeCell ref="N52:Q52"/>
    <mergeCell ref="S52:U52"/>
    <mergeCell ref="W52:X52"/>
    <mergeCell ref="Z52:AB52"/>
    <mergeCell ref="B53:F53"/>
    <mergeCell ref="G53:K53"/>
    <mergeCell ref="L53:M53"/>
    <mergeCell ref="N53:Q53"/>
    <mergeCell ref="S53:U53"/>
    <mergeCell ref="W53:X53"/>
    <mergeCell ref="Z53:AB53"/>
    <mergeCell ref="B54:F54"/>
    <mergeCell ref="G54:K54"/>
    <mergeCell ref="L54:M54"/>
    <mergeCell ref="N54:Q54"/>
    <mergeCell ref="S54:U54"/>
    <mergeCell ref="W54:X54"/>
    <mergeCell ref="Z54:AB54"/>
    <mergeCell ref="A55:F56"/>
    <mergeCell ref="G55:K56"/>
    <mergeCell ref="L55:AB56"/>
    <mergeCell ref="G59:K59"/>
    <mergeCell ref="A60:A61"/>
    <mergeCell ref="B60:F61"/>
    <mergeCell ref="G60:K61"/>
    <mergeCell ref="L60:AB61"/>
    <mergeCell ref="B62:F62"/>
    <mergeCell ref="G62:K62"/>
    <mergeCell ref="L62:M62"/>
    <mergeCell ref="N62:Q62"/>
    <mergeCell ref="S62:U62"/>
    <mergeCell ref="W62:X62"/>
    <mergeCell ref="Z62:AB62"/>
    <mergeCell ref="B63:F63"/>
    <mergeCell ref="G63:K63"/>
    <mergeCell ref="L63:M63"/>
    <mergeCell ref="N63:Q63"/>
    <mergeCell ref="S63:U63"/>
    <mergeCell ref="W63:X63"/>
    <mergeCell ref="Z63:AB63"/>
    <mergeCell ref="B64:F64"/>
    <mergeCell ref="G64:K64"/>
    <mergeCell ref="L64:M64"/>
    <mergeCell ref="N64:Q64"/>
    <mergeCell ref="S64:U64"/>
    <mergeCell ref="W64:X64"/>
    <mergeCell ref="Z64:AB64"/>
    <mergeCell ref="A69:AB69"/>
    <mergeCell ref="B65:F65"/>
    <mergeCell ref="G65:K65"/>
    <mergeCell ref="L65:M65"/>
    <mergeCell ref="N65:Q65"/>
    <mergeCell ref="S65:U65"/>
    <mergeCell ref="W65:X65"/>
    <mergeCell ref="Z65:AB65"/>
    <mergeCell ref="A66:F67"/>
    <mergeCell ref="G66:K67"/>
    <mergeCell ref="L66:AB67"/>
  </mergeCells>
  <phoneticPr fontId="2"/>
  <conditionalFormatting sqref="L30:Q39 L45:Q46">
    <cfRule type="cellIs" dxfId="3" priority="2" stopIfTrue="1" operator="equal">
      <formula>0</formula>
    </cfRule>
  </conditionalFormatting>
  <conditionalFormatting sqref="L60:Q65">
    <cfRule type="cellIs" dxfId="2" priority="1" stopIfTrue="1" operator="equal">
      <formula>0</formula>
    </cfRule>
  </conditionalFormatting>
  <printOptions horizontalCentered="1" verticalCentered="1"/>
  <pageMargins left="0.78740157480314965" right="0.78740157480314965" top="0.43307086614173229" bottom="0.43307086614173229" header="0.31496062992125984" footer="0.15748031496062992"/>
  <pageSetup paperSize="9" scale="9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</sheetPr>
  <dimension ref="A1:AV61"/>
  <sheetViews>
    <sheetView showZeros="0" view="pageBreakPreview" topLeftCell="A44" zoomScale="75" zoomScaleNormal="100" zoomScaleSheetLayoutView="75" workbookViewId="0">
      <selection activeCell="J12" sqref="J12:P12"/>
    </sheetView>
  </sheetViews>
  <sheetFormatPr defaultRowHeight="13.5"/>
  <cols>
    <col min="1" max="1" width="3.625" style="374" customWidth="1"/>
    <col min="2" max="2" width="4.625" style="374" customWidth="1"/>
    <col min="3" max="3" width="2.125" style="374" customWidth="1"/>
    <col min="4" max="21" width="2.875" style="374" customWidth="1"/>
    <col min="22" max="25" width="2.625" style="374" customWidth="1"/>
    <col min="26" max="28" width="3.5" style="374" customWidth="1"/>
    <col min="29" max="29" width="1.625" style="374" customWidth="1"/>
    <col min="30" max="256" width="9" style="374"/>
    <col min="257" max="257" width="3.625" style="374" customWidth="1"/>
    <col min="258" max="258" width="4.625" style="374" customWidth="1"/>
    <col min="259" max="259" width="2.125" style="374" customWidth="1"/>
    <col min="260" max="277" width="2.875" style="374" customWidth="1"/>
    <col min="278" max="281" width="2.625" style="374" customWidth="1"/>
    <col min="282" max="284" width="3.5" style="374" customWidth="1"/>
    <col min="285" max="285" width="1.625" style="374" customWidth="1"/>
    <col min="286" max="512" width="9" style="374"/>
    <col min="513" max="513" width="3.625" style="374" customWidth="1"/>
    <col min="514" max="514" width="4.625" style="374" customWidth="1"/>
    <col min="515" max="515" width="2.125" style="374" customWidth="1"/>
    <col min="516" max="533" width="2.875" style="374" customWidth="1"/>
    <col min="534" max="537" width="2.625" style="374" customWidth="1"/>
    <col min="538" max="540" width="3.5" style="374" customWidth="1"/>
    <col min="541" max="541" width="1.625" style="374" customWidth="1"/>
    <col min="542" max="768" width="9" style="374"/>
    <col min="769" max="769" width="3.625" style="374" customWidth="1"/>
    <col min="770" max="770" width="4.625" style="374" customWidth="1"/>
    <col min="771" max="771" width="2.125" style="374" customWidth="1"/>
    <col min="772" max="789" width="2.875" style="374" customWidth="1"/>
    <col min="790" max="793" width="2.625" style="374" customWidth="1"/>
    <col min="794" max="796" width="3.5" style="374" customWidth="1"/>
    <col min="797" max="797" width="1.625" style="374" customWidth="1"/>
    <col min="798" max="1024" width="9" style="374"/>
    <col min="1025" max="1025" width="3.625" style="374" customWidth="1"/>
    <col min="1026" max="1026" width="4.625" style="374" customWidth="1"/>
    <col min="1027" max="1027" width="2.125" style="374" customWidth="1"/>
    <col min="1028" max="1045" width="2.875" style="374" customWidth="1"/>
    <col min="1046" max="1049" width="2.625" style="374" customWidth="1"/>
    <col min="1050" max="1052" width="3.5" style="374" customWidth="1"/>
    <col min="1053" max="1053" width="1.625" style="374" customWidth="1"/>
    <col min="1054" max="1280" width="9" style="374"/>
    <col min="1281" max="1281" width="3.625" style="374" customWidth="1"/>
    <col min="1282" max="1282" width="4.625" style="374" customWidth="1"/>
    <col min="1283" max="1283" width="2.125" style="374" customWidth="1"/>
    <col min="1284" max="1301" width="2.875" style="374" customWidth="1"/>
    <col min="1302" max="1305" width="2.625" style="374" customWidth="1"/>
    <col min="1306" max="1308" width="3.5" style="374" customWidth="1"/>
    <col min="1309" max="1309" width="1.625" style="374" customWidth="1"/>
    <col min="1310" max="1536" width="9" style="374"/>
    <col min="1537" max="1537" width="3.625" style="374" customWidth="1"/>
    <col min="1538" max="1538" width="4.625" style="374" customWidth="1"/>
    <col min="1539" max="1539" width="2.125" style="374" customWidth="1"/>
    <col min="1540" max="1557" width="2.875" style="374" customWidth="1"/>
    <col min="1558" max="1561" width="2.625" style="374" customWidth="1"/>
    <col min="1562" max="1564" width="3.5" style="374" customWidth="1"/>
    <col min="1565" max="1565" width="1.625" style="374" customWidth="1"/>
    <col min="1566" max="1792" width="9" style="374"/>
    <col min="1793" max="1793" width="3.625" style="374" customWidth="1"/>
    <col min="1794" max="1794" width="4.625" style="374" customWidth="1"/>
    <col min="1795" max="1795" width="2.125" style="374" customWidth="1"/>
    <col min="1796" max="1813" width="2.875" style="374" customWidth="1"/>
    <col min="1814" max="1817" width="2.625" style="374" customWidth="1"/>
    <col min="1818" max="1820" width="3.5" style="374" customWidth="1"/>
    <col min="1821" max="1821" width="1.625" style="374" customWidth="1"/>
    <col min="1822" max="2048" width="9" style="374"/>
    <col min="2049" max="2049" width="3.625" style="374" customWidth="1"/>
    <col min="2050" max="2050" width="4.625" style="374" customWidth="1"/>
    <col min="2051" max="2051" width="2.125" style="374" customWidth="1"/>
    <col min="2052" max="2069" width="2.875" style="374" customWidth="1"/>
    <col min="2070" max="2073" width="2.625" style="374" customWidth="1"/>
    <col min="2074" max="2076" width="3.5" style="374" customWidth="1"/>
    <col min="2077" max="2077" width="1.625" style="374" customWidth="1"/>
    <col min="2078" max="2304" width="9" style="374"/>
    <col min="2305" max="2305" width="3.625" style="374" customWidth="1"/>
    <col min="2306" max="2306" width="4.625" style="374" customWidth="1"/>
    <col min="2307" max="2307" width="2.125" style="374" customWidth="1"/>
    <col min="2308" max="2325" width="2.875" style="374" customWidth="1"/>
    <col min="2326" max="2329" width="2.625" style="374" customWidth="1"/>
    <col min="2330" max="2332" width="3.5" style="374" customWidth="1"/>
    <col min="2333" max="2333" width="1.625" style="374" customWidth="1"/>
    <col min="2334" max="2560" width="9" style="374"/>
    <col min="2561" max="2561" width="3.625" style="374" customWidth="1"/>
    <col min="2562" max="2562" width="4.625" style="374" customWidth="1"/>
    <col min="2563" max="2563" width="2.125" style="374" customWidth="1"/>
    <col min="2564" max="2581" width="2.875" style="374" customWidth="1"/>
    <col min="2582" max="2585" width="2.625" style="374" customWidth="1"/>
    <col min="2586" max="2588" width="3.5" style="374" customWidth="1"/>
    <col min="2589" max="2589" width="1.625" style="374" customWidth="1"/>
    <col min="2590" max="2816" width="9" style="374"/>
    <col min="2817" max="2817" width="3.625" style="374" customWidth="1"/>
    <col min="2818" max="2818" width="4.625" style="374" customWidth="1"/>
    <col min="2819" max="2819" width="2.125" style="374" customWidth="1"/>
    <col min="2820" max="2837" width="2.875" style="374" customWidth="1"/>
    <col min="2838" max="2841" width="2.625" style="374" customWidth="1"/>
    <col min="2842" max="2844" width="3.5" style="374" customWidth="1"/>
    <col min="2845" max="2845" width="1.625" style="374" customWidth="1"/>
    <col min="2846" max="3072" width="9" style="374"/>
    <col min="3073" max="3073" width="3.625" style="374" customWidth="1"/>
    <col min="3074" max="3074" width="4.625" style="374" customWidth="1"/>
    <col min="3075" max="3075" width="2.125" style="374" customWidth="1"/>
    <col min="3076" max="3093" width="2.875" style="374" customWidth="1"/>
    <col min="3094" max="3097" width="2.625" style="374" customWidth="1"/>
    <col min="3098" max="3100" width="3.5" style="374" customWidth="1"/>
    <col min="3101" max="3101" width="1.625" style="374" customWidth="1"/>
    <col min="3102" max="3328" width="9" style="374"/>
    <col min="3329" max="3329" width="3.625" style="374" customWidth="1"/>
    <col min="3330" max="3330" width="4.625" style="374" customWidth="1"/>
    <col min="3331" max="3331" width="2.125" style="374" customWidth="1"/>
    <col min="3332" max="3349" width="2.875" style="374" customWidth="1"/>
    <col min="3350" max="3353" width="2.625" style="374" customWidth="1"/>
    <col min="3354" max="3356" width="3.5" style="374" customWidth="1"/>
    <col min="3357" max="3357" width="1.625" style="374" customWidth="1"/>
    <col min="3358" max="3584" width="9" style="374"/>
    <col min="3585" max="3585" width="3.625" style="374" customWidth="1"/>
    <col min="3586" max="3586" width="4.625" style="374" customWidth="1"/>
    <col min="3587" max="3587" width="2.125" style="374" customWidth="1"/>
    <col min="3588" max="3605" width="2.875" style="374" customWidth="1"/>
    <col min="3606" max="3609" width="2.625" style="374" customWidth="1"/>
    <col min="3610" max="3612" width="3.5" style="374" customWidth="1"/>
    <col min="3613" max="3613" width="1.625" style="374" customWidth="1"/>
    <col min="3614" max="3840" width="9" style="374"/>
    <col min="3841" max="3841" width="3.625" style="374" customWidth="1"/>
    <col min="3842" max="3842" width="4.625" style="374" customWidth="1"/>
    <col min="3843" max="3843" width="2.125" style="374" customWidth="1"/>
    <col min="3844" max="3861" width="2.875" style="374" customWidth="1"/>
    <col min="3862" max="3865" width="2.625" style="374" customWidth="1"/>
    <col min="3866" max="3868" width="3.5" style="374" customWidth="1"/>
    <col min="3869" max="3869" width="1.625" style="374" customWidth="1"/>
    <col min="3870" max="4096" width="9" style="374"/>
    <col min="4097" max="4097" width="3.625" style="374" customWidth="1"/>
    <col min="4098" max="4098" width="4.625" style="374" customWidth="1"/>
    <col min="4099" max="4099" width="2.125" style="374" customWidth="1"/>
    <col min="4100" max="4117" width="2.875" style="374" customWidth="1"/>
    <col min="4118" max="4121" width="2.625" style="374" customWidth="1"/>
    <col min="4122" max="4124" width="3.5" style="374" customWidth="1"/>
    <col min="4125" max="4125" width="1.625" style="374" customWidth="1"/>
    <col min="4126" max="4352" width="9" style="374"/>
    <col min="4353" max="4353" width="3.625" style="374" customWidth="1"/>
    <col min="4354" max="4354" width="4.625" style="374" customWidth="1"/>
    <col min="4355" max="4355" width="2.125" style="374" customWidth="1"/>
    <col min="4356" max="4373" width="2.875" style="374" customWidth="1"/>
    <col min="4374" max="4377" width="2.625" style="374" customWidth="1"/>
    <col min="4378" max="4380" width="3.5" style="374" customWidth="1"/>
    <col min="4381" max="4381" width="1.625" style="374" customWidth="1"/>
    <col min="4382" max="4608" width="9" style="374"/>
    <col min="4609" max="4609" width="3.625" style="374" customWidth="1"/>
    <col min="4610" max="4610" width="4.625" style="374" customWidth="1"/>
    <col min="4611" max="4611" width="2.125" style="374" customWidth="1"/>
    <col min="4612" max="4629" width="2.875" style="374" customWidth="1"/>
    <col min="4630" max="4633" width="2.625" style="374" customWidth="1"/>
    <col min="4634" max="4636" width="3.5" style="374" customWidth="1"/>
    <col min="4637" max="4637" width="1.625" style="374" customWidth="1"/>
    <col min="4638" max="4864" width="9" style="374"/>
    <col min="4865" max="4865" width="3.625" style="374" customWidth="1"/>
    <col min="4866" max="4866" width="4.625" style="374" customWidth="1"/>
    <col min="4867" max="4867" width="2.125" style="374" customWidth="1"/>
    <col min="4868" max="4885" width="2.875" style="374" customWidth="1"/>
    <col min="4886" max="4889" width="2.625" style="374" customWidth="1"/>
    <col min="4890" max="4892" width="3.5" style="374" customWidth="1"/>
    <col min="4893" max="4893" width="1.625" style="374" customWidth="1"/>
    <col min="4894" max="5120" width="9" style="374"/>
    <col min="5121" max="5121" width="3.625" style="374" customWidth="1"/>
    <col min="5122" max="5122" width="4.625" style="374" customWidth="1"/>
    <col min="5123" max="5123" width="2.125" style="374" customWidth="1"/>
    <col min="5124" max="5141" width="2.875" style="374" customWidth="1"/>
    <col min="5142" max="5145" width="2.625" style="374" customWidth="1"/>
    <col min="5146" max="5148" width="3.5" style="374" customWidth="1"/>
    <col min="5149" max="5149" width="1.625" style="374" customWidth="1"/>
    <col min="5150" max="5376" width="9" style="374"/>
    <col min="5377" max="5377" width="3.625" style="374" customWidth="1"/>
    <col min="5378" max="5378" width="4.625" style="374" customWidth="1"/>
    <col min="5379" max="5379" width="2.125" style="374" customWidth="1"/>
    <col min="5380" max="5397" width="2.875" style="374" customWidth="1"/>
    <col min="5398" max="5401" width="2.625" style="374" customWidth="1"/>
    <col min="5402" max="5404" width="3.5" style="374" customWidth="1"/>
    <col min="5405" max="5405" width="1.625" style="374" customWidth="1"/>
    <col min="5406" max="5632" width="9" style="374"/>
    <col min="5633" max="5633" width="3.625" style="374" customWidth="1"/>
    <col min="5634" max="5634" width="4.625" style="374" customWidth="1"/>
    <col min="5635" max="5635" width="2.125" style="374" customWidth="1"/>
    <col min="5636" max="5653" width="2.875" style="374" customWidth="1"/>
    <col min="5654" max="5657" width="2.625" style="374" customWidth="1"/>
    <col min="5658" max="5660" width="3.5" style="374" customWidth="1"/>
    <col min="5661" max="5661" width="1.625" style="374" customWidth="1"/>
    <col min="5662" max="5888" width="9" style="374"/>
    <col min="5889" max="5889" width="3.625" style="374" customWidth="1"/>
    <col min="5890" max="5890" width="4.625" style="374" customWidth="1"/>
    <col min="5891" max="5891" width="2.125" style="374" customWidth="1"/>
    <col min="5892" max="5909" width="2.875" style="374" customWidth="1"/>
    <col min="5910" max="5913" width="2.625" style="374" customWidth="1"/>
    <col min="5914" max="5916" width="3.5" style="374" customWidth="1"/>
    <col min="5917" max="5917" width="1.625" style="374" customWidth="1"/>
    <col min="5918" max="6144" width="9" style="374"/>
    <col min="6145" max="6145" width="3.625" style="374" customWidth="1"/>
    <col min="6146" max="6146" width="4.625" style="374" customWidth="1"/>
    <col min="6147" max="6147" width="2.125" style="374" customWidth="1"/>
    <col min="6148" max="6165" width="2.875" style="374" customWidth="1"/>
    <col min="6166" max="6169" width="2.625" style="374" customWidth="1"/>
    <col min="6170" max="6172" width="3.5" style="374" customWidth="1"/>
    <col min="6173" max="6173" width="1.625" style="374" customWidth="1"/>
    <col min="6174" max="6400" width="9" style="374"/>
    <col min="6401" max="6401" width="3.625" style="374" customWidth="1"/>
    <col min="6402" max="6402" width="4.625" style="374" customWidth="1"/>
    <col min="6403" max="6403" width="2.125" style="374" customWidth="1"/>
    <col min="6404" max="6421" width="2.875" style="374" customWidth="1"/>
    <col min="6422" max="6425" width="2.625" style="374" customWidth="1"/>
    <col min="6426" max="6428" width="3.5" style="374" customWidth="1"/>
    <col min="6429" max="6429" width="1.625" style="374" customWidth="1"/>
    <col min="6430" max="6656" width="9" style="374"/>
    <col min="6657" max="6657" width="3.625" style="374" customWidth="1"/>
    <col min="6658" max="6658" width="4.625" style="374" customWidth="1"/>
    <col min="6659" max="6659" width="2.125" style="374" customWidth="1"/>
    <col min="6660" max="6677" width="2.875" style="374" customWidth="1"/>
    <col min="6678" max="6681" width="2.625" style="374" customWidth="1"/>
    <col min="6682" max="6684" width="3.5" style="374" customWidth="1"/>
    <col min="6685" max="6685" width="1.625" style="374" customWidth="1"/>
    <col min="6686" max="6912" width="9" style="374"/>
    <col min="6913" max="6913" width="3.625" style="374" customWidth="1"/>
    <col min="6914" max="6914" width="4.625" style="374" customWidth="1"/>
    <col min="6915" max="6915" width="2.125" style="374" customWidth="1"/>
    <col min="6916" max="6933" width="2.875" style="374" customWidth="1"/>
    <col min="6934" max="6937" width="2.625" style="374" customWidth="1"/>
    <col min="6938" max="6940" width="3.5" style="374" customWidth="1"/>
    <col min="6941" max="6941" width="1.625" style="374" customWidth="1"/>
    <col min="6942" max="7168" width="9" style="374"/>
    <col min="7169" max="7169" width="3.625" style="374" customWidth="1"/>
    <col min="7170" max="7170" width="4.625" style="374" customWidth="1"/>
    <col min="7171" max="7171" width="2.125" style="374" customWidth="1"/>
    <col min="7172" max="7189" width="2.875" style="374" customWidth="1"/>
    <col min="7190" max="7193" width="2.625" style="374" customWidth="1"/>
    <col min="7194" max="7196" width="3.5" style="374" customWidth="1"/>
    <col min="7197" max="7197" width="1.625" style="374" customWidth="1"/>
    <col min="7198" max="7424" width="9" style="374"/>
    <col min="7425" max="7425" width="3.625" style="374" customWidth="1"/>
    <col min="7426" max="7426" width="4.625" style="374" customWidth="1"/>
    <col min="7427" max="7427" width="2.125" style="374" customWidth="1"/>
    <col min="7428" max="7445" width="2.875" style="374" customWidth="1"/>
    <col min="7446" max="7449" width="2.625" style="374" customWidth="1"/>
    <col min="7450" max="7452" width="3.5" style="374" customWidth="1"/>
    <col min="7453" max="7453" width="1.625" style="374" customWidth="1"/>
    <col min="7454" max="7680" width="9" style="374"/>
    <col min="7681" max="7681" width="3.625" style="374" customWidth="1"/>
    <col min="7682" max="7682" width="4.625" style="374" customWidth="1"/>
    <col min="7683" max="7683" width="2.125" style="374" customWidth="1"/>
    <col min="7684" max="7701" width="2.875" style="374" customWidth="1"/>
    <col min="7702" max="7705" width="2.625" style="374" customWidth="1"/>
    <col min="7706" max="7708" width="3.5" style="374" customWidth="1"/>
    <col min="7709" max="7709" width="1.625" style="374" customWidth="1"/>
    <col min="7710" max="7936" width="9" style="374"/>
    <col min="7937" max="7937" width="3.625" style="374" customWidth="1"/>
    <col min="7938" max="7938" width="4.625" style="374" customWidth="1"/>
    <col min="7939" max="7939" width="2.125" style="374" customWidth="1"/>
    <col min="7940" max="7957" width="2.875" style="374" customWidth="1"/>
    <col min="7958" max="7961" width="2.625" style="374" customWidth="1"/>
    <col min="7962" max="7964" width="3.5" style="374" customWidth="1"/>
    <col min="7965" max="7965" width="1.625" style="374" customWidth="1"/>
    <col min="7966" max="8192" width="9" style="374"/>
    <col min="8193" max="8193" width="3.625" style="374" customWidth="1"/>
    <col min="8194" max="8194" width="4.625" style="374" customWidth="1"/>
    <col min="8195" max="8195" width="2.125" style="374" customWidth="1"/>
    <col min="8196" max="8213" width="2.875" style="374" customWidth="1"/>
    <col min="8214" max="8217" width="2.625" style="374" customWidth="1"/>
    <col min="8218" max="8220" width="3.5" style="374" customWidth="1"/>
    <col min="8221" max="8221" width="1.625" style="374" customWidth="1"/>
    <col min="8222" max="8448" width="9" style="374"/>
    <col min="8449" max="8449" width="3.625" style="374" customWidth="1"/>
    <col min="8450" max="8450" width="4.625" style="374" customWidth="1"/>
    <col min="8451" max="8451" width="2.125" style="374" customWidth="1"/>
    <col min="8452" max="8469" width="2.875" style="374" customWidth="1"/>
    <col min="8470" max="8473" width="2.625" style="374" customWidth="1"/>
    <col min="8474" max="8476" width="3.5" style="374" customWidth="1"/>
    <col min="8477" max="8477" width="1.625" style="374" customWidth="1"/>
    <col min="8478" max="8704" width="9" style="374"/>
    <col min="8705" max="8705" width="3.625" style="374" customWidth="1"/>
    <col min="8706" max="8706" width="4.625" style="374" customWidth="1"/>
    <col min="8707" max="8707" width="2.125" style="374" customWidth="1"/>
    <col min="8708" max="8725" width="2.875" style="374" customWidth="1"/>
    <col min="8726" max="8729" width="2.625" style="374" customWidth="1"/>
    <col min="8730" max="8732" width="3.5" style="374" customWidth="1"/>
    <col min="8733" max="8733" width="1.625" style="374" customWidth="1"/>
    <col min="8734" max="8960" width="9" style="374"/>
    <col min="8961" max="8961" width="3.625" style="374" customWidth="1"/>
    <col min="8962" max="8962" width="4.625" style="374" customWidth="1"/>
    <col min="8963" max="8963" width="2.125" style="374" customWidth="1"/>
    <col min="8964" max="8981" width="2.875" style="374" customWidth="1"/>
    <col min="8982" max="8985" width="2.625" style="374" customWidth="1"/>
    <col min="8986" max="8988" width="3.5" style="374" customWidth="1"/>
    <col min="8989" max="8989" width="1.625" style="374" customWidth="1"/>
    <col min="8990" max="9216" width="9" style="374"/>
    <col min="9217" max="9217" width="3.625" style="374" customWidth="1"/>
    <col min="9218" max="9218" width="4.625" style="374" customWidth="1"/>
    <col min="9219" max="9219" width="2.125" style="374" customWidth="1"/>
    <col min="9220" max="9237" width="2.875" style="374" customWidth="1"/>
    <col min="9238" max="9241" width="2.625" style="374" customWidth="1"/>
    <col min="9242" max="9244" width="3.5" style="374" customWidth="1"/>
    <col min="9245" max="9245" width="1.625" style="374" customWidth="1"/>
    <col min="9246" max="9472" width="9" style="374"/>
    <col min="9473" max="9473" width="3.625" style="374" customWidth="1"/>
    <col min="9474" max="9474" width="4.625" style="374" customWidth="1"/>
    <col min="9475" max="9475" width="2.125" style="374" customWidth="1"/>
    <col min="9476" max="9493" width="2.875" style="374" customWidth="1"/>
    <col min="9494" max="9497" width="2.625" style="374" customWidth="1"/>
    <col min="9498" max="9500" width="3.5" style="374" customWidth="1"/>
    <col min="9501" max="9501" width="1.625" style="374" customWidth="1"/>
    <col min="9502" max="9728" width="9" style="374"/>
    <col min="9729" max="9729" width="3.625" style="374" customWidth="1"/>
    <col min="9730" max="9730" width="4.625" style="374" customWidth="1"/>
    <col min="9731" max="9731" width="2.125" style="374" customWidth="1"/>
    <col min="9732" max="9749" width="2.875" style="374" customWidth="1"/>
    <col min="9750" max="9753" width="2.625" style="374" customWidth="1"/>
    <col min="9754" max="9756" width="3.5" style="374" customWidth="1"/>
    <col min="9757" max="9757" width="1.625" style="374" customWidth="1"/>
    <col min="9758" max="9984" width="9" style="374"/>
    <col min="9985" max="9985" width="3.625" style="374" customWidth="1"/>
    <col min="9986" max="9986" width="4.625" style="374" customWidth="1"/>
    <col min="9987" max="9987" width="2.125" style="374" customWidth="1"/>
    <col min="9988" max="10005" width="2.875" style="374" customWidth="1"/>
    <col min="10006" max="10009" width="2.625" style="374" customWidth="1"/>
    <col min="10010" max="10012" width="3.5" style="374" customWidth="1"/>
    <col min="10013" max="10013" width="1.625" style="374" customWidth="1"/>
    <col min="10014" max="10240" width="9" style="374"/>
    <col min="10241" max="10241" width="3.625" style="374" customWidth="1"/>
    <col min="10242" max="10242" width="4.625" style="374" customWidth="1"/>
    <col min="10243" max="10243" width="2.125" style="374" customWidth="1"/>
    <col min="10244" max="10261" width="2.875" style="374" customWidth="1"/>
    <col min="10262" max="10265" width="2.625" style="374" customWidth="1"/>
    <col min="10266" max="10268" width="3.5" style="374" customWidth="1"/>
    <col min="10269" max="10269" width="1.625" style="374" customWidth="1"/>
    <col min="10270" max="10496" width="9" style="374"/>
    <col min="10497" max="10497" width="3.625" style="374" customWidth="1"/>
    <col min="10498" max="10498" width="4.625" style="374" customWidth="1"/>
    <col min="10499" max="10499" width="2.125" style="374" customWidth="1"/>
    <col min="10500" max="10517" width="2.875" style="374" customWidth="1"/>
    <col min="10518" max="10521" width="2.625" style="374" customWidth="1"/>
    <col min="10522" max="10524" width="3.5" style="374" customWidth="1"/>
    <col min="10525" max="10525" width="1.625" style="374" customWidth="1"/>
    <col min="10526" max="10752" width="9" style="374"/>
    <col min="10753" max="10753" width="3.625" style="374" customWidth="1"/>
    <col min="10754" max="10754" width="4.625" style="374" customWidth="1"/>
    <col min="10755" max="10755" width="2.125" style="374" customWidth="1"/>
    <col min="10756" max="10773" width="2.875" style="374" customWidth="1"/>
    <col min="10774" max="10777" width="2.625" style="374" customWidth="1"/>
    <col min="10778" max="10780" width="3.5" style="374" customWidth="1"/>
    <col min="10781" max="10781" width="1.625" style="374" customWidth="1"/>
    <col min="10782" max="11008" width="9" style="374"/>
    <col min="11009" max="11009" width="3.625" style="374" customWidth="1"/>
    <col min="11010" max="11010" width="4.625" style="374" customWidth="1"/>
    <col min="11011" max="11011" width="2.125" style="374" customWidth="1"/>
    <col min="11012" max="11029" width="2.875" style="374" customWidth="1"/>
    <col min="11030" max="11033" width="2.625" style="374" customWidth="1"/>
    <col min="11034" max="11036" width="3.5" style="374" customWidth="1"/>
    <col min="11037" max="11037" width="1.625" style="374" customWidth="1"/>
    <col min="11038" max="11264" width="9" style="374"/>
    <col min="11265" max="11265" width="3.625" style="374" customWidth="1"/>
    <col min="11266" max="11266" width="4.625" style="374" customWidth="1"/>
    <col min="11267" max="11267" width="2.125" style="374" customWidth="1"/>
    <col min="11268" max="11285" width="2.875" style="374" customWidth="1"/>
    <col min="11286" max="11289" width="2.625" style="374" customWidth="1"/>
    <col min="11290" max="11292" width="3.5" style="374" customWidth="1"/>
    <col min="11293" max="11293" width="1.625" style="374" customWidth="1"/>
    <col min="11294" max="11520" width="9" style="374"/>
    <col min="11521" max="11521" width="3.625" style="374" customWidth="1"/>
    <col min="11522" max="11522" width="4.625" style="374" customWidth="1"/>
    <col min="11523" max="11523" width="2.125" style="374" customWidth="1"/>
    <col min="11524" max="11541" width="2.875" style="374" customWidth="1"/>
    <col min="11542" max="11545" width="2.625" style="374" customWidth="1"/>
    <col min="11546" max="11548" width="3.5" style="374" customWidth="1"/>
    <col min="11549" max="11549" width="1.625" style="374" customWidth="1"/>
    <col min="11550" max="11776" width="9" style="374"/>
    <col min="11777" max="11777" width="3.625" style="374" customWidth="1"/>
    <col min="11778" max="11778" width="4.625" style="374" customWidth="1"/>
    <col min="11779" max="11779" width="2.125" style="374" customWidth="1"/>
    <col min="11780" max="11797" width="2.875" style="374" customWidth="1"/>
    <col min="11798" max="11801" width="2.625" style="374" customWidth="1"/>
    <col min="11802" max="11804" width="3.5" style="374" customWidth="1"/>
    <col min="11805" max="11805" width="1.625" style="374" customWidth="1"/>
    <col min="11806" max="12032" width="9" style="374"/>
    <col min="12033" max="12033" width="3.625" style="374" customWidth="1"/>
    <col min="12034" max="12034" width="4.625" style="374" customWidth="1"/>
    <col min="12035" max="12035" width="2.125" style="374" customWidth="1"/>
    <col min="12036" max="12053" width="2.875" style="374" customWidth="1"/>
    <col min="12054" max="12057" width="2.625" style="374" customWidth="1"/>
    <col min="12058" max="12060" width="3.5" style="374" customWidth="1"/>
    <col min="12061" max="12061" width="1.625" style="374" customWidth="1"/>
    <col min="12062" max="12288" width="9" style="374"/>
    <col min="12289" max="12289" width="3.625" style="374" customWidth="1"/>
    <col min="12290" max="12290" width="4.625" style="374" customWidth="1"/>
    <col min="12291" max="12291" width="2.125" style="374" customWidth="1"/>
    <col min="12292" max="12309" width="2.875" style="374" customWidth="1"/>
    <col min="12310" max="12313" width="2.625" style="374" customWidth="1"/>
    <col min="12314" max="12316" width="3.5" style="374" customWidth="1"/>
    <col min="12317" max="12317" width="1.625" style="374" customWidth="1"/>
    <col min="12318" max="12544" width="9" style="374"/>
    <col min="12545" max="12545" width="3.625" style="374" customWidth="1"/>
    <col min="12546" max="12546" width="4.625" style="374" customWidth="1"/>
    <col min="12547" max="12547" width="2.125" style="374" customWidth="1"/>
    <col min="12548" max="12565" width="2.875" style="374" customWidth="1"/>
    <col min="12566" max="12569" width="2.625" style="374" customWidth="1"/>
    <col min="12570" max="12572" width="3.5" style="374" customWidth="1"/>
    <col min="12573" max="12573" width="1.625" style="374" customWidth="1"/>
    <col min="12574" max="12800" width="9" style="374"/>
    <col min="12801" max="12801" width="3.625" style="374" customWidth="1"/>
    <col min="12802" max="12802" width="4.625" style="374" customWidth="1"/>
    <col min="12803" max="12803" width="2.125" style="374" customWidth="1"/>
    <col min="12804" max="12821" width="2.875" style="374" customWidth="1"/>
    <col min="12822" max="12825" width="2.625" style="374" customWidth="1"/>
    <col min="12826" max="12828" width="3.5" style="374" customWidth="1"/>
    <col min="12829" max="12829" width="1.625" style="374" customWidth="1"/>
    <col min="12830" max="13056" width="9" style="374"/>
    <col min="13057" max="13057" width="3.625" style="374" customWidth="1"/>
    <col min="13058" max="13058" width="4.625" style="374" customWidth="1"/>
    <col min="13059" max="13059" width="2.125" style="374" customWidth="1"/>
    <col min="13060" max="13077" width="2.875" style="374" customWidth="1"/>
    <col min="13078" max="13081" width="2.625" style="374" customWidth="1"/>
    <col min="13082" max="13084" width="3.5" style="374" customWidth="1"/>
    <col min="13085" max="13085" width="1.625" style="374" customWidth="1"/>
    <col min="13086" max="13312" width="9" style="374"/>
    <col min="13313" max="13313" width="3.625" style="374" customWidth="1"/>
    <col min="13314" max="13314" width="4.625" style="374" customWidth="1"/>
    <col min="13315" max="13315" width="2.125" style="374" customWidth="1"/>
    <col min="13316" max="13333" width="2.875" style="374" customWidth="1"/>
    <col min="13334" max="13337" width="2.625" style="374" customWidth="1"/>
    <col min="13338" max="13340" width="3.5" style="374" customWidth="1"/>
    <col min="13341" max="13341" width="1.625" style="374" customWidth="1"/>
    <col min="13342" max="13568" width="9" style="374"/>
    <col min="13569" max="13569" width="3.625" style="374" customWidth="1"/>
    <col min="13570" max="13570" width="4.625" style="374" customWidth="1"/>
    <col min="13571" max="13571" width="2.125" style="374" customWidth="1"/>
    <col min="13572" max="13589" width="2.875" style="374" customWidth="1"/>
    <col min="13590" max="13593" width="2.625" style="374" customWidth="1"/>
    <col min="13594" max="13596" width="3.5" style="374" customWidth="1"/>
    <col min="13597" max="13597" width="1.625" style="374" customWidth="1"/>
    <col min="13598" max="13824" width="9" style="374"/>
    <col min="13825" max="13825" width="3.625" style="374" customWidth="1"/>
    <col min="13826" max="13826" width="4.625" style="374" customWidth="1"/>
    <col min="13827" max="13827" width="2.125" style="374" customWidth="1"/>
    <col min="13828" max="13845" width="2.875" style="374" customWidth="1"/>
    <col min="13846" max="13849" width="2.625" style="374" customWidth="1"/>
    <col min="13850" max="13852" width="3.5" style="374" customWidth="1"/>
    <col min="13853" max="13853" width="1.625" style="374" customWidth="1"/>
    <col min="13854" max="14080" width="9" style="374"/>
    <col min="14081" max="14081" width="3.625" style="374" customWidth="1"/>
    <col min="14082" max="14082" width="4.625" style="374" customWidth="1"/>
    <col min="14083" max="14083" width="2.125" style="374" customWidth="1"/>
    <col min="14084" max="14101" width="2.875" style="374" customWidth="1"/>
    <col min="14102" max="14105" width="2.625" style="374" customWidth="1"/>
    <col min="14106" max="14108" width="3.5" style="374" customWidth="1"/>
    <col min="14109" max="14109" width="1.625" style="374" customWidth="1"/>
    <col min="14110" max="14336" width="9" style="374"/>
    <col min="14337" max="14337" width="3.625" style="374" customWidth="1"/>
    <col min="14338" max="14338" width="4.625" style="374" customWidth="1"/>
    <col min="14339" max="14339" width="2.125" style="374" customWidth="1"/>
    <col min="14340" max="14357" width="2.875" style="374" customWidth="1"/>
    <col min="14358" max="14361" width="2.625" style="374" customWidth="1"/>
    <col min="14362" max="14364" width="3.5" style="374" customWidth="1"/>
    <col min="14365" max="14365" width="1.625" style="374" customWidth="1"/>
    <col min="14366" max="14592" width="9" style="374"/>
    <col min="14593" max="14593" width="3.625" style="374" customWidth="1"/>
    <col min="14594" max="14594" width="4.625" style="374" customWidth="1"/>
    <col min="14595" max="14595" width="2.125" style="374" customWidth="1"/>
    <col min="14596" max="14613" width="2.875" style="374" customWidth="1"/>
    <col min="14614" max="14617" width="2.625" style="374" customWidth="1"/>
    <col min="14618" max="14620" width="3.5" style="374" customWidth="1"/>
    <col min="14621" max="14621" width="1.625" style="374" customWidth="1"/>
    <col min="14622" max="14848" width="9" style="374"/>
    <col min="14849" max="14849" width="3.625" style="374" customWidth="1"/>
    <col min="14850" max="14850" width="4.625" style="374" customWidth="1"/>
    <col min="14851" max="14851" width="2.125" style="374" customWidth="1"/>
    <col min="14852" max="14869" width="2.875" style="374" customWidth="1"/>
    <col min="14870" max="14873" width="2.625" style="374" customWidth="1"/>
    <col min="14874" max="14876" width="3.5" style="374" customWidth="1"/>
    <col min="14877" max="14877" width="1.625" style="374" customWidth="1"/>
    <col min="14878" max="15104" width="9" style="374"/>
    <col min="15105" max="15105" width="3.625" style="374" customWidth="1"/>
    <col min="15106" max="15106" width="4.625" style="374" customWidth="1"/>
    <col min="15107" max="15107" width="2.125" style="374" customWidth="1"/>
    <col min="15108" max="15125" width="2.875" style="374" customWidth="1"/>
    <col min="15126" max="15129" width="2.625" style="374" customWidth="1"/>
    <col min="15130" max="15132" width="3.5" style="374" customWidth="1"/>
    <col min="15133" max="15133" width="1.625" style="374" customWidth="1"/>
    <col min="15134" max="15360" width="9" style="374"/>
    <col min="15361" max="15361" width="3.625" style="374" customWidth="1"/>
    <col min="15362" max="15362" width="4.625" style="374" customWidth="1"/>
    <col min="15363" max="15363" width="2.125" style="374" customWidth="1"/>
    <col min="15364" max="15381" width="2.875" style="374" customWidth="1"/>
    <col min="15382" max="15385" width="2.625" style="374" customWidth="1"/>
    <col min="15386" max="15388" width="3.5" style="374" customWidth="1"/>
    <col min="15389" max="15389" width="1.625" style="374" customWidth="1"/>
    <col min="15390" max="15616" width="9" style="374"/>
    <col min="15617" max="15617" width="3.625" style="374" customWidth="1"/>
    <col min="15618" max="15618" width="4.625" style="374" customWidth="1"/>
    <col min="15619" max="15619" width="2.125" style="374" customWidth="1"/>
    <col min="15620" max="15637" width="2.875" style="374" customWidth="1"/>
    <col min="15638" max="15641" width="2.625" style="374" customWidth="1"/>
    <col min="15642" max="15644" width="3.5" style="374" customWidth="1"/>
    <col min="15645" max="15645" width="1.625" style="374" customWidth="1"/>
    <col min="15646" max="15872" width="9" style="374"/>
    <col min="15873" max="15873" width="3.625" style="374" customWidth="1"/>
    <col min="15874" max="15874" width="4.625" style="374" customWidth="1"/>
    <col min="15875" max="15875" width="2.125" style="374" customWidth="1"/>
    <col min="15876" max="15893" width="2.875" style="374" customWidth="1"/>
    <col min="15894" max="15897" width="2.625" style="374" customWidth="1"/>
    <col min="15898" max="15900" width="3.5" style="374" customWidth="1"/>
    <col min="15901" max="15901" width="1.625" style="374" customWidth="1"/>
    <col min="15902" max="16128" width="9" style="374"/>
    <col min="16129" max="16129" width="3.625" style="374" customWidth="1"/>
    <col min="16130" max="16130" width="4.625" style="374" customWidth="1"/>
    <col min="16131" max="16131" width="2.125" style="374" customWidth="1"/>
    <col min="16132" max="16149" width="2.875" style="374" customWidth="1"/>
    <col min="16150" max="16153" width="2.625" style="374" customWidth="1"/>
    <col min="16154" max="16156" width="3.5" style="374" customWidth="1"/>
    <col min="16157" max="16157" width="1.625" style="374" customWidth="1"/>
    <col min="16158" max="16384" width="9" style="374"/>
  </cols>
  <sheetData>
    <row r="1" spans="1:48" ht="22.5" customHeight="1">
      <c r="A1" s="1121"/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454"/>
      <c r="N1" s="64"/>
      <c r="O1" s="64"/>
      <c r="P1" s="64"/>
      <c r="Q1" s="64"/>
      <c r="R1" s="64"/>
      <c r="S1" s="64"/>
      <c r="T1" s="64"/>
      <c r="U1" s="64"/>
      <c r="V1" s="1091" t="s">
        <v>212</v>
      </c>
      <c r="W1" s="1092"/>
      <c r="X1" s="1092"/>
      <c r="Y1" s="1092"/>
      <c r="Z1" s="1092"/>
      <c r="AA1" s="1092"/>
      <c r="AB1" s="1092"/>
      <c r="AC1" s="1093"/>
    </row>
    <row r="2" spans="1:48" ht="5.25" customHeight="1">
      <c r="A2" s="30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9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6"/>
      <c r="AC2" s="64"/>
    </row>
    <row r="3" spans="1:48" ht="7.5" customHeight="1">
      <c r="A3" s="1114" t="s">
        <v>302</v>
      </c>
      <c r="B3" s="1115"/>
      <c r="C3" s="1115"/>
      <c r="D3" s="1115"/>
      <c r="E3" s="1115"/>
      <c r="F3" s="1115"/>
      <c r="G3" s="1115"/>
      <c r="H3" s="1115"/>
      <c r="I3" s="1115"/>
      <c r="J3" s="1115"/>
      <c r="K3" s="1115"/>
      <c r="L3" s="1115"/>
      <c r="M3" s="1115"/>
      <c r="N3" s="1115"/>
      <c r="O3" s="1115"/>
      <c r="P3" s="1115"/>
      <c r="Q3" s="1115"/>
      <c r="R3" s="1115"/>
      <c r="S3" s="1115"/>
      <c r="T3" s="1115"/>
      <c r="U3" s="1115"/>
      <c r="V3" s="1115"/>
      <c r="W3" s="1115"/>
      <c r="X3" s="1115"/>
      <c r="Y3" s="1115"/>
      <c r="Z3" s="1115"/>
      <c r="AA3" s="1115"/>
      <c r="AB3" s="1116"/>
      <c r="AC3" s="304"/>
    </row>
    <row r="4" spans="1:48" ht="2.25" customHeight="1">
      <c r="A4" s="1117"/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1117"/>
      <c r="Y4" s="1117"/>
      <c r="Z4" s="1117"/>
      <c r="AA4" s="1117"/>
      <c r="AB4" s="1118"/>
      <c r="AC4" s="305"/>
    </row>
    <row r="5" spans="1:48" ht="12" customHeight="1">
      <c r="A5" s="1117"/>
      <c r="B5" s="1117"/>
      <c r="C5" s="1117"/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7"/>
      <c r="O5" s="1117"/>
      <c r="P5" s="1117"/>
      <c r="Q5" s="1117"/>
      <c r="R5" s="1117"/>
      <c r="S5" s="1117"/>
      <c r="T5" s="1117"/>
      <c r="U5" s="1117"/>
      <c r="V5" s="1117"/>
      <c r="W5" s="1117"/>
      <c r="X5" s="1117"/>
      <c r="Y5" s="1117"/>
      <c r="Z5" s="1117"/>
      <c r="AA5" s="1117"/>
      <c r="AB5" s="1118"/>
      <c r="AC5" s="305"/>
      <c r="AM5" s="107"/>
      <c r="AN5" s="108"/>
      <c r="AO5" s="1094"/>
      <c r="AP5" s="1094"/>
      <c r="AQ5" s="1094"/>
      <c r="AR5" s="1094"/>
      <c r="AS5" s="1094"/>
      <c r="AT5" s="1094"/>
    </row>
    <row r="6" spans="1:48" ht="12" customHeight="1">
      <c r="A6" s="1117"/>
      <c r="B6" s="1117"/>
      <c r="C6" s="1117"/>
      <c r="D6" s="1117"/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/>
      <c r="U6" s="1117"/>
      <c r="V6" s="1117"/>
      <c r="W6" s="1117"/>
      <c r="X6" s="1117"/>
      <c r="Y6" s="1117"/>
      <c r="Z6" s="1117"/>
      <c r="AA6" s="1117"/>
      <c r="AB6" s="1118"/>
      <c r="AC6" s="305"/>
      <c r="AE6" s="428"/>
      <c r="AF6" s="1095"/>
      <c r="AG6" s="1095"/>
      <c r="AH6" s="1095"/>
      <c r="AI6" s="1095"/>
      <c r="AJ6" s="1095"/>
      <c r="AK6" s="1095"/>
      <c r="AL6" s="1095"/>
      <c r="AM6" s="107"/>
      <c r="AN6" s="108"/>
      <c r="AO6" s="1095"/>
      <c r="AP6" s="1095"/>
      <c r="AQ6" s="1095"/>
      <c r="AR6" s="1095"/>
      <c r="AS6" s="1095"/>
      <c r="AT6" s="1095"/>
      <c r="AU6" s="1095"/>
      <c r="AV6" s="1095"/>
    </row>
    <row r="7" spans="1:48" ht="12" customHeight="1">
      <c r="A7" s="1119"/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19"/>
      <c r="U7" s="1119"/>
      <c r="V7" s="1119"/>
      <c r="W7" s="1119"/>
      <c r="X7" s="1119"/>
      <c r="Y7" s="1119"/>
      <c r="Z7" s="1119"/>
      <c r="AA7" s="1119"/>
      <c r="AB7" s="1120"/>
      <c r="AC7" s="305"/>
    </row>
    <row r="8" spans="1:48" ht="20.100000000000001" customHeight="1">
      <c r="A8" s="294"/>
      <c r="B8" s="611" t="s">
        <v>160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1"/>
      <c r="W8" s="611"/>
      <c r="X8" s="450"/>
      <c r="Y8" s="450"/>
      <c r="Z8" s="450"/>
      <c r="AA8" s="450"/>
      <c r="AB8" s="219"/>
    </row>
    <row r="9" spans="1:48" ht="8.1" customHeight="1">
      <c r="A9" s="217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423"/>
      <c r="X9" s="423"/>
      <c r="Y9" s="423"/>
      <c r="Z9" s="423"/>
      <c r="AA9" s="423"/>
      <c r="AB9" s="424"/>
    </row>
    <row r="10" spans="1:48" ht="20.100000000000001" customHeight="1">
      <c r="A10" s="291" t="s">
        <v>51</v>
      </c>
      <c r="B10" s="289" t="s">
        <v>289</v>
      </c>
      <c r="D10" s="289"/>
      <c r="E10" s="290"/>
      <c r="F10" s="290"/>
      <c r="G10" s="290"/>
      <c r="H10" s="290"/>
      <c r="I10" s="288" t="s">
        <v>51</v>
      </c>
      <c r="J10" s="289" t="s">
        <v>52</v>
      </c>
      <c r="M10" s="289"/>
      <c r="N10" s="289"/>
      <c r="O10" s="289"/>
      <c r="P10" s="289"/>
      <c r="Q10" s="288" t="s">
        <v>51</v>
      </c>
      <c r="R10" s="289" t="s">
        <v>55</v>
      </c>
      <c r="S10" s="290"/>
      <c r="T10" s="290"/>
      <c r="U10" s="290"/>
      <c r="V10" s="290"/>
      <c r="W10" s="290"/>
      <c r="X10" s="289"/>
      <c r="AB10" s="80"/>
    </row>
    <row r="11" spans="1:48" ht="8.1" customHeight="1">
      <c r="A11" s="291"/>
      <c r="B11" s="451"/>
      <c r="C11" s="451"/>
      <c r="D11" s="451"/>
      <c r="E11" s="451"/>
      <c r="F11" s="451"/>
      <c r="G11" s="451"/>
      <c r="H11" s="451"/>
      <c r="I11" s="289"/>
      <c r="J11" s="289"/>
      <c r="L11" s="289"/>
      <c r="M11" s="289"/>
      <c r="N11" s="288"/>
      <c r="O11" s="288"/>
      <c r="P11" s="289"/>
      <c r="Q11" s="288"/>
      <c r="R11" s="288"/>
      <c r="S11" s="288"/>
      <c r="T11" s="289"/>
      <c r="U11" s="289"/>
      <c r="V11" s="289"/>
      <c r="W11" s="289"/>
      <c r="X11" s="288"/>
      <c r="AB11" s="80"/>
    </row>
    <row r="12" spans="1:48" ht="20.100000000000001" customHeight="1">
      <c r="A12" s="291" t="s">
        <v>51</v>
      </c>
      <c r="B12" s="1056" t="s">
        <v>257</v>
      </c>
      <c r="C12" s="1056"/>
      <c r="D12" s="1056"/>
      <c r="E12" s="1056"/>
      <c r="F12" s="1056"/>
      <c r="G12" s="1056"/>
      <c r="H12" s="1056"/>
      <c r="I12" s="288" t="s">
        <v>51</v>
      </c>
      <c r="J12" s="1050" t="s">
        <v>290</v>
      </c>
      <c r="K12" s="1050"/>
      <c r="L12" s="1050"/>
      <c r="M12" s="1050"/>
      <c r="N12" s="1050"/>
      <c r="O12" s="1050"/>
      <c r="P12" s="1050"/>
      <c r="Q12" s="288" t="s">
        <v>51</v>
      </c>
      <c r="R12" s="1050" t="s">
        <v>56</v>
      </c>
      <c r="S12" s="1050"/>
      <c r="T12" s="1050"/>
      <c r="U12" s="1050"/>
      <c r="V12" s="1050"/>
      <c r="W12" s="1050"/>
      <c r="X12" s="1050"/>
      <c r="AA12" s="415"/>
      <c r="AB12" s="452"/>
      <c r="AC12" s="415"/>
      <c r="AD12" s="415"/>
      <c r="AE12" s="415"/>
      <c r="AF12" s="415"/>
      <c r="AG12" s="415"/>
    </row>
    <row r="13" spans="1:48" ht="7.5" customHeight="1">
      <c r="A13" s="291"/>
      <c r="B13" s="1056"/>
      <c r="C13" s="1056"/>
      <c r="D13" s="1056"/>
      <c r="E13" s="1056"/>
      <c r="F13" s="1056"/>
      <c r="G13" s="1056"/>
      <c r="H13" s="1056"/>
      <c r="I13" s="288"/>
      <c r="J13" s="415"/>
      <c r="K13" s="415"/>
      <c r="L13" s="415"/>
      <c r="M13" s="415"/>
      <c r="N13" s="415"/>
      <c r="O13" s="415"/>
      <c r="P13" s="415"/>
      <c r="Q13" s="288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52"/>
      <c r="AC13" s="415"/>
      <c r="AD13" s="415"/>
      <c r="AE13" s="415"/>
      <c r="AF13" s="415"/>
      <c r="AG13" s="415"/>
    </row>
    <row r="14" spans="1:48" ht="20.100000000000001" customHeight="1">
      <c r="A14" s="291" t="s">
        <v>51</v>
      </c>
      <c r="B14" s="1100" t="s">
        <v>299</v>
      </c>
      <c r="C14" s="1100"/>
      <c r="D14" s="1100"/>
      <c r="E14" s="1100"/>
      <c r="F14" s="1100"/>
      <c r="G14" s="1100"/>
      <c r="H14" s="1100"/>
      <c r="I14" s="288" t="s">
        <v>51</v>
      </c>
      <c r="J14" s="1101" t="s">
        <v>300</v>
      </c>
      <c r="K14" s="1101"/>
      <c r="L14" s="1101"/>
      <c r="M14" s="1101"/>
      <c r="N14" s="1101"/>
      <c r="O14" s="1101"/>
      <c r="P14" s="1101"/>
      <c r="Q14" s="288" t="s">
        <v>51</v>
      </c>
      <c r="R14" s="1101" t="s">
        <v>303</v>
      </c>
      <c r="S14" s="1101"/>
      <c r="T14" s="1101"/>
      <c r="U14" s="1101"/>
      <c r="V14" s="1101"/>
      <c r="W14" s="1101"/>
      <c r="X14" s="1101"/>
      <c r="Y14" s="1101"/>
      <c r="Z14" s="1101"/>
      <c r="AA14" s="1101"/>
      <c r="AB14" s="1123"/>
      <c r="AC14" s="415"/>
      <c r="AD14" s="415"/>
      <c r="AE14" s="415"/>
      <c r="AF14" s="415"/>
      <c r="AG14" s="415"/>
    </row>
    <row r="15" spans="1:48" ht="7.5" customHeight="1">
      <c r="A15" s="291"/>
      <c r="B15" s="290"/>
      <c r="C15" s="290"/>
      <c r="D15" s="290"/>
      <c r="E15" s="290"/>
      <c r="F15" s="415"/>
      <c r="G15" s="415"/>
      <c r="H15" s="415"/>
      <c r="I15" s="288"/>
      <c r="J15" s="415"/>
      <c r="K15" s="415"/>
      <c r="L15" s="415"/>
      <c r="M15" s="415"/>
      <c r="N15" s="415"/>
      <c r="O15" s="415"/>
      <c r="P15" s="415"/>
      <c r="Q15" s="288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80"/>
    </row>
    <row r="16" spans="1:48" ht="20.100000000000001" customHeight="1">
      <c r="A16" s="455" t="s">
        <v>51</v>
      </c>
      <c r="B16" s="1050" t="s">
        <v>294</v>
      </c>
      <c r="C16" s="1050"/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80"/>
    </row>
    <row r="17" spans="1:29" ht="8.1" customHeight="1">
      <c r="A17" s="425"/>
      <c r="B17" s="453"/>
      <c r="C17" s="453"/>
      <c r="D17" s="453"/>
      <c r="E17" s="453"/>
      <c r="F17" s="416"/>
      <c r="G17" s="416"/>
      <c r="H17" s="416"/>
      <c r="I17" s="209"/>
      <c r="J17" s="416"/>
      <c r="K17" s="416"/>
      <c r="L17" s="416"/>
      <c r="M17" s="416"/>
      <c r="N17" s="416"/>
      <c r="O17" s="416"/>
      <c r="P17" s="416"/>
      <c r="Q17" s="390"/>
      <c r="R17" s="390"/>
      <c r="S17" s="390"/>
      <c r="T17" s="390"/>
      <c r="U17" s="390"/>
      <c r="V17" s="390"/>
      <c r="W17" s="422"/>
      <c r="X17" s="390"/>
      <c r="Y17" s="390"/>
      <c r="Z17" s="390"/>
      <c r="AA17" s="390"/>
      <c r="AB17" s="426"/>
    </row>
    <row r="18" spans="1:29" ht="20.100000000000001" hidden="1" customHeight="1">
      <c r="A18" s="294"/>
      <c r="B18" s="611" t="s">
        <v>164</v>
      </c>
      <c r="C18" s="611"/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1"/>
      <c r="W18" s="611"/>
      <c r="X18" s="611"/>
      <c r="Y18" s="611"/>
      <c r="Z18" s="611"/>
      <c r="AA18" s="611"/>
      <c r="AB18" s="219"/>
      <c r="AC18" s="74"/>
    </row>
    <row r="19" spans="1:29" ht="8.1" hidden="1" customHeight="1">
      <c r="A19" s="68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AB19" s="80"/>
    </row>
    <row r="20" spans="1:29" ht="20.100000000000001" hidden="1" customHeight="1">
      <c r="A20" s="79"/>
      <c r="B20" s="372" t="s">
        <v>51</v>
      </c>
      <c r="C20" s="374" t="s">
        <v>304</v>
      </c>
      <c r="O20" s="372" t="s">
        <v>51</v>
      </c>
      <c r="P20" s="374" t="s">
        <v>290</v>
      </c>
      <c r="AB20" s="80"/>
    </row>
    <row r="21" spans="1:29" ht="8.1" hidden="1" customHeight="1">
      <c r="A21" s="79"/>
      <c r="N21" s="372"/>
      <c r="AB21" s="80"/>
    </row>
    <row r="22" spans="1:29" ht="19.5" hidden="1" customHeight="1">
      <c r="A22" s="79"/>
      <c r="B22" s="372" t="s">
        <v>51</v>
      </c>
      <c r="C22" s="374" t="s">
        <v>56</v>
      </c>
      <c r="H22" s="372"/>
      <c r="J22" s="372" t="s">
        <v>51</v>
      </c>
      <c r="K22" s="374" t="s">
        <v>171</v>
      </c>
      <c r="T22" s="372"/>
      <c r="U22" s="372" t="s">
        <v>51</v>
      </c>
      <c r="V22" s="374" t="s">
        <v>196</v>
      </c>
      <c r="AB22" s="80"/>
    </row>
    <row r="23" spans="1:29" ht="5.25" hidden="1" customHeight="1">
      <c r="A23" s="79"/>
      <c r="B23" s="372"/>
      <c r="I23" s="372"/>
      <c r="J23" s="372"/>
      <c r="K23" s="372"/>
      <c r="L23" s="372"/>
      <c r="M23" s="372"/>
      <c r="N23" s="372"/>
      <c r="O23" s="372"/>
      <c r="Q23" s="220"/>
      <c r="R23" s="220"/>
      <c r="S23" s="220"/>
      <c r="T23" s="220"/>
      <c r="U23" s="220"/>
      <c r="V23" s="220"/>
      <c r="W23" s="220"/>
      <c r="X23" s="220"/>
      <c r="Y23" s="220"/>
      <c r="AB23" s="80"/>
    </row>
    <row r="24" spans="1:29" ht="20.25" hidden="1" customHeight="1">
      <c r="A24" s="79"/>
      <c r="B24" s="372"/>
      <c r="C24" s="372"/>
      <c r="M24" s="372"/>
      <c r="N24" s="372"/>
      <c r="O24" s="372"/>
      <c r="P24" s="372"/>
      <c r="V24" s="372"/>
      <c r="W24" s="372"/>
      <c r="X24" s="372"/>
      <c r="Y24" s="220"/>
      <c r="AB24" s="80"/>
    </row>
    <row r="25" spans="1:29" ht="7.5" hidden="1" customHeight="1">
      <c r="A25" s="425"/>
      <c r="B25" s="422"/>
      <c r="C25" s="422"/>
      <c r="D25" s="390"/>
      <c r="E25" s="390"/>
      <c r="F25" s="390"/>
      <c r="G25" s="390"/>
      <c r="H25" s="390"/>
      <c r="I25" s="422"/>
      <c r="J25" s="422"/>
      <c r="K25" s="422"/>
      <c r="L25" s="422"/>
      <c r="M25" s="422"/>
      <c r="N25" s="422"/>
      <c r="O25" s="422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426"/>
    </row>
    <row r="26" spans="1:29" s="395" customFormat="1" ht="18" customHeight="1">
      <c r="A26" s="34"/>
      <c r="B26" s="100" t="s">
        <v>161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14"/>
      <c r="Q26" s="14"/>
      <c r="R26" s="14"/>
      <c r="S26" s="14"/>
      <c r="T26" s="14"/>
      <c r="U26" s="14"/>
      <c r="V26" s="14"/>
      <c r="W26" s="14"/>
      <c r="X26" s="14"/>
    </row>
    <row r="27" spans="1:29" ht="12" customHeight="1">
      <c r="A27" s="78"/>
      <c r="B27" s="78"/>
      <c r="C27" s="65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5"/>
      <c r="AC27" s="65"/>
    </row>
    <row r="28" spans="1:29" ht="17.25">
      <c r="A28" s="206" t="s">
        <v>136</v>
      </c>
      <c r="B28" s="66"/>
      <c r="C28" s="6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/>
      <c r="P28" s="65"/>
      <c r="Q28" s="64"/>
      <c r="R28" s="64"/>
      <c r="S28" s="64"/>
      <c r="T28" s="65"/>
      <c r="U28" s="65"/>
      <c r="V28" s="65"/>
      <c r="W28" s="64"/>
      <c r="X28" s="64"/>
      <c r="Y28" s="64"/>
      <c r="Z28" s="64"/>
      <c r="AA28" s="64"/>
      <c r="AB28" s="64"/>
      <c r="AC28" s="64"/>
    </row>
    <row r="29" spans="1:29" ht="16.149999999999999" customHeight="1">
      <c r="A29" s="85" t="s">
        <v>74</v>
      </c>
      <c r="D29" s="86"/>
      <c r="E29" s="87"/>
      <c r="F29" s="87"/>
      <c r="G29" s="1087"/>
      <c r="H29" s="1088"/>
      <c r="I29" s="1088"/>
      <c r="J29" s="1088"/>
      <c r="K29" s="1089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77"/>
      <c r="AA29" s="87"/>
      <c r="AB29" s="87"/>
      <c r="AC29" s="64"/>
    </row>
    <row r="30" spans="1:29" ht="16.149999999999999" customHeight="1">
      <c r="A30" s="1090" t="s">
        <v>75</v>
      </c>
      <c r="B30" s="1070" t="s">
        <v>132</v>
      </c>
      <c r="C30" s="1071"/>
      <c r="D30" s="1071"/>
      <c r="E30" s="1071"/>
      <c r="F30" s="1071"/>
      <c r="G30" s="1070" t="s">
        <v>65</v>
      </c>
      <c r="H30" s="1071"/>
      <c r="I30" s="1071"/>
      <c r="J30" s="1071"/>
      <c r="K30" s="1071"/>
      <c r="L30" s="1070" t="s">
        <v>66</v>
      </c>
      <c r="M30" s="1071"/>
      <c r="N30" s="1071"/>
      <c r="O30" s="1071"/>
      <c r="P30" s="1071"/>
      <c r="Q30" s="1071"/>
      <c r="R30" s="1071"/>
      <c r="S30" s="1071"/>
      <c r="T30" s="1071"/>
      <c r="U30" s="1071"/>
      <c r="V30" s="1071"/>
      <c r="W30" s="1071"/>
      <c r="X30" s="1071"/>
      <c r="Y30" s="1071"/>
      <c r="Z30" s="1071"/>
      <c r="AA30" s="1071"/>
      <c r="AB30" s="1072"/>
      <c r="AC30" s="76"/>
    </row>
    <row r="31" spans="1:29" ht="16.149999999999999" customHeight="1">
      <c r="A31" s="1073"/>
      <c r="B31" s="1073"/>
      <c r="C31" s="1074"/>
      <c r="D31" s="1074"/>
      <c r="E31" s="1074"/>
      <c r="F31" s="1074"/>
      <c r="G31" s="1073"/>
      <c r="H31" s="1074"/>
      <c r="I31" s="1074"/>
      <c r="J31" s="1074"/>
      <c r="K31" s="1074"/>
      <c r="L31" s="1073"/>
      <c r="M31" s="1074"/>
      <c r="N31" s="1074"/>
      <c r="O31" s="1074"/>
      <c r="P31" s="1074"/>
      <c r="Q31" s="1074"/>
      <c r="R31" s="1074"/>
      <c r="S31" s="1074"/>
      <c r="T31" s="1074"/>
      <c r="U31" s="1074"/>
      <c r="V31" s="1074"/>
      <c r="W31" s="1074"/>
      <c r="X31" s="1074"/>
      <c r="Y31" s="1074"/>
      <c r="Z31" s="1074"/>
      <c r="AA31" s="1074"/>
      <c r="AB31" s="1075"/>
      <c r="AC31" s="76"/>
    </row>
    <row r="32" spans="1:29" ht="25.15" customHeight="1">
      <c r="A32" s="384">
        <v>1</v>
      </c>
      <c r="B32" s="1059"/>
      <c r="C32" s="1060"/>
      <c r="D32" s="1060"/>
      <c r="E32" s="1060"/>
      <c r="F32" s="1061"/>
      <c r="G32" s="1062">
        <f>+Z32</f>
        <v>0</v>
      </c>
      <c r="H32" s="1063"/>
      <c r="I32" s="1063"/>
      <c r="J32" s="1063"/>
      <c r="K32" s="1063"/>
      <c r="L32" s="1064" t="s">
        <v>67</v>
      </c>
      <c r="M32" s="1065"/>
      <c r="N32" s="1066"/>
      <c r="O32" s="1065"/>
      <c r="P32" s="1065"/>
      <c r="Q32" s="1065"/>
      <c r="R32" s="427" t="s">
        <v>68</v>
      </c>
      <c r="S32" s="1067"/>
      <c r="T32" s="1067"/>
      <c r="U32" s="1067"/>
      <c r="V32" s="427" t="s">
        <v>29</v>
      </c>
      <c r="W32" s="1065"/>
      <c r="X32" s="1065"/>
      <c r="Y32" s="427" t="s">
        <v>69</v>
      </c>
      <c r="Z32" s="1068">
        <f>+S32*W32</f>
        <v>0</v>
      </c>
      <c r="AA32" s="1068"/>
      <c r="AB32" s="1069"/>
      <c r="AC32" s="76"/>
    </row>
    <row r="33" spans="1:29" ht="25.15" customHeight="1">
      <c r="A33" s="384">
        <v>2</v>
      </c>
      <c r="B33" s="1059"/>
      <c r="C33" s="1060"/>
      <c r="D33" s="1060"/>
      <c r="E33" s="1060"/>
      <c r="F33" s="1061"/>
      <c r="G33" s="1062">
        <f>+Z33</f>
        <v>0</v>
      </c>
      <c r="H33" s="1063"/>
      <c r="I33" s="1063"/>
      <c r="J33" s="1063"/>
      <c r="K33" s="1063"/>
      <c r="L33" s="1064" t="s">
        <v>67</v>
      </c>
      <c r="M33" s="1065"/>
      <c r="N33" s="1066"/>
      <c r="O33" s="1065"/>
      <c r="P33" s="1065"/>
      <c r="Q33" s="1065"/>
      <c r="R33" s="427" t="s">
        <v>68</v>
      </c>
      <c r="S33" s="1067"/>
      <c r="T33" s="1067"/>
      <c r="U33" s="1067"/>
      <c r="V33" s="427" t="s">
        <v>29</v>
      </c>
      <c r="W33" s="1065"/>
      <c r="X33" s="1065"/>
      <c r="Y33" s="427" t="s">
        <v>69</v>
      </c>
      <c r="Z33" s="1068">
        <f>+S33*W33</f>
        <v>0</v>
      </c>
      <c r="AA33" s="1068"/>
      <c r="AB33" s="1069"/>
      <c r="AC33" s="76"/>
    </row>
    <row r="34" spans="1:29" ht="25.15" customHeight="1">
      <c r="A34" s="384">
        <v>3</v>
      </c>
      <c r="B34" s="1059"/>
      <c r="C34" s="1060"/>
      <c r="D34" s="1060"/>
      <c r="E34" s="1060"/>
      <c r="F34" s="1061"/>
      <c r="G34" s="1062">
        <f>+Z34</f>
        <v>0</v>
      </c>
      <c r="H34" s="1063"/>
      <c r="I34" s="1063"/>
      <c r="J34" s="1063"/>
      <c r="K34" s="1063"/>
      <c r="L34" s="1064" t="s">
        <v>67</v>
      </c>
      <c r="M34" s="1065"/>
      <c r="N34" s="1066"/>
      <c r="O34" s="1065"/>
      <c r="P34" s="1065"/>
      <c r="Q34" s="1065"/>
      <c r="R34" s="427" t="s">
        <v>68</v>
      </c>
      <c r="S34" s="1067"/>
      <c r="T34" s="1067"/>
      <c r="U34" s="1067"/>
      <c r="V34" s="427" t="s">
        <v>29</v>
      </c>
      <c r="W34" s="1065"/>
      <c r="X34" s="1065"/>
      <c r="Y34" s="427" t="s">
        <v>69</v>
      </c>
      <c r="Z34" s="1068">
        <f>+S34*W34</f>
        <v>0</v>
      </c>
      <c r="AA34" s="1068"/>
      <c r="AB34" s="1069"/>
      <c r="AC34" s="76"/>
    </row>
    <row r="35" spans="1:29" ht="25.15" customHeight="1">
      <c r="A35" s="384">
        <v>4</v>
      </c>
      <c r="B35" s="1059"/>
      <c r="C35" s="1060"/>
      <c r="D35" s="1060"/>
      <c r="E35" s="1060"/>
      <c r="F35" s="1061"/>
      <c r="G35" s="1062">
        <f>+Z35</f>
        <v>0</v>
      </c>
      <c r="H35" s="1063"/>
      <c r="I35" s="1063"/>
      <c r="J35" s="1063"/>
      <c r="K35" s="1063"/>
      <c r="L35" s="1064" t="s">
        <v>67</v>
      </c>
      <c r="M35" s="1065"/>
      <c r="N35" s="1066"/>
      <c r="O35" s="1065"/>
      <c r="P35" s="1065"/>
      <c r="Q35" s="1065"/>
      <c r="R35" s="427" t="s">
        <v>68</v>
      </c>
      <c r="S35" s="1067"/>
      <c r="T35" s="1067"/>
      <c r="U35" s="1067"/>
      <c r="V35" s="427" t="s">
        <v>29</v>
      </c>
      <c r="W35" s="1065"/>
      <c r="X35" s="1065"/>
      <c r="Y35" s="427" t="s">
        <v>69</v>
      </c>
      <c r="Z35" s="1068">
        <f>+S35*W35</f>
        <v>0</v>
      </c>
      <c r="AA35" s="1068"/>
      <c r="AB35" s="1069"/>
      <c r="AC35" s="76"/>
    </row>
    <row r="36" spans="1:29" ht="15" customHeight="1">
      <c r="A36" s="1070" t="s">
        <v>73</v>
      </c>
      <c r="B36" s="1071"/>
      <c r="C36" s="1071"/>
      <c r="D36" s="1071"/>
      <c r="E36" s="1071"/>
      <c r="F36" s="1072"/>
      <c r="G36" s="1076">
        <f>SUM(G32:K35)</f>
        <v>0</v>
      </c>
      <c r="H36" s="1077"/>
      <c r="I36" s="1077"/>
      <c r="J36" s="1077"/>
      <c r="K36" s="1078"/>
      <c r="L36" s="1082"/>
      <c r="M36" s="1083"/>
      <c r="N36" s="1083"/>
      <c r="O36" s="1083"/>
      <c r="P36" s="1083"/>
      <c r="Q36" s="1083"/>
      <c r="R36" s="1083"/>
      <c r="S36" s="1083"/>
      <c r="T36" s="1083"/>
      <c r="U36" s="1083"/>
      <c r="V36" s="1083"/>
      <c r="W36" s="1083"/>
      <c r="X36" s="1083"/>
      <c r="Y36" s="1083"/>
      <c r="Z36" s="1083"/>
      <c r="AA36" s="1083"/>
      <c r="AB36" s="1084"/>
      <c r="AC36" s="74"/>
    </row>
    <row r="37" spans="1:29" ht="15" customHeight="1">
      <c r="A37" s="1073"/>
      <c r="B37" s="1074"/>
      <c r="C37" s="1074"/>
      <c r="D37" s="1074"/>
      <c r="E37" s="1074"/>
      <c r="F37" s="1075"/>
      <c r="G37" s="1079"/>
      <c r="H37" s="1080"/>
      <c r="I37" s="1080"/>
      <c r="J37" s="1080"/>
      <c r="K37" s="1081"/>
      <c r="L37" s="1085"/>
      <c r="M37" s="676"/>
      <c r="N37" s="676"/>
      <c r="O37" s="676"/>
      <c r="P37" s="676"/>
      <c r="Q37" s="676"/>
      <c r="R37" s="676"/>
      <c r="S37" s="676"/>
      <c r="T37" s="676"/>
      <c r="U37" s="676"/>
      <c r="V37" s="676"/>
      <c r="W37" s="676"/>
      <c r="X37" s="676"/>
      <c r="Y37" s="676"/>
      <c r="Z37" s="676"/>
      <c r="AA37" s="676"/>
      <c r="AB37" s="1086"/>
      <c r="AC37" s="74"/>
    </row>
    <row r="39" spans="1:29" ht="17.25">
      <c r="A39" s="206" t="s">
        <v>305</v>
      </c>
      <c r="B39" s="66"/>
      <c r="C39" s="65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/>
      <c r="P39" s="65"/>
      <c r="Q39" s="64"/>
      <c r="R39" s="64"/>
      <c r="S39" s="64"/>
      <c r="T39" s="65"/>
      <c r="U39" s="65"/>
      <c r="V39" s="65"/>
      <c r="W39" s="64"/>
      <c r="X39" s="64"/>
      <c r="Y39" s="64"/>
      <c r="Z39" s="64"/>
      <c r="AA39" s="64"/>
      <c r="AB39" s="64"/>
      <c r="AC39" s="64"/>
    </row>
    <row r="40" spans="1:29" ht="16.149999999999999" customHeight="1">
      <c r="A40" s="85" t="s">
        <v>74</v>
      </c>
      <c r="D40" s="86"/>
      <c r="E40" s="87"/>
      <c r="F40" s="87"/>
      <c r="G40" s="1087"/>
      <c r="H40" s="1088"/>
      <c r="I40" s="1088"/>
      <c r="J40" s="1088"/>
      <c r="K40" s="1089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77"/>
      <c r="AA40" s="87"/>
      <c r="AB40" s="87"/>
      <c r="AC40" s="64"/>
    </row>
    <row r="41" spans="1:29" ht="16.149999999999999" customHeight="1">
      <c r="A41" s="1090" t="s">
        <v>75</v>
      </c>
      <c r="B41" s="1070" t="s">
        <v>132</v>
      </c>
      <c r="C41" s="1071"/>
      <c r="D41" s="1071"/>
      <c r="E41" s="1071"/>
      <c r="F41" s="1071"/>
      <c r="G41" s="1070" t="s">
        <v>65</v>
      </c>
      <c r="H41" s="1071"/>
      <c r="I41" s="1071"/>
      <c r="J41" s="1071"/>
      <c r="K41" s="1071"/>
      <c r="L41" s="1070" t="s">
        <v>66</v>
      </c>
      <c r="M41" s="1071"/>
      <c r="N41" s="1071"/>
      <c r="O41" s="1071"/>
      <c r="P41" s="1071"/>
      <c r="Q41" s="1071"/>
      <c r="R41" s="1071"/>
      <c r="S41" s="1071"/>
      <c r="T41" s="1071"/>
      <c r="U41" s="1071"/>
      <c r="V41" s="1071"/>
      <c r="W41" s="1071"/>
      <c r="X41" s="1071"/>
      <c r="Y41" s="1071"/>
      <c r="Z41" s="1071"/>
      <c r="AA41" s="1071"/>
      <c r="AB41" s="1072"/>
      <c r="AC41" s="76"/>
    </row>
    <row r="42" spans="1:29" ht="16.149999999999999" customHeight="1">
      <c r="A42" s="1073"/>
      <c r="B42" s="1073"/>
      <c r="C42" s="1074"/>
      <c r="D42" s="1074"/>
      <c r="E42" s="1074"/>
      <c r="F42" s="1074"/>
      <c r="G42" s="1073"/>
      <c r="H42" s="1074"/>
      <c r="I42" s="1074"/>
      <c r="J42" s="1074"/>
      <c r="K42" s="1074"/>
      <c r="L42" s="1073"/>
      <c r="M42" s="1074"/>
      <c r="N42" s="1074"/>
      <c r="O42" s="1074"/>
      <c r="P42" s="1074"/>
      <c r="Q42" s="1074"/>
      <c r="R42" s="1074"/>
      <c r="S42" s="1074"/>
      <c r="T42" s="1074"/>
      <c r="U42" s="1074"/>
      <c r="V42" s="1074"/>
      <c r="W42" s="1074"/>
      <c r="X42" s="1074"/>
      <c r="Y42" s="1074"/>
      <c r="Z42" s="1074"/>
      <c r="AA42" s="1074"/>
      <c r="AB42" s="1075"/>
      <c r="AC42" s="76"/>
    </row>
    <row r="43" spans="1:29" ht="25.15" customHeight="1">
      <c r="A43" s="384">
        <v>1</v>
      </c>
      <c r="B43" s="1059"/>
      <c r="C43" s="1060"/>
      <c r="D43" s="1060"/>
      <c r="E43" s="1060"/>
      <c r="F43" s="1061"/>
      <c r="G43" s="1062">
        <f>+Z43</f>
        <v>0</v>
      </c>
      <c r="H43" s="1063"/>
      <c r="I43" s="1063"/>
      <c r="J43" s="1063"/>
      <c r="K43" s="1063"/>
      <c r="L43" s="1064" t="s">
        <v>67</v>
      </c>
      <c r="M43" s="1065"/>
      <c r="N43" s="1066"/>
      <c r="O43" s="1065"/>
      <c r="P43" s="1065"/>
      <c r="Q43" s="1065"/>
      <c r="R43" s="427" t="s">
        <v>68</v>
      </c>
      <c r="S43" s="1067"/>
      <c r="T43" s="1067"/>
      <c r="U43" s="1067"/>
      <c r="V43" s="427" t="s">
        <v>29</v>
      </c>
      <c r="W43" s="1065"/>
      <c r="X43" s="1065"/>
      <c r="Y43" s="427" t="s">
        <v>69</v>
      </c>
      <c r="Z43" s="1068">
        <f>+S43*W43</f>
        <v>0</v>
      </c>
      <c r="AA43" s="1068"/>
      <c r="AB43" s="1069"/>
      <c r="AC43" s="76"/>
    </row>
    <row r="44" spans="1:29" ht="25.15" customHeight="1">
      <c r="A44" s="384">
        <v>2</v>
      </c>
      <c r="B44" s="1059"/>
      <c r="C44" s="1060"/>
      <c r="D44" s="1060"/>
      <c r="E44" s="1060"/>
      <c r="F44" s="1061"/>
      <c r="G44" s="1062">
        <f>+Z44</f>
        <v>0</v>
      </c>
      <c r="H44" s="1063"/>
      <c r="I44" s="1063"/>
      <c r="J44" s="1063"/>
      <c r="K44" s="1063"/>
      <c r="L44" s="1064" t="s">
        <v>67</v>
      </c>
      <c r="M44" s="1065"/>
      <c r="N44" s="1066"/>
      <c r="O44" s="1065"/>
      <c r="P44" s="1065"/>
      <c r="Q44" s="1065"/>
      <c r="R44" s="427" t="s">
        <v>68</v>
      </c>
      <c r="S44" s="1067"/>
      <c r="T44" s="1067"/>
      <c r="U44" s="1067"/>
      <c r="V44" s="427" t="s">
        <v>29</v>
      </c>
      <c r="W44" s="1065"/>
      <c r="X44" s="1065"/>
      <c r="Y44" s="427" t="s">
        <v>69</v>
      </c>
      <c r="Z44" s="1068">
        <f>+S44*W44</f>
        <v>0</v>
      </c>
      <c r="AA44" s="1068"/>
      <c r="AB44" s="1069"/>
      <c r="AC44" s="76"/>
    </row>
    <row r="45" spans="1:29" ht="25.15" customHeight="1">
      <c r="A45" s="384">
        <v>3</v>
      </c>
      <c r="B45" s="1059"/>
      <c r="C45" s="1060"/>
      <c r="D45" s="1060"/>
      <c r="E45" s="1060"/>
      <c r="F45" s="1061"/>
      <c r="G45" s="1062">
        <f>+Z45</f>
        <v>0</v>
      </c>
      <c r="H45" s="1063"/>
      <c r="I45" s="1063"/>
      <c r="J45" s="1063"/>
      <c r="K45" s="1063"/>
      <c r="L45" s="1064" t="s">
        <v>67</v>
      </c>
      <c r="M45" s="1065"/>
      <c r="N45" s="1066"/>
      <c r="O45" s="1065"/>
      <c r="P45" s="1065"/>
      <c r="Q45" s="1065"/>
      <c r="R45" s="427" t="s">
        <v>68</v>
      </c>
      <c r="S45" s="1067"/>
      <c r="T45" s="1067"/>
      <c r="U45" s="1067"/>
      <c r="V45" s="427" t="s">
        <v>29</v>
      </c>
      <c r="W45" s="1065"/>
      <c r="X45" s="1065"/>
      <c r="Y45" s="427" t="s">
        <v>69</v>
      </c>
      <c r="Z45" s="1068">
        <f>+S45*W45</f>
        <v>0</v>
      </c>
      <c r="AA45" s="1068"/>
      <c r="AB45" s="1069"/>
      <c r="AC45" s="76"/>
    </row>
    <row r="46" spans="1:29" ht="25.15" customHeight="1">
      <c r="A46" s="384">
        <v>4</v>
      </c>
      <c r="B46" s="1059"/>
      <c r="C46" s="1060"/>
      <c r="D46" s="1060"/>
      <c r="E46" s="1060"/>
      <c r="F46" s="1061"/>
      <c r="G46" s="1062">
        <f>+Z46</f>
        <v>0</v>
      </c>
      <c r="H46" s="1063"/>
      <c r="I46" s="1063"/>
      <c r="J46" s="1063"/>
      <c r="K46" s="1063"/>
      <c r="L46" s="1064" t="s">
        <v>67</v>
      </c>
      <c r="M46" s="1065"/>
      <c r="N46" s="1066"/>
      <c r="O46" s="1065"/>
      <c r="P46" s="1065"/>
      <c r="Q46" s="1065"/>
      <c r="R46" s="427" t="s">
        <v>68</v>
      </c>
      <c r="S46" s="1067"/>
      <c r="T46" s="1067"/>
      <c r="U46" s="1067"/>
      <c r="V46" s="427" t="s">
        <v>29</v>
      </c>
      <c r="W46" s="1065"/>
      <c r="X46" s="1065"/>
      <c r="Y46" s="427" t="s">
        <v>69</v>
      </c>
      <c r="Z46" s="1068">
        <f>+S46*W46</f>
        <v>0</v>
      </c>
      <c r="AA46" s="1068"/>
      <c r="AB46" s="1069"/>
      <c r="AC46" s="76"/>
    </row>
    <row r="47" spans="1:29" ht="15" customHeight="1">
      <c r="A47" s="1070" t="s">
        <v>73</v>
      </c>
      <c r="B47" s="1071"/>
      <c r="C47" s="1071"/>
      <c r="D47" s="1071"/>
      <c r="E47" s="1071"/>
      <c r="F47" s="1072"/>
      <c r="G47" s="1076">
        <f>SUM(G43:K46)</f>
        <v>0</v>
      </c>
      <c r="H47" s="1077"/>
      <c r="I47" s="1077"/>
      <c r="J47" s="1077"/>
      <c r="K47" s="1078"/>
      <c r="L47" s="1082"/>
      <c r="M47" s="1083"/>
      <c r="N47" s="1083"/>
      <c r="O47" s="1083"/>
      <c r="P47" s="1083"/>
      <c r="Q47" s="1083"/>
      <c r="R47" s="1083"/>
      <c r="S47" s="1083"/>
      <c r="T47" s="1083"/>
      <c r="U47" s="1083"/>
      <c r="V47" s="1083"/>
      <c r="W47" s="1083"/>
      <c r="X47" s="1083"/>
      <c r="Y47" s="1083"/>
      <c r="Z47" s="1083"/>
      <c r="AA47" s="1083"/>
      <c r="AB47" s="1084"/>
      <c r="AC47" s="74"/>
    </row>
    <row r="48" spans="1:29" ht="15" customHeight="1">
      <c r="A48" s="1073"/>
      <c r="B48" s="1074"/>
      <c r="C48" s="1074"/>
      <c r="D48" s="1074"/>
      <c r="E48" s="1074"/>
      <c r="F48" s="1075"/>
      <c r="G48" s="1079"/>
      <c r="H48" s="1080"/>
      <c r="I48" s="1080"/>
      <c r="J48" s="1080"/>
      <c r="K48" s="1081"/>
      <c r="L48" s="1085"/>
      <c r="M48" s="676"/>
      <c r="N48" s="676"/>
      <c r="O48" s="676"/>
      <c r="P48" s="676"/>
      <c r="Q48" s="676"/>
      <c r="R48" s="676"/>
      <c r="S48" s="676"/>
      <c r="T48" s="676"/>
      <c r="U48" s="676"/>
      <c r="V48" s="676"/>
      <c r="W48" s="676"/>
      <c r="X48" s="676"/>
      <c r="Y48" s="676"/>
      <c r="Z48" s="676"/>
      <c r="AA48" s="676"/>
      <c r="AB48" s="1086"/>
      <c r="AC48" s="74"/>
    </row>
    <row r="49" spans="1:29" ht="12" customHeight="1">
      <c r="A49" s="372"/>
      <c r="B49" s="372"/>
      <c r="C49" s="372"/>
      <c r="D49" s="372"/>
      <c r="E49" s="372"/>
      <c r="F49" s="372"/>
      <c r="G49" s="207"/>
      <c r="H49" s="207"/>
      <c r="I49" s="207"/>
      <c r="J49" s="207"/>
      <c r="K49" s="207"/>
      <c r="AC49" s="74"/>
    </row>
    <row r="50" spans="1:29" ht="17.25">
      <c r="A50" s="206" t="s">
        <v>306</v>
      </c>
      <c r="B50" s="66"/>
      <c r="C50" s="6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/>
      <c r="P50" s="65"/>
      <c r="Q50" s="64"/>
      <c r="R50" s="64"/>
      <c r="S50" s="64"/>
      <c r="T50" s="65"/>
      <c r="U50" s="65"/>
      <c r="V50" s="65"/>
      <c r="W50" s="64"/>
      <c r="X50" s="64"/>
      <c r="Y50" s="64"/>
      <c r="Z50" s="64"/>
      <c r="AA50" s="64"/>
      <c r="AB50" s="64"/>
      <c r="AC50" s="64"/>
    </row>
    <row r="51" spans="1:29" ht="16.149999999999999" customHeight="1">
      <c r="A51" s="85" t="s">
        <v>74</v>
      </c>
      <c r="D51" s="86"/>
      <c r="E51" s="87"/>
      <c r="F51" s="87"/>
      <c r="G51" s="1087"/>
      <c r="H51" s="1103"/>
      <c r="I51" s="1103"/>
      <c r="J51" s="1103"/>
      <c r="K51" s="1104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77"/>
      <c r="AA51" s="87"/>
      <c r="AB51" s="87"/>
      <c r="AC51" s="64"/>
    </row>
    <row r="52" spans="1:29" ht="16.149999999999999" customHeight="1">
      <c r="A52" s="1105" t="s">
        <v>75</v>
      </c>
      <c r="B52" s="1070" t="s">
        <v>132</v>
      </c>
      <c r="C52" s="1107"/>
      <c r="D52" s="1107"/>
      <c r="E52" s="1107"/>
      <c r="F52" s="1108"/>
      <c r="G52" s="1070" t="s">
        <v>65</v>
      </c>
      <c r="H52" s="1107"/>
      <c r="I52" s="1107"/>
      <c r="J52" s="1107"/>
      <c r="K52" s="1108"/>
      <c r="L52" s="1070" t="s">
        <v>66</v>
      </c>
      <c r="M52" s="1107"/>
      <c r="N52" s="1107"/>
      <c r="O52" s="1107"/>
      <c r="P52" s="1107"/>
      <c r="Q52" s="1107"/>
      <c r="R52" s="1107"/>
      <c r="S52" s="1107"/>
      <c r="T52" s="1107"/>
      <c r="U52" s="1107"/>
      <c r="V52" s="1107"/>
      <c r="W52" s="1107"/>
      <c r="X52" s="1107"/>
      <c r="Y52" s="1107"/>
      <c r="Z52" s="1107"/>
      <c r="AA52" s="1107"/>
      <c r="AB52" s="1108"/>
      <c r="AC52" s="76"/>
    </row>
    <row r="53" spans="1:29" ht="16.149999999999999" customHeight="1">
      <c r="A53" s="1106"/>
      <c r="B53" s="1109"/>
      <c r="C53" s="1110"/>
      <c r="D53" s="1110"/>
      <c r="E53" s="1110"/>
      <c r="F53" s="1111"/>
      <c r="G53" s="1109"/>
      <c r="H53" s="1110"/>
      <c r="I53" s="1110"/>
      <c r="J53" s="1110"/>
      <c r="K53" s="1111"/>
      <c r="L53" s="1109"/>
      <c r="M53" s="1110"/>
      <c r="N53" s="1110"/>
      <c r="O53" s="1110"/>
      <c r="P53" s="1110"/>
      <c r="Q53" s="1110"/>
      <c r="R53" s="1110"/>
      <c r="S53" s="1110"/>
      <c r="T53" s="1110"/>
      <c r="U53" s="1110"/>
      <c r="V53" s="1110"/>
      <c r="W53" s="1110"/>
      <c r="X53" s="1110"/>
      <c r="Y53" s="1110"/>
      <c r="Z53" s="1110"/>
      <c r="AA53" s="1110"/>
      <c r="AB53" s="1111"/>
      <c r="AC53" s="76"/>
    </row>
    <row r="54" spans="1:29" ht="25.15" customHeight="1">
      <c r="A54" s="384">
        <v>1</v>
      </c>
      <c r="B54" s="1059"/>
      <c r="C54" s="1060"/>
      <c r="D54" s="1060"/>
      <c r="E54" s="1060"/>
      <c r="F54" s="1061"/>
      <c r="G54" s="1062">
        <f>+Z54</f>
        <v>0</v>
      </c>
      <c r="H54" s="1067"/>
      <c r="I54" s="1067"/>
      <c r="J54" s="1067"/>
      <c r="K54" s="1112"/>
      <c r="L54" s="1064" t="s">
        <v>67</v>
      </c>
      <c r="M54" s="1113"/>
      <c r="N54" s="1066"/>
      <c r="O54" s="1065"/>
      <c r="P54" s="1065"/>
      <c r="Q54" s="1065"/>
      <c r="R54" s="427" t="s">
        <v>68</v>
      </c>
      <c r="S54" s="1067"/>
      <c r="T54" s="1067"/>
      <c r="U54" s="1067"/>
      <c r="V54" s="427" t="s">
        <v>29</v>
      </c>
      <c r="W54" s="1065"/>
      <c r="X54" s="1065"/>
      <c r="Y54" s="427" t="s">
        <v>69</v>
      </c>
      <c r="Z54" s="1068">
        <f>+S54*W54</f>
        <v>0</v>
      </c>
      <c r="AA54" s="1068"/>
      <c r="AB54" s="1069"/>
      <c r="AC54" s="76"/>
    </row>
    <row r="55" spans="1:29" ht="25.15" customHeight="1">
      <c r="A55" s="384">
        <v>2</v>
      </c>
      <c r="B55" s="1059"/>
      <c r="C55" s="1060"/>
      <c r="D55" s="1060"/>
      <c r="E55" s="1060"/>
      <c r="F55" s="1061"/>
      <c r="G55" s="1062">
        <f>+Z55</f>
        <v>0</v>
      </c>
      <c r="H55" s="1067"/>
      <c r="I55" s="1067"/>
      <c r="J55" s="1067"/>
      <c r="K55" s="1112"/>
      <c r="L55" s="1064" t="s">
        <v>67</v>
      </c>
      <c r="M55" s="1113"/>
      <c r="N55" s="1066"/>
      <c r="O55" s="1065"/>
      <c r="P55" s="1065"/>
      <c r="Q55" s="1065"/>
      <c r="R55" s="427" t="s">
        <v>68</v>
      </c>
      <c r="S55" s="1067"/>
      <c r="T55" s="1067"/>
      <c r="U55" s="1067"/>
      <c r="V55" s="427" t="s">
        <v>29</v>
      </c>
      <c r="W55" s="1065"/>
      <c r="X55" s="1065"/>
      <c r="Y55" s="427" t="s">
        <v>69</v>
      </c>
      <c r="Z55" s="1068">
        <f>+S55*W55</f>
        <v>0</v>
      </c>
      <c r="AA55" s="1068"/>
      <c r="AB55" s="1069"/>
      <c r="AC55" s="76"/>
    </row>
    <row r="56" spans="1:29" ht="25.15" customHeight="1">
      <c r="A56" s="384">
        <v>3</v>
      </c>
      <c r="B56" s="1059"/>
      <c r="C56" s="1060"/>
      <c r="D56" s="1060"/>
      <c r="E56" s="1060"/>
      <c r="F56" s="1061"/>
      <c r="G56" s="1062">
        <f>+Z56</f>
        <v>0</v>
      </c>
      <c r="H56" s="1067"/>
      <c r="I56" s="1067"/>
      <c r="J56" s="1067"/>
      <c r="K56" s="1112"/>
      <c r="L56" s="1064" t="s">
        <v>67</v>
      </c>
      <c r="M56" s="1113"/>
      <c r="N56" s="1066"/>
      <c r="O56" s="1065"/>
      <c r="P56" s="1065"/>
      <c r="Q56" s="1065"/>
      <c r="R56" s="427" t="s">
        <v>68</v>
      </c>
      <c r="S56" s="1067"/>
      <c r="T56" s="1067"/>
      <c r="U56" s="1067"/>
      <c r="V56" s="427" t="s">
        <v>29</v>
      </c>
      <c r="W56" s="1065"/>
      <c r="X56" s="1065"/>
      <c r="Y56" s="427" t="s">
        <v>69</v>
      </c>
      <c r="Z56" s="1068">
        <f>+S56*W56</f>
        <v>0</v>
      </c>
      <c r="AA56" s="1068"/>
      <c r="AB56" s="1069"/>
      <c r="AC56" s="76"/>
    </row>
    <row r="57" spans="1:29" ht="25.15" customHeight="1">
      <c r="A57" s="384">
        <v>4</v>
      </c>
      <c r="B57" s="1059"/>
      <c r="C57" s="1060"/>
      <c r="D57" s="1060"/>
      <c r="E57" s="1060"/>
      <c r="F57" s="1061"/>
      <c r="G57" s="1062">
        <f>+Z57</f>
        <v>0</v>
      </c>
      <c r="H57" s="1067"/>
      <c r="I57" s="1067"/>
      <c r="J57" s="1067"/>
      <c r="K57" s="1112"/>
      <c r="L57" s="1064" t="s">
        <v>67</v>
      </c>
      <c r="M57" s="1113"/>
      <c r="N57" s="1066"/>
      <c r="O57" s="1065"/>
      <c r="P57" s="1065"/>
      <c r="Q57" s="1065"/>
      <c r="R57" s="427" t="s">
        <v>68</v>
      </c>
      <c r="S57" s="1067"/>
      <c r="T57" s="1067"/>
      <c r="U57" s="1067"/>
      <c r="V57" s="427" t="s">
        <v>29</v>
      </c>
      <c r="W57" s="1065"/>
      <c r="X57" s="1065"/>
      <c r="Y57" s="427" t="s">
        <v>69</v>
      </c>
      <c r="Z57" s="1068">
        <f>+S57*W57</f>
        <v>0</v>
      </c>
      <c r="AA57" s="1068"/>
      <c r="AB57" s="1069"/>
      <c r="AC57" s="76"/>
    </row>
    <row r="58" spans="1:29" ht="15" customHeight="1">
      <c r="A58" s="1070" t="s">
        <v>73</v>
      </c>
      <c r="B58" s="1107"/>
      <c r="C58" s="1107"/>
      <c r="D58" s="1107"/>
      <c r="E58" s="1107"/>
      <c r="F58" s="1108"/>
      <c r="G58" s="1076">
        <f>SUM(G53:K57)</f>
        <v>0</v>
      </c>
      <c r="H58" s="1124"/>
      <c r="I58" s="1124"/>
      <c r="J58" s="1124"/>
      <c r="K58" s="1125"/>
      <c r="L58" s="1082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1129"/>
      <c r="AA58" s="1129"/>
      <c r="AB58" s="1130"/>
      <c r="AC58" s="74"/>
    </row>
    <row r="59" spans="1:29" ht="15" customHeight="1">
      <c r="A59" s="1109"/>
      <c r="B59" s="1110"/>
      <c r="C59" s="1110"/>
      <c r="D59" s="1110"/>
      <c r="E59" s="1110"/>
      <c r="F59" s="1111"/>
      <c r="G59" s="1126"/>
      <c r="H59" s="1127"/>
      <c r="I59" s="1127"/>
      <c r="J59" s="1127"/>
      <c r="K59" s="1128"/>
      <c r="L59" s="1131"/>
      <c r="M59" s="1132"/>
      <c r="N59" s="1132"/>
      <c r="O59" s="1132"/>
      <c r="P59" s="1132"/>
      <c r="Q59" s="1132"/>
      <c r="R59" s="1132"/>
      <c r="S59" s="1132"/>
      <c r="T59" s="1132"/>
      <c r="U59" s="1132"/>
      <c r="V59" s="1132"/>
      <c r="W59" s="1132"/>
      <c r="X59" s="1132"/>
      <c r="Y59" s="1132"/>
      <c r="Z59" s="1132"/>
      <c r="AA59" s="1132"/>
      <c r="AB59" s="1133"/>
      <c r="AC59" s="74"/>
    </row>
    <row r="60" spans="1:29">
      <c r="A60" s="374" t="s">
        <v>62</v>
      </c>
    </row>
    <row r="61" spans="1:29">
      <c r="A61" s="1058" t="s">
        <v>301</v>
      </c>
      <c r="B61" s="1058"/>
      <c r="C61" s="1058"/>
      <c r="D61" s="1058"/>
      <c r="E61" s="1058"/>
      <c r="F61" s="1058"/>
      <c r="G61" s="1058"/>
      <c r="H61" s="1058"/>
      <c r="I61" s="1058"/>
      <c r="J61" s="1058"/>
      <c r="K61" s="1058"/>
      <c r="L61" s="1058"/>
      <c r="M61" s="1058"/>
      <c r="N61" s="1058"/>
      <c r="O61" s="1058"/>
      <c r="P61" s="1058"/>
      <c r="Q61" s="1058"/>
      <c r="R61" s="1058"/>
      <c r="S61" s="1058"/>
      <c r="T61" s="1058"/>
      <c r="U61" s="1058"/>
      <c r="V61" s="1058"/>
      <c r="W61" s="1058"/>
      <c r="X61" s="1058"/>
      <c r="Y61" s="1058"/>
      <c r="Z61" s="1058"/>
      <c r="AA61" s="1058"/>
      <c r="AB61" s="1058"/>
    </row>
  </sheetData>
  <mergeCells count="124">
    <mergeCell ref="S57:U57"/>
    <mergeCell ref="W57:X57"/>
    <mergeCell ref="A58:F59"/>
    <mergeCell ref="G58:K59"/>
    <mergeCell ref="L58:AB59"/>
    <mergeCell ref="Z57:AB57"/>
    <mergeCell ref="A47:F48"/>
    <mergeCell ref="G47:K48"/>
    <mergeCell ref="L47:AB48"/>
    <mergeCell ref="B55:F55"/>
    <mergeCell ref="G55:K55"/>
    <mergeCell ref="L55:M55"/>
    <mergeCell ref="N55:Q55"/>
    <mergeCell ref="S55:U55"/>
    <mergeCell ref="W55:X55"/>
    <mergeCell ref="Z55:AB55"/>
    <mergeCell ref="S44:U44"/>
    <mergeCell ref="W44:X44"/>
    <mergeCell ref="Z44:AB44"/>
    <mergeCell ref="Z46:AB46"/>
    <mergeCell ref="B45:F45"/>
    <mergeCell ref="G45:K45"/>
    <mergeCell ref="L45:M45"/>
    <mergeCell ref="N45:Q45"/>
    <mergeCell ref="B44:F44"/>
    <mergeCell ref="G44:K44"/>
    <mergeCell ref="L44:M44"/>
    <mergeCell ref="N44:Q44"/>
    <mergeCell ref="S45:U45"/>
    <mergeCell ref="W45:X45"/>
    <mergeCell ref="Z45:AB45"/>
    <mergeCell ref="B46:F46"/>
    <mergeCell ref="G46:K46"/>
    <mergeCell ref="L46:M46"/>
    <mergeCell ref="N46:Q46"/>
    <mergeCell ref="S46:U46"/>
    <mergeCell ref="W46:X46"/>
    <mergeCell ref="N35:Q35"/>
    <mergeCell ref="Z35:AB35"/>
    <mergeCell ref="S35:U35"/>
    <mergeCell ref="B35:F35"/>
    <mergeCell ref="G35:K35"/>
    <mergeCell ref="L35:M35"/>
    <mergeCell ref="W35:X35"/>
    <mergeCell ref="A36:F37"/>
    <mergeCell ref="G36:K37"/>
    <mergeCell ref="L36:AB37"/>
    <mergeCell ref="B34:F34"/>
    <mergeCell ref="S34:U34"/>
    <mergeCell ref="W34:X34"/>
    <mergeCell ref="G34:K34"/>
    <mergeCell ref="L34:M34"/>
    <mergeCell ref="N33:Q33"/>
    <mergeCell ref="Z34:AB34"/>
    <mergeCell ref="N34:Q34"/>
    <mergeCell ref="G29:K29"/>
    <mergeCell ref="S33:U33"/>
    <mergeCell ref="W33:X33"/>
    <mergeCell ref="Z33:AB33"/>
    <mergeCell ref="L32:M32"/>
    <mergeCell ref="N32:Q32"/>
    <mergeCell ref="S32:U32"/>
    <mergeCell ref="W32:X32"/>
    <mergeCell ref="Z32:AB32"/>
    <mergeCell ref="AO6:AV6"/>
    <mergeCell ref="AO5:AT5"/>
    <mergeCell ref="AF6:AL6"/>
    <mergeCell ref="A3:AB7"/>
    <mergeCell ref="B18:AA18"/>
    <mergeCell ref="B33:F33"/>
    <mergeCell ref="G33:K33"/>
    <mergeCell ref="L33:M33"/>
    <mergeCell ref="A1:L1"/>
    <mergeCell ref="B8:W8"/>
    <mergeCell ref="B12:H13"/>
    <mergeCell ref="J12:P12"/>
    <mergeCell ref="R12:X12"/>
    <mergeCell ref="B14:H14"/>
    <mergeCell ref="J14:P14"/>
    <mergeCell ref="R14:AB14"/>
    <mergeCell ref="B16:AA16"/>
    <mergeCell ref="V1:AC1"/>
    <mergeCell ref="A30:A31"/>
    <mergeCell ref="B30:F31"/>
    <mergeCell ref="G30:K31"/>
    <mergeCell ref="L30:AB31"/>
    <mergeCell ref="B32:F32"/>
    <mergeCell ref="G32:K32"/>
    <mergeCell ref="G40:K40"/>
    <mergeCell ref="A41:A42"/>
    <mergeCell ref="B41:F42"/>
    <mergeCell ref="G41:K42"/>
    <mergeCell ref="L41:AB42"/>
    <mergeCell ref="B43:F43"/>
    <mergeCell ref="G43:K43"/>
    <mergeCell ref="L43:M43"/>
    <mergeCell ref="N43:Q43"/>
    <mergeCell ref="S43:U43"/>
    <mergeCell ref="W43:X43"/>
    <mergeCell ref="Z43:AB43"/>
    <mergeCell ref="A61:AB61"/>
    <mergeCell ref="G51:K51"/>
    <mergeCell ref="A52:A53"/>
    <mergeCell ref="B52:F53"/>
    <mergeCell ref="G52:K53"/>
    <mergeCell ref="L52:AB53"/>
    <mergeCell ref="B54:F54"/>
    <mergeCell ref="G54:K54"/>
    <mergeCell ref="L54:M54"/>
    <mergeCell ref="N54:Q54"/>
    <mergeCell ref="S54:U54"/>
    <mergeCell ref="W54:X54"/>
    <mergeCell ref="Z54:AB54"/>
    <mergeCell ref="B56:F56"/>
    <mergeCell ref="G56:K56"/>
    <mergeCell ref="L56:M56"/>
    <mergeCell ref="N56:Q56"/>
    <mergeCell ref="S56:U56"/>
    <mergeCell ref="W56:X56"/>
    <mergeCell ref="Z56:AB56"/>
    <mergeCell ref="B57:F57"/>
    <mergeCell ref="G57:K57"/>
    <mergeCell ref="L57:M57"/>
    <mergeCell ref="N57:Q57"/>
  </mergeCells>
  <phoneticPr fontId="2"/>
  <conditionalFormatting sqref="L52:Q53 L30:Q31">
    <cfRule type="cellIs" dxfId="1" priority="2" stopIfTrue="1" operator="equal">
      <formula>0</formula>
    </cfRule>
  </conditionalFormatting>
  <conditionalFormatting sqref="L41:Q42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43307086614173229" bottom="0.43307086614173229" header="0.31496062992125984" footer="0.15748031496062992"/>
  <pageSetup paperSize="9" scale="82" orientation="portrait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</sheetPr>
  <dimension ref="A1:L19"/>
  <sheetViews>
    <sheetView zoomScaleNormal="100" zoomScaleSheetLayoutView="75" workbookViewId="0">
      <selection activeCell="N12" sqref="N12"/>
    </sheetView>
  </sheetViews>
  <sheetFormatPr defaultRowHeight="33" customHeight="1"/>
  <cols>
    <col min="1" max="1" width="3.25" style="395" customWidth="1"/>
    <col min="2" max="2" width="3.125" style="395" customWidth="1"/>
    <col min="3" max="3" width="10.625" style="395" customWidth="1"/>
    <col min="4" max="4" width="3.125" style="395" customWidth="1"/>
    <col min="5" max="5" width="10.625" style="395" customWidth="1"/>
    <col min="6" max="6" width="3.125" style="395" customWidth="1"/>
    <col min="7" max="7" width="16.625" style="395" customWidth="1"/>
    <col min="8" max="8" width="3.125" style="395" customWidth="1"/>
    <col min="9" max="9" width="15.625" style="395" customWidth="1"/>
    <col min="10" max="10" width="3.125" style="395" customWidth="1"/>
    <col min="11" max="11" width="17.375" style="395" customWidth="1"/>
    <col min="12" max="12" width="25.625" style="395" customWidth="1"/>
    <col min="13" max="256" width="9" style="395"/>
    <col min="257" max="257" width="3.25" style="395" customWidth="1"/>
    <col min="258" max="258" width="3.125" style="395" customWidth="1"/>
    <col min="259" max="259" width="10.625" style="395" customWidth="1"/>
    <col min="260" max="260" width="3.125" style="395" customWidth="1"/>
    <col min="261" max="261" width="10.625" style="395" customWidth="1"/>
    <col min="262" max="262" width="3.125" style="395" customWidth="1"/>
    <col min="263" max="263" width="16.625" style="395" customWidth="1"/>
    <col min="264" max="264" width="3.125" style="395" customWidth="1"/>
    <col min="265" max="265" width="15.625" style="395" customWidth="1"/>
    <col min="266" max="266" width="3.125" style="395" customWidth="1"/>
    <col min="267" max="267" width="17.375" style="395" customWidth="1"/>
    <col min="268" max="268" width="25.625" style="395" customWidth="1"/>
    <col min="269" max="512" width="9" style="395"/>
    <col min="513" max="513" width="3.25" style="395" customWidth="1"/>
    <col min="514" max="514" width="3.125" style="395" customWidth="1"/>
    <col min="515" max="515" width="10.625" style="395" customWidth="1"/>
    <col min="516" max="516" width="3.125" style="395" customWidth="1"/>
    <col min="517" max="517" width="10.625" style="395" customWidth="1"/>
    <col min="518" max="518" width="3.125" style="395" customWidth="1"/>
    <col min="519" max="519" width="16.625" style="395" customWidth="1"/>
    <col min="520" max="520" width="3.125" style="395" customWidth="1"/>
    <col min="521" max="521" width="15.625" style="395" customWidth="1"/>
    <col min="522" max="522" width="3.125" style="395" customWidth="1"/>
    <col min="523" max="523" width="17.375" style="395" customWidth="1"/>
    <col min="524" max="524" width="25.625" style="395" customWidth="1"/>
    <col min="525" max="768" width="9" style="395"/>
    <col min="769" max="769" width="3.25" style="395" customWidth="1"/>
    <col min="770" max="770" width="3.125" style="395" customWidth="1"/>
    <col min="771" max="771" width="10.625" style="395" customWidth="1"/>
    <col min="772" max="772" width="3.125" style="395" customWidth="1"/>
    <col min="773" max="773" width="10.625" style="395" customWidth="1"/>
    <col min="774" max="774" width="3.125" style="395" customWidth="1"/>
    <col min="775" max="775" width="16.625" style="395" customWidth="1"/>
    <col min="776" max="776" width="3.125" style="395" customWidth="1"/>
    <col min="777" max="777" width="15.625" style="395" customWidth="1"/>
    <col min="778" max="778" width="3.125" style="395" customWidth="1"/>
    <col min="779" max="779" width="17.375" style="395" customWidth="1"/>
    <col min="780" max="780" width="25.625" style="395" customWidth="1"/>
    <col min="781" max="1024" width="9" style="395"/>
    <col min="1025" max="1025" width="3.25" style="395" customWidth="1"/>
    <col min="1026" max="1026" width="3.125" style="395" customWidth="1"/>
    <col min="1027" max="1027" width="10.625" style="395" customWidth="1"/>
    <col min="1028" max="1028" width="3.125" style="395" customWidth="1"/>
    <col min="1029" max="1029" width="10.625" style="395" customWidth="1"/>
    <col min="1030" max="1030" width="3.125" style="395" customWidth="1"/>
    <col min="1031" max="1031" width="16.625" style="395" customWidth="1"/>
    <col min="1032" max="1032" width="3.125" style="395" customWidth="1"/>
    <col min="1033" max="1033" width="15.625" style="395" customWidth="1"/>
    <col min="1034" max="1034" width="3.125" style="395" customWidth="1"/>
    <col min="1035" max="1035" width="17.375" style="395" customWidth="1"/>
    <col min="1036" max="1036" width="25.625" style="395" customWidth="1"/>
    <col min="1037" max="1280" width="9" style="395"/>
    <col min="1281" max="1281" width="3.25" style="395" customWidth="1"/>
    <col min="1282" max="1282" width="3.125" style="395" customWidth="1"/>
    <col min="1283" max="1283" width="10.625" style="395" customWidth="1"/>
    <col min="1284" max="1284" width="3.125" style="395" customWidth="1"/>
    <col min="1285" max="1285" width="10.625" style="395" customWidth="1"/>
    <col min="1286" max="1286" width="3.125" style="395" customWidth="1"/>
    <col min="1287" max="1287" width="16.625" style="395" customWidth="1"/>
    <col min="1288" max="1288" width="3.125" style="395" customWidth="1"/>
    <col min="1289" max="1289" width="15.625" style="395" customWidth="1"/>
    <col min="1290" max="1290" width="3.125" style="395" customWidth="1"/>
    <col min="1291" max="1291" width="17.375" style="395" customWidth="1"/>
    <col min="1292" max="1292" width="25.625" style="395" customWidth="1"/>
    <col min="1293" max="1536" width="9" style="395"/>
    <col min="1537" max="1537" width="3.25" style="395" customWidth="1"/>
    <col min="1538" max="1538" width="3.125" style="395" customWidth="1"/>
    <col min="1539" max="1539" width="10.625" style="395" customWidth="1"/>
    <col min="1540" max="1540" width="3.125" style="395" customWidth="1"/>
    <col min="1541" max="1541" width="10.625" style="395" customWidth="1"/>
    <col min="1542" max="1542" width="3.125" style="395" customWidth="1"/>
    <col min="1543" max="1543" width="16.625" style="395" customWidth="1"/>
    <col min="1544" max="1544" width="3.125" style="395" customWidth="1"/>
    <col min="1545" max="1545" width="15.625" style="395" customWidth="1"/>
    <col min="1546" max="1546" width="3.125" style="395" customWidth="1"/>
    <col min="1547" max="1547" width="17.375" style="395" customWidth="1"/>
    <col min="1548" max="1548" width="25.625" style="395" customWidth="1"/>
    <col min="1549" max="1792" width="9" style="395"/>
    <col min="1793" max="1793" width="3.25" style="395" customWidth="1"/>
    <col min="1794" max="1794" width="3.125" style="395" customWidth="1"/>
    <col min="1795" max="1795" width="10.625" style="395" customWidth="1"/>
    <col min="1796" max="1796" width="3.125" style="395" customWidth="1"/>
    <col min="1797" max="1797" width="10.625" style="395" customWidth="1"/>
    <col min="1798" max="1798" width="3.125" style="395" customWidth="1"/>
    <col min="1799" max="1799" width="16.625" style="395" customWidth="1"/>
    <col min="1800" max="1800" width="3.125" style="395" customWidth="1"/>
    <col min="1801" max="1801" width="15.625" style="395" customWidth="1"/>
    <col min="1802" max="1802" width="3.125" style="395" customWidth="1"/>
    <col min="1803" max="1803" width="17.375" style="395" customWidth="1"/>
    <col min="1804" max="1804" width="25.625" style="395" customWidth="1"/>
    <col min="1805" max="2048" width="9" style="395"/>
    <col min="2049" max="2049" width="3.25" style="395" customWidth="1"/>
    <col min="2050" max="2050" width="3.125" style="395" customWidth="1"/>
    <col min="2051" max="2051" width="10.625" style="395" customWidth="1"/>
    <col min="2052" max="2052" width="3.125" style="395" customWidth="1"/>
    <col min="2053" max="2053" width="10.625" style="395" customWidth="1"/>
    <col min="2054" max="2054" width="3.125" style="395" customWidth="1"/>
    <col min="2055" max="2055" width="16.625" style="395" customWidth="1"/>
    <col min="2056" max="2056" width="3.125" style="395" customWidth="1"/>
    <col min="2057" max="2057" width="15.625" style="395" customWidth="1"/>
    <col min="2058" max="2058" width="3.125" style="395" customWidth="1"/>
    <col min="2059" max="2059" width="17.375" style="395" customWidth="1"/>
    <col min="2060" max="2060" width="25.625" style="395" customWidth="1"/>
    <col min="2061" max="2304" width="9" style="395"/>
    <col min="2305" max="2305" width="3.25" style="395" customWidth="1"/>
    <col min="2306" max="2306" width="3.125" style="395" customWidth="1"/>
    <col min="2307" max="2307" width="10.625" style="395" customWidth="1"/>
    <col min="2308" max="2308" width="3.125" style="395" customWidth="1"/>
    <col min="2309" max="2309" width="10.625" style="395" customWidth="1"/>
    <col min="2310" max="2310" width="3.125" style="395" customWidth="1"/>
    <col min="2311" max="2311" width="16.625" style="395" customWidth="1"/>
    <col min="2312" max="2312" width="3.125" style="395" customWidth="1"/>
    <col min="2313" max="2313" width="15.625" style="395" customWidth="1"/>
    <col min="2314" max="2314" width="3.125" style="395" customWidth="1"/>
    <col min="2315" max="2315" width="17.375" style="395" customWidth="1"/>
    <col min="2316" max="2316" width="25.625" style="395" customWidth="1"/>
    <col min="2317" max="2560" width="9" style="395"/>
    <col min="2561" max="2561" width="3.25" style="395" customWidth="1"/>
    <col min="2562" max="2562" width="3.125" style="395" customWidth="1"/>
    <col min="2563" max="2563" width="10.625" style="395" customWidth="1"/>
    <col min="2564" max="2564" width="3.125" style="395" customWidth="1"/>
    <col min="2565" max="2565" width="10.625" style="395" customWidth="1"/>
    <col min="2566" max="2566" width="3.125" style="395" customWidth="1"/>
    <col min="2567" max="2567" width="16.625" style="395" customWidth="1"/>
    <col min="2568" max="2568" width="3.125" style="395" customWidth="1"/>
    <col min="2569" max="2569" width="15.625" style="395" customWidth="1"/>
    <col min="2570" max="2570" width="3.125" style="395" customWidth="1"/>
    <col min="2571" max="2571" width="17.375" style="395" customWidth="1"/>
    <col min="2572" max="2572" width="25.625" style="395" customWidth="1"/>
    <col min="2573" max="2816" width="9" style="395"/>
    <col min="2817" max="2817" width="3.25" style="395" customWidth="1"/>
    <col min="2818" max="2818" width="3.125" style="395" customWidth="1"/>
    <col min="2819" max="2819" width="10.625" style="395" customWidth="1"/>
    <col min="2820" max="2820" width="3.125" style="395" customWidth="1"/>
    <col min="2821" max="2821" width="10.625" style="395" customWidth="1"/>
    <col min="2822" max="2822" width="3.125" style="395" customWidth="1"/>
    <col min="2823" max="2823" width="16.625" style="395" customWidth="1"/>
    <col min="2824" max="2824" width="3.125" style="395" customWidth="1"/>
    <col min="2825" max="2825" width="15.625" style="395" customWidth="1"/>
    <col min="2826" max="2826" width="3.125" style="395" customWidth="1"/>
    <col min="2827" max="2827" width="17.375" style="395" customWidth="1"/>
    <col min="2828" max="2828" width="25.625" style="395" customWidth="1"/>
    <col min="2829" max="3072" width="9" style="395"/>
    <col min="3073" max="3073" width="3.25" style="395" customWidth="1"/>
    <col min="3074" max="3074" width="3.125" style="395" customWidth="1"/>
    <col min="3075" max="3075" width="10.625" style="395" customWidth="1"/>
    <col min="3076" max="3076" width="3.125" style="395" customWidth="1"/>
    <col min="3077" max="3077" width="10.625" style="395" customWidth="1"/>
    <col min="3078" max="3078" width="3.125" style="395" customWidth="1"/>
    <col min="3079" max="3079" width="16.625" style="395" customWidth="1"/>
    <col min="3080" max="3080" width="3.125" style="395" customWidth="1"/>
    <col min="3081" max="3081" width="15.625" style="395" customWidth="1"/>
    <col min="3082" max="3082" width="3.125" style="395" customWidth="1"/>
    <col min="3083" max="3083" width="17.375" style="395" customWidth="1"/>
    <col min="3084" max="3084" width="25.625" style="395" customWidth="1"/>
    <col min="3085" max="3328" width="9" style="395"/>
    <col min="3329" max="3329" width="3.25" style="395" customWidth="1"/>
    <col min="3330" max="3330" width="3.125" style="395" customWidth="1"/>
    <col min="3331" max="3331" width="10.625" style="395" customWidth="1"/>
    <col min="3332" max="3332" width="3.125" style="395" customWidth="1"/>
    <col min="3333" max="3333" width="10.625" style="395" customWidth="1"/>
    <col min="3334" max="3334" width="3.125" style="395" customWidth="1"/>
    <col min="3335" max="3335" width="16.625" style="395" customWidth="1"/>
    <col min="3336" max="3336" width="3.125" style="395" customWidth="1"/>
    <col min="3337" max="3337" width="15.625" style="395" customWidth="1"/>
    <col min="3338" max="3338" width="3.125" style="395" customWidth="1"/>
    <col min="3339" max="3339" width="17.375" style="395" customWidth="1"/>
    <col min="3340" max="3340" width="25.625" style="395" customWidth="1"/>
    <col min="3341" max="3584" width="9" style="395"/>
    <col min="3585" max="3585" width="3.25" style="395" customWidth="1"/>
    <col min="3586" max="3586" width="3.125" style="395" customWidth="1"/>
    <col min="3587" max="3587" width="10.625" style="395" customWidth="1"/>
    <col min="3588" max="3588" width="3.125" style="395" customWidth="1"/>
    <col min="3589" max="3589" width="10.625" style="395" customWidth="1"/>
    <col min="3590" max="3590" width="3.125" style="395" customWidth="1"/>
    <col min="3591" max="3591" width="16.625" style="395" customWidth="1"/>
    <col min="3592" max="3592" width="3.125" style="395" customWidth="1"/>
    <col min="3593" max="3593" width="15.625" style="395" customWidth="1"/>
    <col min="3594" max="3594" width="3.125" style="395" customWidth="1"/>
    <col min="3595" max="3595" width="17.375" style="395" customWidth="1"/>
    <col min="3596" max="3596" width="25.625" style="395" customWidth="1"/>
    <col min="3597" max="3840" width="9" style="395"/>
    <col min="3841" max="3841" width="3.25" style="395" customWidth="1"/>
    <col min="3842" max="3842" width="3.125" style="395" customWidth="1"/>
    <col min="3843" max="3843" width="10.625" style="395" customWidth="1"/>
    <col min="3844" max="3844" width="3.125" style="395" customWidth="1"/>
    <col min="3845" max="3845" width="10.625" style="395" customWidth="1"/>
    <col min="3846" max="3846" width="3.125" style="395" customWidth="1"/>
    <col min="3847" max="3847" width="16.625" style="395" customWidth="1"/>
    <col min="3848" max="3848" width="3.125" style="395" customWidth="1"/>
    <col min="3849" max="3849" width="15.625" style="395" customWidth="1"/>
    <col min="3850" max="3850" width="3.125" style="395" customWidth="1"/>
    <col min="3851" max="3851" width="17.375" style="395" customWidth="1"/>
    <col min="3852" max="3852" width="25.625" style="395" customWidth="1"/>
    <col min="3853" max="4096" width="9" style="395"/>
    <col min="4097" max="4097" width="3.25" style="395" customWidth="1"/>
    <col min="4098" max="4098" width="3.125" style="395" customWidth="1"/>
    <col min="4099" max="4099" width="10.625" style="395" customWidth="1"/>
    <col min="4100" max="4100" width="3.125" style="395" customWidth="1"/>
    <col min="4101" max="4101" width="10.625" style="395" customWidth="1"/>
    <col min="4102" max="4102" width="3.125" style="395" customWidth="1"/>
    <col min="4103" max="4103" width="16.625" style="395" customWidth="1"/>
    <col min="4104" max="4104" width="3.125" style="395" customWidth="1"/>
    <col min="4105" max="4105" width="15.625" style="395" customWidth="1"/>
    <col min="4106" max="4106" width="3.125" style="395" customWidth="1"/>
    <col min="4107" max="4107" width="17.375" style="395" customWidth="1"/>
    <col min="4108" max="4108" width="25.625" style="395" customWidth="1"/>
    <col min="4109" max="4352" width="9" style="395"/>
    <col min="4353" max="4353" width="3.25" style="395" customWidth="1"/>
    <col min="4354" max="4354" width="3.125" style="395" customWidth="1"/>
    <col min="4355" max="4355" width="10.625" style="395" customWidth="1"/>
    <col min="4356" max="4356" width="3.125" style="395" customWidth="1"/>
    <col min="4357" max="4357" width="10.625" style="395" customWidth="1"/>
    <col min="4358" max="4358" width="3.125" style="395" customWidth="1"/>
    <col min="4359" max="4359" width="16.625" style="395" customWidth="1"/>
    <col min="4360" max="4360" width="3.125" style="395" customWidth="1"/>
    <col min="4361" max="4361" width="15.625" style="395" customWidth="1"/>
    <col min="4362" max="4362" width="3.125" style="395" customWidth="1"/>
    <col min="4363" max="4363" width="17.375" style="395" customWidth="1"/>
    <col min="4364" max="4364" width="25.625" style="395" customWidth="1"/>
    <col min="4365" max="4608" width="9" style="395"/>
    <col min="4609" max="4609" width="3.25" style="395" customWidth="1"/>
    <col min="4610" max="4610" width="3.125" style="395" customWidth="1"/>
    <col min="4611" max="4611" width="10.625" style="395" customWidth="1"/>
    <col min="4612" max="4612" width="3.125" style="395" customWidth="1"/>
    <col min="4613" max="4613" width="10.625" style="395" customWidth="1"/>
    <col min="4614" max="4614" width="3.125" style="395" customWidth="1"/>
    <col min="4615" max="4615" width="16.625" style="395" customWidth="1"/>
    <col min="4616" max="4616" width="3.125" style="395" customWidth="1"/>
    <col min="4617" max="4617" width="15.625" style="395" customWidth="1"/>
    <col min="4618" max="4618" width="3.125" style="395" customWidth="1"/>
    <col min="4619" max="4619" width="17.375" style="395" customWidth="1"/>
    <col min="4620" max="4620" width="25.625" style="395" customWidth="1"/>
    <col min="4621" max="4864" width="9" style="395"/>
    <col min="4865" max="4865" width="3.25" style="395" customWidth="1"/>
    <col min="4866" max="4866" width="3.125" style="395" customWidth="1"/>
    <col min="4867" max="4867" width="10.625" style="395" customWidth="1"/>
    <col min="4868" max="4868" width="3.125" style="395" customWidth="1"/>
    <col min="4869" max="4869" width="10.625" style="395" customWidth="1"/>
    <col min="4870" max="4870" width="3.125" style="395" customWidth="1"/>
    <col min="4871" max="4871" width="16.625" style="395" customWidth="1"/>
    <col min="4872" max="4872" width="3.125" style="395" customWidth="1"/>
    <col min="4873" max="4873" width="15.625" style="395" customWidth="1"/>
    <col min="4874" max="4874" width="3.125" style="395" customWidth="1"/>
    <col min="4875" max="4875" width="17.375" style="395" customWidth="1"/>
    <col min="4876" max="4876" width="25.625" style="395" customWidth="1"/>
    <col min="4877" max="5120" width="9" style="395"/>
    <col min="5121" max="5121" width="3.25" style="395" customWidth="1"/>
    <col min="5122" max="5122" width="3.125" style="395" customWidth="1"/>
    <col min="5123" max="5123" width="10.625" style="395" customWidth="1"/>
    <col min="5124" max="5124" width="3.125" style="395" customWidth="1"/>
    <col min="5125" max="5125" width="10.625" style="395" customWidth="1"/>
    <col min="5126" max="5126" width="3.125" style="395" customWidth="1"/>
    <col min="5127" max="5127" width="16.625" style="395" customWidth="1"/>
    <col min="5128" max="5128" width="3.125" style="395" customWidth="1"/>
    <col min="5129" max="5129" width="15.625" style="395" customWidth="1"/>
    <col min="5130" max="5130" width="3.125" style="395" customWidth="1"/>
    <col min="5131" max="5131" width="17.375" style="395" customWidth="1"/>
    <col min="5132" max="5132" width="25.625" style="395" customWidth="1"/>
    <col min="5133" max="5376" width="9" style="395"/>
    <col min="5377" max="5377" width="3.25" style="395" customWidth="1"/>
    <col min="5378" max="5378" width="3.125" style="395" customWidth="1"/>
    <col min="5379" max="5379" width="10.625" style="395" customWidth="1"/>
    <col min="5380" max="5380" width="3.125" style="395" customWidth="1"/>
    <col min="5381" max="5381" width="10.625" style="395" customWidth="1"/>
    <col min="5382" max="5382" width="3.125" style="395" customWidth="1"/>
    <col min="5383" max="5383" width="16.625" style="395" customWidth="1"/>
    <col min="5384" max="5384" width="3.125" style="395" customWidth="1"/>
    <col min="5385" max="5385" width="15.625" style="395" customWidth="1"/>
    <col min="5386" max="5386" width="3.125" style="395" customWidth="1"/>
    <col min="5387" max="5387" width="17.375" style="395" customWidth="1"/>
    <col min="5388" max="5388" width="25.625" style="395" customWidth="1"/>
    <col min="5389" max="5632" width="9" style="395"/>
    <col min="5633" max="5633" width="3.25" style="395" customWidth="1"/>
    <col min="5634" max="5634" width="3.125" style="395" customWidth="1"/>
    <col min="5635" max="5635" width="10.625" style="395" customWidth="1"/>
    <col min="5636" max="5636" width="3.125" style="395" customWidth="1"/>
    <col min="5637" max="5637" width="10.625" style="395" customWidth="1"/>
    <col min="5638" max="5638" width="3.125" style="395" customWidth="1"/>
    <col min="5639" max="5639" width="16.625" style="395" customWidth="1"/>
    <col min="5640" max="5640" width="3.125" style="395" customWidth="1"/>
    <col min="5641" max="5641" width="15.625" style="395" customWidth="1"/>
    <col min="5642" max="5642" width="3.125" style="395" customWidth="1"/>
    <col min="5643" max="5643" width="17.375" style="395" customWidth="1"/>
    <col min="5644" max="5644" width="25.625" style="395" customWidth="1"/>
    <col min="5645" max="5888" width="9" style="395"/>
    <col min="5889" max="5889" width="3.25" style="395" customWidth="1"/>
    <col min="5890" max="5890" width="3.125" style="395" customWidth="1"/>
    <col min="5891" max="5891" width="10.625" style="395" customWidth="1"/>
    <col min="5892" max="5892" width="3.125" style="395" customWidth="1"/>
    <col min="5893" max="5893" width="10.625" style="395" customWidth="1"/>
    <col min="5894" max="5894" width="3.125" style="395" customWidth="1"/>
    <col min="5895" max="5895" width="16.625" style="395" customWidth="1"/>
    <col min="5896" max="5896" width="3.125" style="395" customWidth="1"/>
    <col min="5897" max="5897" width="15.625" style="395" customWidth="1"/>
    <col min="5898" max="5898" width="3.125" style="395" customWidth="1"/>
    <col min="5899" max="5899" width="17.375" style="395" customWidth="1"/>
    <col min="5900" max="5900" width="25.625" style="395" customWidth="1"/>
    <col min="5901" max="6144" width="9" style="395"/>
    <col min="6145" max="6145" width="3.25" style="395" customWidth="1"/>
    <col min="6146" max="6146" width="3.125" style="395" customWidth="1"/>
    <col min="6147" max="6147" width="10.625" style="395" customWidth="1"/>
    <col min="6148" max="6148" width="3.125" style="395" customWidth="1"/>
    <col min="6149" max="6149" width="10.625" style="395" customWidth="1"/>
    <col min="6150" max="6150" width="3.125" style="395" customWidth="1"/>
    <col min="6151" max="6151" width="16.625" style="395" customWidth="1"/>
    <col min="6152" max="6152" width="3.125" style="395" customWidth="1"/>
    <col min="6153" max="6153" width="15.625" style="395" customWidth="1"/>
    <col min="6154" max="6154" width="3.125" style="395" customWidth="1"/>
    <col min="6155" max="6155" width="17.375" style="395" customWidth="1"/>
    <col min="6156" max="6156" width="25.625" style="395" customWidth="1"/>
    <col min="6157" max="6400" width="9" style="395"/>
    <col min="6401" max="6401" width="3.25" style="395" customWidth="1"/>
    <col min="6402" max="6402" width="3.125" style="395" customWidth="1"/>
    <col min="6403" max="6403" width="10.625" style="395" customWidth="1"/>
    <col min="6404" max="6404" width="3.125" style="395" customWidth="1"/>
    <col min="6405" max="6405" width="10.625" style="395" customWidth="1"/>
    <col min="6406" max="6406" width="3.125" style="395" customWidth="1"/>
    <col min="6407" max="6407" width="16.625" style="395" customWidth="1"/>
    <col min="6408" max="6408" width="3.125" style="395" customWidth="1"/>
    <col min="6409" max="6409" width="15.625" style="395" customWidth="1"/>
    <col min="6410" max="6410" width="3.125" style="395" customWidth="1"/>
    <col min="6411" max="6411" width="17.375" style="395" customWidth="1"/>
    <col min="6412" max="6412" width="25.625" style="395" customWidth="1"/>
    <col min="6413" max="6656" width="9" style="395"/>
    <col min="6657" max="6657" width="3.25" style="395" customWidth="1"/>
    <col min="6658" max="6658" width="3.125" style="395" customWidth="1"/>
    <col min="6659" max="6659" width="10.625" style="395" customWidth="1"/>
    <col min="6660" max="6660" width="3.125" style="395" customWidth="1"/>
    <col min="6661" max="6661" width="10.625" style="395" customWidth="1"/>
    <col min="6662" max="6662" width="3.125" style="395" customWidth="1"/>
    <col min="6663" max="6663" width="16.625" style="395" customWidth="1"/>
    <col min="6664" max="6664" width="3.125" style="395" customWidth="1"/>
    <col min="6665" max="6665" width="15.625" style="395" customWidth="1"/>
    <col min="6666" max="6666" width="3.125" style="395" customWidth="1"/>
    <col min="6667" max="6667" width="17.375" style="395" customWidth="1"/>
    <col min="6668" max="6668" width="25.625" style="395" customWidth="1"/>
    <col min="6669" max="6912" width="9" style="395"/>
    <col min="6913" max="6913" width="3.25" style="395" customWidth="1"/>
    <col min="6914" max="6914" width="3.125" style="395" customWidth="1"/>
    <col min="6915" max="6915" width="10.625" style="395" customWidth="1"/>
    <col min="6916" max="6916" width="3.125" style="395" customWidth="1"/>
    <col min="6917" max="6917" width="10.625" style="395" customWidth="1"/>
    <col min="6918" max="6918" width="3.125" style="395" customWidth="1"/>
    <col min="6919" max="6919" width="16.625" style="395" customWidth="1"/>
    <col min="6920" max="6920" width="3.125" style="395" customWidth="1"/>
    <col min="6921" max="6921" width="15.625" style="395" customWidth="1"/>
    <col min="6922" max="6922" width="3.125" style="395" customWidth="1"/>
    <col min="6923" max="6923" width="17.375" style="395" customWidth="1"/>
    <col min="6924" max="6924" width="25.625" style="395" customWidth="1"/>
    <col min="6925" max="7168" width="9" style="395"/>
    <col min="7169" max="7169" width="3.25" style="395" customWidth="1"/>
    <col min="7170" max="7170" width="3.125" style="395" customWidth="1"/>
    <col min="7171" max="7171" width="10.625" style="395" customWidth="1"/>
    <col min="7172" max="7172" width="3.125" style="395" customWidth="1"/>
    <col min="7173" max="7173" width="10.625" style="395" customWidth="1"/>
    <col min="7174" max="7174" width="3.125" style="395" customWidth="1"/>
    <col min="7175" max="7175" width="16.625" style="395" customWidth="1"/>
    <col min="7176" max="7176" width="3.125" style="395" customWidth="1"/>
    <col min="7177" max="7177" width="15.625" style="395" customWidth="1"/>
    <col min="7178" max="7178" width="3.125" style="395" customWidth="1"/>
    <col min="7179" max="7179" width="17.375" style="395" customWidth="1"/>
    <col min="7180" max="7180" width="25.625" style="395" customWidth="1"/>
    <col min="7181" max="7424" width="9" style="395"/>
    <col min="7425" max="7425" width="3.25" style="395" customWidth="1"/>
    <col min="7426" max="7426" width="3.125" style="395" customWidth="1"/>
    <col min="7427" max="7427" width="10.625" style="395" customWidth="1"/>
    <col min="7428" max="7428" width="3.125" style="395" customWidth="1"/>
    <col min="7429" max="7429" width="10.625" style="395" customWidth="1"/>
    <col min="7430" max="7430" width="3.125" style="395" customWidth="1"/>
    <col min="7431" max="7431" width="16.625" style="395" customWidth="1"/>
    <col min="7432" max="7432" width="3.125" style="395" customWidth="1"/>
    <col min="7433" max="7433" width="15.625" style="395" customWidth="1"/>
    <col min="7434" max="7434" width="3.125" style="395" customWidth="1"/>
    <col min="7435" max="7435" width="17.375" style="395" customWidth="1"/>
    <col min="7436" max="7436" width="25.625" style="395" customWidth="1"/>
    <col min="7437" max="7680" width="9" style="395"/>
    <col min="7681" max="7681" width="3.25" style="395" customWidth="1"/>
    <col min="7682" max="7682" width="3.125" style="395" customWidth="1"/>
    <col min="7683" max="7683" width="10.625" style="395" customWidth="1"/>
    <col min="7684" max="7684" width="3.125" style="395" customWidth="1"/>
    <col min="7685" max="7685" width="10.625" style="395" customWidth="1"/>
    <col min="7686" max="7686" width="3.125" style="395" customWidth="1"/>
    <col min="7687" max="7687" width="16.625" style="395" customWidth="1"/>
    <col min="7688" max="7688" width="3.125" style="395" customWidth="1"/>
    <col min="7689" max="7689" width="15.625" style="395" customWidth="1"/>
    <col min="7690" max="7690" width="3.125" style="395" customWidth="1"/>
    <col min="7691" max="7691" width="17.375" style="395" customWidth="1"/>
    <col min="7692" max="7692" width="25.625" style="395" customWidth="1"/>
    <col min="7693" max="7936" width="9" style="395"/>
    <col min="7937" max="7937" width="3.25" style="395" customWidth="1"/>
    <col min="7938" max="7938" width="3.125" style="395" customWidth="1"/>
    <col min="7939" max="7939" width="10.625" style="395" customWidth="1"/>
    <col min="7940" max="7940" width="3.125" style="395" customWidth="1"/>
    <col min="7941" max="7941" width="10.625" style="395" customWidth="1"/>
    <col min="7942" max="7942" width="3.125" style="395" customWidth="1"/>
    <col min="7943" max="7943" width="16.625" style="395" customWidth="1"/>
    <col min="7944" max="7944" width="3.125" style="395" customWidth="1"/>
    <col min="7945" max="7945" width="15.625" style="395" customWidth="1"/>
    <col min="7946" max="7946" width="3.125" style="395" customWidth="1"/>
    <col min="7947" max="7947" width="17.375" style="395" customWidth="1"/>
    <col min="7948" max="7948" width="25.625" style="395" customWidth="1"/>
    <col min="7949" max="8192" width="9" style="395"/>
    <col min="8193" max="8193" width="3.25" style="395" customWidth="1"/>
    <col min="8194" max="8194" width="3.125" style="395" customWidth="1"/>
    <col min="8195" max="8195" width="10.625" style="395" customWidth="1"/>
    <col min="8196" max="8196" width="3.125" style="395" customWidth="1"/>
    <col min="8197" max="8197" width="10.625" style="395" customWidth="1"/>
    <col min="8198" max="8198" width="3.125" style="395" customWidth="1"/>
    <col min="8199" max="8199" width="16.625" style="395" customWidth="1"/>
    <col min="8200" max="8200" width="3.125" style="395" customWidth="1"/>
    <col min="8201" max="8201" width="15.625" style="395" customWidth="1"/>
    <col min="8202" max="8202" width="3.125" style="395" customWidth="1"/>
    <col min="8203" max="8203" width="17.375" style="395" customWidth="1"/>
    <col min="8204" max="8204" width="25.625" style="395" customWidth="1"/>
    <col min="8205" max="8448" width="9" style="395"/>
    <col min="8449" max="8449" width="3.25" style="395" customWidth="1"/>
    <col min="8450" max="8450" width="3.125" style="395" customWidth="1"/>
    <col min="8451" max="8451" width="10.625" style="395" customWidth="1"/>
    <col min="8452" max="8452" width="3.125" style="395" customWidth="1"/>
    <col min="8453" max="8453" width="10.625" style="395" customWidth="1"/>
    <col min="8454" max="8454" width="3.125" style="395" customWidth="1"/>
    <col min="8455" max="8455" width="16.625" style="395" customWidth="1"/>
    <col min="8456" max="8456" width="3.125" style="395" customWidth="1"/>
    <col min="8457" max="8457" width="15.625" style="395" customWidth="1"/>
    <col min="8458" max="8458" width="3.125" style="395" customWidth="1"/>
    <col min="8459" max="8459" width="17.375" style="395" customWidth="1"/>
    <col min="8460" max="8460" width="25.625" style="395" customWidth="1"/>
    <col min="8461" max="8704" width="9" style="395"/>
    <col min="8705" max="8705" width="3.25" style="395" customWidth="1"/>
    <col min="8706" max="8706" width="3.125" style="395" customWidth="1"/>
    <col min="8707" max="8707" width="10.625" style="395" customWidth="1"/>
    <col min="8708" max="8708" width="3.125" style="395" customWidth="1"/>
    <col min="8709" max="8709" width="10.625" style="395" customWidth="1"/>
    <col min="8710" max="8710" width="3.125" style="395" customWidth="1"/>
    <col min="8711" max="8711" width="16.625" style="395" customWidth="1"/>
    <col min="8712" max="8712" width="3.125" style="395" customWidth="1"/>
    <col min="8713" max="8713" width="15.625" style="395" customWidth="1"/>
    <col min="8714" max="8714" width="3.125" style="395" customWidth="1"/>
    <col min="8715" max="8715" width="17.375" style="395" customWidth="1"/>
    <col min="8716" max="8716" width="25.625" style="395" customWidth="1"/>
    <col min="8717" max="8960" width="9" style="395"/>
    <col min="8961" max="8961" width="3.25" style="395" customWidth="1"/>
    <col min="8962" max="8962" width="3.125" style="395" customWidth="1"/>
    <col min="8963" max="8963" width="10.625" style="395" customWidth="1"/>
    <col min="8964" max="8964" width="3.125" style="395" customWidth="1"/>
    <col min="8965" max="8965" width="10.625" style="395" customWidth="1"/>
    <col min="8966" max="8966" width="3.125" style="395" customWidth="1"/>
    <col min="8967" max="8967" width="16.625" style="395" customWidth="1"/>
    <col min="8968" max="8968" width="3.125" style="395" customWidth="1"/>
    <col min="8969" max="8969" width="15.625" style="395" customWidth="1"/>
    <col min="8970" max="8970" width="3.125" style="395" customWidth="1"/>
    <col min="8971" max="8971" width="17.375" style="395" customWidth="1"/>
    <col min="8972" max="8972" width="25.625" style="395" customWidth="1"/>
    <col min="8973" max="9216" width="9" style="395"/>
    <col min="9217" max="9217" width="3.25" style="395" customWidth="1"/>
    <col min="9218" max="9218" width="3.125" style="395" customWidth="1"/>
    <col min="9219" max="9219" width="10.625" style="395" customWidth="1"/>
    <col min="9220" max="9220" width="3.125" style="395" customWidth="1"/>
    <col min="9221" max="9221" width="10.625" style="395" customWidth="1"/>
    <col min="9222" max="9222" width="3.125" style="395" customWidth="1"/>
    <col min="9223" max="9223" width="16.625" style="395" customWidth="1"/>
    <col min="9224" max="9224" width="3.125" style="395" customWidth="1"/>
    <col min="9225" max="9225" width="15.625" style="395" customWidth="1"/>
    <col min="9226" max="9226" width="3.125" style="395" customWidth="1"/>
    <col min="9227" max="9227" width="17.375" style="395" customWidth="1"/>
    <col min="9228" max="9228" width="25.625" style="395" customWidth="1"/>
    <col min="9229" max="9472" width="9" style="395"/>
    <col min="9473" max="9473" width="3.25" style="395" customWidth="1"/>
    <col min="9474" max="9474" width="3.125" style="395" customWidth="1"/>
    <col min="9475" max="9475" width="10.625" style="395" customWidth="1"/>
    <col min="9476" max="9476" width="3.125" style="395" customWidth="1"/>
    <col min="9477" max="9477" width="10.625" style="395" customWidth="1"/>
    <col min="9478" max="9478" width="3.125" style="395" customWidth="1"/>
    <col min="9479" max="9479" width="16.625" style="395" customWidth="1"/>
    <col min="9480" max="9480" width="3.125" style="395" customWidth="1"/>
    <col min="9481" max="9481" width="15.625" style="395" customWidth="1"/>
    <col min="9482" max="9482" width="3.125" style="395" customWidth="1"/>
    <col min="9483" max="9483" width="17.375" style="395" customWidth="1"/>
    <col min="9484" max="9484" width="25.625" style="395" customWidth="1"/>
    <col min="9485" max="9728" width="9" style="395"/>
    <col min="9729" max="9729" width="3.25" style="395" customWidth="1"/>
    <col min="9730" max="9730" width="3.125" style="395" customWidth="1"/>
    <col min="9731" max="9731" width="10.625" style="395" customWidth="1"/>
    <col min="9732" max="9732" width="3.125" style="395" customWidth="1"/>
    <col min="9733" max="9733" width="10.625" style="395" customWidth="1"/>
    <col min="9734" max="9734" width="3.125" style="395" customWidth="1"/>
    <col min="9735" max="9735" width="16.625" style="395" customWidth="1"/>
    <col min="9736" max="9736" width="3.125" style="395" customWidth="1"/>
    <col min="9737" max="9737" width="15.625" style="395" customWidth="1"/>
    <col min="9738" max="9738" width="3.125" style="395" customWidth="1"/>
    <col min="9739" max="9739" width="17.375" style="395" customWidth="1"/>
    <col min="9740" max="9740" width="25.625" style="395" customWidth="1"/>
    <col min="9741" max="9984" width="9" style="395"/>
    <col min="9985" max="9985" width="3.25" style="395" customWidth="1"/>
    <col min="9986" max="9986" width="3.125" style="395" customWidth="1"/>
    <col min="9987" max="9987" width="10.625" style="395" customWidth="1"/>
    <col min="9988" max="9988" width="3.125" style="395" customWidth="1"/>
    <col min="9989" max="9989" width="10.625" style="395" customWidth="1"/>
    <col min="9990" max="9990" width="3.125" style="395" customWidth="1"/>
    <col min="9991" max="9991" width="16.625" style="395" customWidth="1"/>
    <col min="9992" max="9992" width="3.125" style="395" customWidth="1"/>
    <col min="9993" max="9993" width="15.625" style="395" customWidth="1"/>
    <col min="9994" max="9994" width="3.125" style="395" customWidth="1"/>
    <col min="9995" max="9995" width="17.375" style="395" customWidth="1"/>
    <col min="9996" max="9996" width="25.625" style="395" customWidth="1"/>
    <col min="9997" max="10240" width="9" style="395"/>
    <col min="10241" max="10241" width="3.25" style="395" customWidth="1"/>
    <col min="10242" max="10242" width="3.125" style="395" customWidth="1"/>
    <col min="10243" max="10243" width="10.625" style="395" customWidth="1"/>
    <col min="10244" max="10244" width="3.125" style="395" customWidth="1"/>
    <col min="10245" max="10245" width="10.625" style="395" customWidth="1"/>
    <col min="10246" max="10246" width="3.125" style="395" customWidth="1"/>
    <col min="10247" max="10247" width="16.625" style="395" customWidth="1"/>
    <col min="10248" max="10248" width="3.125" style="395" customWidth="1"/>
    <col min="10249" max="10249" width="15.625" style="395" customWidth="1"/>
    <col min="10250" max="10250" width="3.125" style="395" customWidth="1"/>
    <col min="10251" max="10251" width="17.375" style="395" customWidth="1"/>
    <col min="10252" max="10252" width="25.625" style="395" customWidth="1"/>
    <col min="10253" max="10496" width="9" style="395"/>
    <col min="10497" max="10497" width="3.25" style="395" customWidth="1"/>
    <col min="10498" max="10498" width="3.125" style="395" customWidth="1"/>
    <col min="10499" max="10499" width="10.625" style="395" customWidth="1"/>
    <col min="10500" max="10500" width="3.125" style="395" customWidth="1"/>
    <col min="10501" max="10501" width="10.625" style="395" customWidth="1"/>
    <col min="10502" max="10502" width="3.125" style="395" customWidth="1"/>
    <col min="10503" max="10503" width="16.625" style="395" customWidth="1"/>
    <col min="10504" max="10504" width="3.125" style="395" customWidth="1"/>
    <col min="10505" max="10505" width="15.625" style="395" customWidth="1"/>
    <col min="10506" max="10506" width="3.125" style="395" customWidth="1"/>
    <col min="10507" max="10507" width="17.375" style="395" customWidth="1"/>
    <col min="10508" max="10508" width="25.625" style="395" customWidth="1"/>
    <col min="10509" max="10752" width="9" style="395"/>
    <col min="10753" max="10753" width="3.25" style="395" customWidth="1"/>
    <col min="10754" max="10754" width="3.125" style="395" customWidth="1"/>
    <col min="10755" max="10755" width="10.625" style="395" customWidth="1"/>
    <col min="10756" max="10756" width="3.125" style="395" customWidth="1"/>
    <col min="10757" max="10757" width="10.625" style="395" customWidth="1"/>
    <col min="10758" max="10758" width="3.125" style="395" customWidth="1"/>
    <col min="10759" max="10759" width="16.625" style="395" customWidth="1"/>
    <col min="10760" max="10760" width="3.125" style="395" customWidth="1"/>
    <col min="10761" max="10761" width="15.625" style="395" customWidth="1"/>
    <col min="10762" max="10762" width="3.125" style="395" customWidth="1"/>
    <col min="10763" max="10763" width="17.375" style="395" customWidth="1"/>
    <col min="10764" max="10764" width="25.625" style="395" customWidth="1"/>
    <col min="10765" max="11008" width="9" style="395"/>
    <col min="11009" max="11009" width="3.25" style="395" customWidth="1"/>
    <col min="11010" max="11010" width="3.125" style="395" customWidth="1"/>
    <col min="11011" max="11011" width="10.625" style="395" customWidth="1"/>
    <col min="11012" max="11012" width="3.125" style="395" customWidth="1"/>
    <col min="11013" max="11013" width="10.625" style="395" customWidth="1"/>
    <col min="11014" max="11014" width="3.125" style="395" customWidth="1"/>
    <col min="11015" max="11015" width="16.625" style="395" customWidth="1"/>
    <col min="11016" max="11016" width="3.125" style="395" customWidth="1"/>
    <col min="11017" max="11017" width="15.625" style="395" customWidth="1"/>
    <col min="11018" max="11018" width="3.125" style="395" customWidth="1"/>
    <col min="11019" max="11019" width="17.375" style="395" customWidth="1"/>
    <col min="11020" max="11020" width="25.625" style="395" customWidth="1"/>
    <col min="11021" max="11264" width="9" style="395"/>
    <col min="11265" max="11265" width="3.25" style="395" customWidth="1"/>
    <col min="11266" max="11266" width="3.125" style="395" customWidth="1"/>
    <col min="11267" max="11267" width="10.625" style="395" customWidth="1"/>
    <col min="11268" max="11268" width="3.125" style="395" customWidth="1"/>
    <col min="11269" max="11269" width="10.625" style="395" customWidth="1"/>
    <col min="11270" max="11270" width="3.125" style="395" customWidth="1"/>
    <col min="11271" max="11271" width="16.625" style="395" customWidth="1"/>
    <col min="11272" max="11272" width="3.125" style="395" customWidth="1"/>
    <col min="11273" max="11273" width="15.625" style="395" customWidth="1"/>
    <col min="11274" max="11274" width="3.125" style="395" customWidth="1"/>
    <col min="11275" max="11275" width="17.375" style="395" customWidth="1"/>
    <col min="11276" max="11276" width="25.625" style="395" customWidth="1"/>
    <col min="11277" max="11520" width="9" style="395"/>
    <col min="11521" max="11521" width="3.25" style="395" customWidth="1"/>
    <col min="11522" max="11522" width="3.125" style="395" customWidth="1"/>
    <col min="11523" max="11523" width="10.625" style="395" customWidth="1"/>
    <col min="11524" max="11524" width="3.125" style="395" customWidth="1"/>
    <col min="11525" max="11525" width="10.625" style="395" customWidth="1"/>
    <col min="11526" max="11526" width="3.125" style="395" customWidth="1"/>
    <col min="11527" max="11527" width="16.625" style="395" customWidth="1"/>
    <col min="11528" max="11528" width="3.125" style="395" customWidth="1"/>
    <col min="11529" max="11529" width="15.625" style="395" customWidth="1"/>
    <col min="11530" max="11530" width="3.125" style="395" customWidth="1"/>
    <col min="11531" max="11531" width="17.375" style="395" customWidth="1"/>
    <col min="11532" max="11532" width="25.625" style="395" customWidth="1"/>
    <col min="11533" max="11776" width="9" style="395"/>
    <col min="11777" max="11777" width="3.25" style="395" customWidth="1"/>
    <col min="11778" max="11778" width="3.125" style="395" customWidth="1"/>
    <col min="11779" max="11779" width="10.625" style="395" customWidth="1"/>
    <col min="11780" max="11780" width="3.125" style="395" customWidth="1"/>
    <col min="11781" max="11781" width="10.625" style="395" customWidth="1"/>
    <col min="11782" max="11782" width="3.125" style="395" customWidth="1"/>
    <col min="11783" max="11783" width="16.625" style="395" customWidth="1"/>
    <col min="11784" max="11784" width="3.125" style="395" customWidth="1"/>
    <col min="11785" max="11785" width="15.625" style="395" customWidth="1"/>
    <col min="11786" max="11786" width="3.125" style="395" customWidth="1"/>
    <col min="11787" max="11787" width="17.375" style="395" customWidth="1"/>
    <col min="11788" max="11788" width="25.625" style="395" customWidth="1"/>
    <col min="11789" max="12032" width="9" style="395"/>
    <col min="12033" max="12033" width="3.25" style="395" customWidth="1"/>
    <col min="12034" max="12034" width="3.125" style="395" customWidth="1"/>
    <col min="12035" max="12035" width="10.625" style="395" customWidth="1"/>
    <col min="12036" max="12036" width="3.125" style="395" customWidth="1"/>
    <col min="12037" max="12037" width="10.625" style="395" customWidth="1"/>
    <col min="12038" max="12038" width="3.125" style="395" customWidth="1"/>
    <col min="12039" max="12039" width="16.625" style="395" customWidth="1"/>
    <col min="12040" max="12040" width="3.125" style="395" customWidth="1"/>
    <col min="12041" max="12041" width="15.625" style="395" customWidth="1"/>
    <col min="12042" max="12042" width="3.125" style="395" customWidth="1"/>
    <col min="12043" max="12043" width="17.375" style="395" customWidth="1"/>
    <col min="12044" max="12044" width="25.625" style="395" customWidth="1"/>
    <col min="12045" max="12288" width="9" style="395"/>
    <col min="12289" max="12289" width="3.25" style="395" customWidth="1"/>
    <col min="12290" max="12290" width="3.125" style="395" customWidth="1"/>
    <col min="12291" max="12291" width="10.625" style="395" customWidth="1"/>
    <col min="12292" max="12292" width="3.125" style="395" customWidth="1"/>
    <col min="12293" max="12293" width="10.625" style="395" customWidth="1"/>
    <col min="12294" max="12294" width="3.125" style="395" customWidth="1"/>
    <col min="12295" max="12295" width="16.625" style="395" customWidth="1"/>
    <col min="12296" max="12296" width="3.125" style="395" customWidth="1"/>
    <col min="12297" max="12297" width="15.625" style="395" customWidth="1"/>
    <col min="12298" max="12298" width="3.125" style="395" customWidth="1"/>
    <col min="12299" max="12299" width="17.375" style="395" customWidth="1"/>
    <col min="12300" max="12300" width="25.625" style="395" customWidth="1"/>
    <col min="12301" max="12544" width="9" style="395"/>
    <col min="12545" max="12545" width="3.25" style="395" customWidth="1"/>
    <col min="12546" max="12546" width="3.125" style="395" customWidth="1"/>
    <col min="12547" max="12547" width="10.625" style="395" customWidth="1"/>
    <col min="12548" max="12548" width="3.125" style="395" customWidth="1"/>
    <col min="12549" max="12549" width="10.625" style="395" customWidth="1"/>
    <col min="12550" max="12550" width="3.125" style="395" customWidth="1"/>
    <col min="12551" max="12551" width="16.625" style="395" customWidth="1"/>
    <col min="12552" max="12552" width="3.125" style="395" customWidth="1"/>
    <col min="12553" max="12553" width="15.625" style="395" customWidth="1"/>
    <col min="12554" max="12554" width="3.125" style="395" customWidth="1"/>
    <col min="12555" max="12555" width="17.375" style="395" customWidth="1"/>
    <col min="12556" max="12556" width="25.625" style="395" customWidth="1"/>
    <col min="12557" max="12800" width="9" style="395"/>
    <col min="12801" max="12801" width="3.25" style="395" customWidth="1"/>
    <col min="12802" max="12802" width="3.125" style="395" customWidth="1"/>
    <col min="12803" max="12803" width="10.625" style="395" customWidth="1"/>
    <col min="12804" max="12804" width="3.125" style="395" customWidth="1"/>
    <col min="12805" max="12805" width="10.625" style="395" customWidth="1"/>
    <col min="12806" max="12806" width="3.125" style="395" customWidth="1"/>
    <col min="12807" max="12807" width="16.625" style="395" customWidth="1"/>
    <col min="12808" max="12808" width="3.125" style="395" customWidth="1"/>
    <col min="12809" max="12809" width="15.625" style="395" customWidth="1"/>
    <col min="12810" max="12810" width="3.125" style="395" customWidth="1"/>
    <col min="12811" max="12811" width="17.375" style="395" customWidth="1"/>
    <col min="12812" max="12812" width="25.625" style="395" customWidth="1"/>
    <col min="12813" max="13056" width="9" style="395"/>
    <col min="13057" max="13057" width="3.25" style="395" customWidth="1"/>
    <col min="13058" max="13058" width="3.125" style="395" customWidth="1"/>
    <col min="13059" max="13059" width="10.625" style="395" customWidth="1"/>
    <col min="13060" max="13060" width="3.125" style="395" customWidth="1"/>
    <col min="13061" max="13061" width="10.625" style="395" customWidth="1"/>
    <col min="13062" max="13062" width="3.125" style="395" customWidth="1"/>
    <col min="13063" max="13063" width="16.625" style="395" customWidth="1"/>
    <col min="13064" max="13064" width="3.125" style="395" customWidth="1"/>
    <col min="13065" max="13065" width="15.625" style="395" customWidth="1"/>
    <col min="13066" max="13066" width="3.125" style="395" customWidth="1"/>
    <col min="13067" max="13067" width="17.375" style="395" customWidth="1"/>
    <col min="13068" max="13068" width="25.625" style="395" customWidth="1"/>
    <col min="13069" max="13312" width="9" style="395"/>
    <col min="13313" max="13313" width="3.25" style="395" customWidth="1"/>
    <col min="13314" max="13314" width="3.125" style="395" customWidth="1"/>
    <col min="13315" max="13315" width="10.625" style="395" customWidth="1"/>
    <col min="13316" max="13316" width="3.125" style="395" customWidth="1"/>
    <col min="13317" max="13317" width="10.625" style="395" customWidth="1"/>
    <col min="13318" max="13318" width="3.125" style="395" customWidth="1"/>
    <col min="13319" max="13319" width="16.625" style="395" customWidth="1"/>
    <col min="13320" max="13320" width="3.125" style="395" customWidth="1"/>
    <col min="13321" max="13321" width="15.625" style="395" customWidth="1"/>
    <col min="13322" max="13322" width="3.125" style="395" customWidth="1"/>
    <col min="13323" max="13323" width="17.375" style="395" customWidth="1"/>
    <col min="13324" max="13324" width="25.625" style="395" customWidth="1"/>
    <col min="13325" max="13568" width="9" style="395"/>
    <col min="13569" max="13569" width="3.25" style="395" customWidth="1"/>
    <col min="13570" max="13570" width="3.125" style="395" customWidth="1"/>
    <col min="13571" max="13571" width="10.625" style="395" customWidth="1"/>
    <col min="13572" max="13572" width="3.125" style="395" customWidth="1"/>
    <col min="13573" max="13573" width="10.625" style="395" customWidth="1"/>
    <col min="13574" max="13574" width="3.125" style="395" customWidth="1"/>
    <col min="13575" max="13575" width="16.625" style="395" customWidth="1"/>
    <col min="13576" max="13576" width="3.125" style="395" customWidth="1"/>
    <col min="13577" max="13577" width="15.625" style="395" customWidth="1"/>
    <col min="13578" max="13578" width="3.125" style="395" customWidth="1"/>
    <col min="13579" max="13579" width="17.375" style="395" customWidth="1"/>
    <col min="13580" max="13580" width="25.625" style="395" customWidth="1"/>
    <col min="13581" max="13824" width="9" style="395"/>
    <col min="13825" max="13825" width="3.25" style="395" customWidth="1"/>
    <col min="13826" max="13826" width="3.125" style="395" customWidth="1"/>
    <col min="13827" max="13827" width="10.625" style="395" customWidth="1"/>
    <col min="13828" max="13828" width="3.125" style="395" customWidth="1"/>
    <col min="13829" max="13829" width="10.625" style="395" customWidth="1"/>
    <col min="13830" max="13830" width="3.125" style="395" customWidth="1"/>
    <col min="13831" max="13831" width="16.625" style="395" customWidth="1"/>
    <col min="13832" max="13832" width="3.125" style="395" customWidth="1"/>
    <col min="13833" max="13833" width="15.625" style="395" customWidth="1"/>
    <col min="13834" max="13834" width="3.125" style="395" customWidth="1"/>
    <col min="13835" max="13835" width="17.375" style="395" customWidth="1"/>
    <col min="13836" max="13836" width="25.625" style="395" customWidth="1"/>
    <col min="13837" max="14080" width="9" style="395"/>
    <col min="14081" max="14081" width="3.25" style="395" customWidth="1"/>
    <col min="14082" max="14082" width="3.125" style="395" customWidth="1"/>
    <col min="14083" max="14083" width="10.625" style="395" customWidth="1"/>
    <col min="14084" max="14084" width="3.125" style="395" customWidth="1"/>
    <col min="14085" max="14085" width="10.625" style="395" customWidth="1"/>
    <col min="14086" max="14086" width="3.125" style="395" customWidth="1"/>
    <col min="14087" max="14087" width="16.625" style="395" customWidth="1"/>
    <col min="14088" max="14088" width="3.125" style="395" customWidth="1"/>
    <col min="14089" max="14089" width="15.625" style="395" customWidth="1"/>
    <col min="14090" max="14090" width="3.125" style="395" customWidth="1"/>
    <col min="14091" max="14091" width="17.375" style="395" customWidth="1"/>
    <col min="14092" max="14092" width="25.625" style="395" customWidth="1"/>
    <col min="14093" max="14336" width="9" style="395"/>
    <col min="14337" max="14337" width="3.25" style="395" customWidth="1"/>
    <col min="14338" max="14338" width="3.125" style="395" customWidth="1"/>
    <col min="14339" max="14339" width="10.625" style="395" customWidth="1"/>
    <col min="14340" max="14340" width="3.125" style="395" customWidth="1"/>
    <col min="14341" max="14341" width="10.625" style="395" customWidth="1"/>
    <col min="14342" max="14342" width="3.125" style="395" customWidth="1"/>
    <col min="14343" max="14343" width="16.625" style="395" customWidth="1"/>
    <col min="14344" max="14344" width="3.125" style="395" customWidth="1"/>
    <col min="14345" max="14345" width="15.625" style="395" customWidth="1"/>
    <col min="14346" max="14346" width="3.125" style="395" customWidth="1"/>
    <col min="14347" max="14347" width="17.375" style="395" customWidth="1"/>
    <col min="14348" max="14348" width="25.625" style="395" customWidth="1"/>
    <col min="14349" max="14592" width="9" style="395"/>
    <col min="14593" max="14593" width="3.25" style="395" customWidth="1"/>
    <col min="14594" max="14594" width="3.125" style="395" customWidth="1"/>
    <col min="14595" max="14595" width="10.625" style="395" customWidth="1"/>
    <col min="14596" max="14596" width="3.125" style="395" customWidth="1"/>
    <col min="14597" max="14597" width="10.625" style="395" customWidth="1"/>
    <col min="14598" max="14598" width="3.125" style="395" customWidth="1"/>
    <col min="14599" max="14599" width="16.625" style="395" customWidth="1"/>
    <col min="14600" max="14600" width="3.125" style="395" customWidth="1"/>
    <col min="14601" max="14601" width="15.625" style="395" customWidth="1"/>
    <col min="14602" max="14602" width="3.125" style="395" customWidth="1"/>
    <col min="14603" max="14603" width="17.375" style="395" customWidth="1"/>
    <col min="14604" max="14604" width="25.625" style="395" customWidth="1"/>
    <col min="14605" max="14848" width="9" style="395"/>
    <col min="14849" max="14849" width="3.25" style="395" customWidth="1"/>
    <col min="14850" max="14850" width="3.125" style="395" customWidth="1"/>
    <col min="14851" max="14851" width="10.625" style="395" customWidth="1"/>
    <col min="14852" max="14852" width="3.125" style="395" customWidth="1"/>
    <col min="14853" max="14853" width="10.625" style="395" customWidth="1"/>
    <col min="14854" max="14854" width="3.125" style="395" customWidth="1"/>
    <col min="14855" max="14855" width="16.625" style="395" customWidth="1"/>
    <col min="14856" max="14856" width="3.125" style="395" customWidth="1"/>
    <col min="14857" max="14857" width="15.625" style="395" customWidth="1"/>
    <col min="14858" max="14858" width="3.125" style="395" customWidth="1"/>
    <col min="14859" max="14859" width="17.375" style="395" customWidth="1"/>
    <col min="14860" max="14860" width="25.625" style="395" customWidth="1"/>
    <col min="14861" max="15104" width="9" style="395"/>
    <col min="15105" max="15105" width="3.25" style="395" customWidth="1"/>
    <col min="15106" max="15106" width="3.125" style="395" customWidth="1"/>
    <col min="15107" max="15107" width="10.625" style="395" customWidth="1"/>
    <col min="15108" max="15108" width="3.125" style="395" customWidth="1"/>
    <col min="15109" max="15109" width="10.625" style="395" customWidth="1"/>
    <col min="15110" max="15110" width="3.125" style="395" customWidth="1"/>
    <col min="15111" max="15111" width="16.625" style="395" customWidth="1"/>
    <col min="15112" max="15112" width="3.125" style="395" customWidth="1"/>
    <col min="15113" max="15113" width="15.625" style="395" customWidth="1"/>
    <col min="15114" max="15114" width="3.125" style="395" customWidth="1"/>
    <col min="15115" max="15115" width="17.375" style="395" customWidth="1"/>
    <col min="15116" max="15116" width="25.625" style="395" customWidth="1"/>
    <col min="15117" max="15360" width="9" style="395"/>
    <col min="15361" max="15361" width="3.25" style="395" customWidth="1"/>
    <col min="15362" max="15362" width="3.125" style="395" customWidth="1"/>
    <col min="15363" max="15363" width="10.625" style="395" customWidth="1"/>
    <col min="15364" max="15364" width="3.125" style="395" customWidth="1"/>
    <col min="15365" max="15365" width="10.625" style="395" customWidth="1"/>
    <col min="15366" max="15366" width="3.125" style="395" customWidth="1"/>
    <col min="15367" max="15367" width="16.625" style="395" customWidth="1"/>
    <col min="15368" max="15368" width="3.125" style="395" customWidth="1"/>
    <col min="15369" max="15369" width="15.625" style="395" customWidth="1"/>
    <col min="15370" max="15370" width="3.125" style="395" customWidth="1"/>
    <col min="15371" max="15371" width="17.375" style="395" customWidth="1"/>
    <col min="15372" max="15372" width="25.625" style="395" customWidth="1"/>
    <col min="15373" max="15616" width="9" style="395"/>
    <col min="15617" max="15617" width="3.25" style="395" customWidth="1"/>
    <col min="15618" max="15618" width="3.125" style="395" customWidth="1"/>
    <col min="15619" max="15619" width="10.625" style="395" customWidth="1"/>
    <col min="15620" max="15620" width="3.125" style="395" customWidth="1"/>
    <col min="15621" max="15621" width="10.625" style="395" customWidth="1"/>
    <col min="15622" max="15622" width="3.125" style="395" customWidth="1"/>
    <col min="15623" max="15623" width="16.625" style="395" customWidth="1"/>
    <col min="15624" max="15624" width="3.125" style="395" customWidth="1"/>
    <col min="15625" max="15625" width="15.625" style="395" customWidth="1"/>
    <col min="15626" max="15626" width="3.125" style="395" customWidth="1"/>
    <col min="15627" max="15627" width="17.375" style="395" customWidth="1"/>
    <col min="15628" max="15628" width="25.625" style="395" customWidth="1"/>
    <col min="15629" max="15872" width="9" style="395"/>
    <col min="15873" max="15873" width="3.25" style="395" customWidth="1"/>
    <col min="15874" max="15874" width="3.125" style="395" customWidth="1"/>
    <col min="15875" max="15875" width="10.625" style="395" customWidth="1"/>
    <col min="15876" max="15876" width="3.125" style="395" customWidth="1"/>
    <col min="15877" max="15877" width="10.625" style="395" customWidth="1"/>
    <col min="15878" max="15878" width="3.125" style="395" customWidth="1"/>
    <col min="15879" max="15879" width="16.625" style="395" customWidth="1"/>
    <col min="15880" max="15880" width="3.125" style="395" customWidth="1"/>
    <col min="15881" max="15881" width="15.625" style="395" customWidth="1"/>
    <col min="15882" max="15882" width="3.125" style="395" customWidth="1"/>
    <col min="15883" max="15883" width="17.375" style="395" customWidth="1"/>
    <col min="15884" max="15884" width="25.625" style="395" customWidth="1"/>
    <col min="15885" max="16128" width="9" style="395"/>
    <col min="16129" max="16129" width="3.25" style="395" customWidth="1"/>
    <col min="16130" max="16130" width="3.125" style="395" customWidth="1"/>
    <col min="16131" max="16131" width="10.625" style="395" customWidth="1"/>
    <col min="16132" max="16132" width="3.125" style="395" customWidth="1"/>
    <col min="16133" max="16133" width="10.625" style="395" customWidth="1"/>
    <col min="16134" max="16134" width="3.125" style="395" customWidth="1"/>
    <col min="16135" max="16135" width="16.625" style="395" customWidth="1"/>
    <col min="16136" max="16136" width="3.125" style="395" customWidth="1"/>
    <col min="16137" max="16137" width="15.625" style="395" customWidth="1"/>
    <col min="16138" max="16138" width="3.125" style="395" customWidth="1"/>
    <col min="16139" max="16139" width="17.375" style="395" customWidth="1"/>
    <col min="16140" max="16140" width="25.625" style="395" customWidth="1"/>
    <col min="16141" max="16384" width="9" style="395"/>
  </cols>
  <sheetData>
    <row r="1" spans="1:12" ht="20.25" customHeight="1">
      <c r="J1" s="947" t="s">
        <v>213</v>
      </c>
      <c r="K1" s="947"/>
      <c r="L1" s="102"/>
    </row>
    <row r="2" spans="1:12" ht="18" customHeight="1">
      <c r="J2" s="432"/>
      <c r="K2" s="432"/>
      <c r="L2" s="432"/>
    </row>
    <row r="3" spans="1:12" s="37" customFormat="1" ht="33" customHeight="1">
      <c r="A3" s="972" t="s">
        <v>307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101"/>
    </row>
    <row r="4" spans="1:12" s="37" customFormat="1" ht="33" customHeight="1">
      <c r="A4" s="42"/>
      <c r="B4" s="42"/>
      <c r="C4" s="42"/>
      <c r="D4" s="42"/>
      <c r="E4" s="42"/>
      <c r="F4" s="42"/>
      <c r="G4" s="42"/>
      <c r="H4" s="42"/>
      <c r="I4" s="789" t="s">
        <v>72</v>
      </c>
      <c r="J4" s="789"/>
      <c r="K4" s="789"/>
      <c r="L4" s="101"/>
    </row>
    <row r="5" spans="1:12" ht="33" customHeight="1">
      <c r="B5" s="395" t="s">
        <v>51</v>
      </c>
      <c r="C5" s="431" t="s">
        <v>26</v>
      </c>
      <c r="D5" s="395" t="s">
        <v>51</v>
      </c>
      <c r="E5" s="431" t="s">
        <v>27</v>
      </c>
      <c r="F5" s="395" t="s">
        <v>51</v>
      </c>
      <c r="G5" s="431" t="s">
        <v>54</v>
      </c>
      <c r="H5" s="395" t="s">
        <v>51</v>
      </c>
      <c r="I5" s="431" t="s">
        <v>70</v>
      </c>
      <c r="K5" s="1138" t="s">
        <v>57</v>
      </c>
      <c r="L5" s="947"/>
    </row>
    <row r="6" spans="1:12" ht="33" customHeight="1">
      <c r="B6" s="395" t="s">
        <v>51</v>
      </c>
      <c r="C6" s="1134" t="s">
        <v>71</v>
      </c>
      <c r="D6" s="1134"/>
      <c r="E6" s="837" t="s">
        <v>167</v>
      </c>
      <c r="F6" s="837"/>
      <c r="G6" s="837"/>
      <c r="H6" s="395" t="s">
        <v>51</v>
      </c>
      <c r="I6" s="395" t="s">
        <v>155</v>
      </c>
      <c r="J6" s="395" t="s">
        <v>51</v>
      </c>
      <c r="K6" s="395" t="s">
        <v>308</v>
      </c>
    </row>
    <row r="8" spans="1:12" ht="33" customHeight="1">
      <c r="I8" s="393"/>
      <c r="J8" s="393"/>
      <c r="K8" s="393"/>
    </row>
    <row r="9" spans="1:12" ht="33" customHeight="1">
      <c r="A9" s="789" t="s">
        <v>309</v>
      </c>
      <c r="B9" s="789"/>
      <c r="C9" s="789"/>
      <c r="D9" s="789"/>
      <c r="E9" s="789"/>
      <c r="F9" s="789"/>
      <c r="G9" s="789"/>
      <c r="H9" s="789"/>
      <c r="I9" s="789"/>
      <c r="J9" s="789"/>
      <c r="K9" s="789"/>
    </row>
    <row r="12" spans="1:12" ht="33" customHeight="1">
      <c r="A12" s="1139"/>
      <c r="B12" s="1139"/>
      <c r="C12" s="1139"/>
      <c r="D12" s="1139"/>
      <c r="E12" s="1139"/>
      <c r="F12" s="1139"/>
      <c r="G12" s="1139"/>
      <c r="H12" s="1139"/>
      <c r="I12" s="1139"/>
      <c r="J12" s="1139"/>
      <c r="K12" s="1139"/>
    </row>
    <row r="13" spans="1:12" ht="33" customHeight="1">
      <c r="C13" s="393"/>
      <c r="D13" s="393"/>
      <c r="E13" s="393"/>
      <c r="F13" s="393"/>
      <c r="G13" s="393"/>
      <c r="H13" s="393"/>
      <c r="I13" s="393"/>
      <c r="J13" s="393"/>
      <c r="K13" s="393"/>
      <c r="L13" s="393"/>
    </row>
    <row r="14" spans="1:12" ht="57" customHeight="1">
      <c r="B14" s="1135"/>
      <c r="C14" s="1136"/>
      <c r="D14" s="1136"/>
      <c r="E14" s="1136"/>
      <c r="F14" s="1136"/>
      <c r="G14" s="1136"/>
      <c r="H14" s="1136"/>
      <c r="I14" s="1136"/>
    </row>
    <row r="15" spans="1:12" ht="33" customHeight="1">
      <c r="B15" s="1137"/>
      <c r="C15" s="1137"/>
      <c r="D15" s="1137"/>
      <c r="E15" s="1137"/>
      <c r="F15" s="1137"/>
      <c r="G15" s="1137"/>
      <c r="H15" s="1137"/>
      <c r="I15" s="1137"/>
    </row>
    <row r="16" spans="1:12" ht="33" customHeight="1">
      <c r="B16" s="1137"/>
      <c r="C16" s="1136"/>
      <c r="D16" s="1136"/>
      <c r="E16" s="1136"/>
      <c r="F16" s="1136"/>
      <c r="G16" s="1136"/>
      <c r="H16" s="1136"/>
      <c r="I16" s="1136"/>
    </row>
    <row r="17" spans="2:11" ht="53.25" customHeight="1">
      <c r="B17" s="1137"/>
      <c r="C17" s="1137"/>
      <c r="D17" s="1137"/>
      <c r="E17" s="1137"/>
      <c r="F17" s="1137"/>
      <c r="G17" s="1137"/>
      <c r="H17" s="1137"/>
      <c r="I17" s="1137"/>
    </row>
    <row r="19" spans="2:11" ht="33" customHeight="1">
      <c r="G19" s="430"/>
      <c r="H19" s="430"/>
      <c r="I19" s="430"/>
      <c r="J19" s="430"/>
      <c r="K19" s="430"/>
    </row>
  </sheetData>
  <mergeCells count="12">
    <mergeCell ref="B16:I16"/>
    <mergeCell ref="B17:I17"/>
    <mergeCell ref="B15:I15"/>
    <mergeCell ref="K5:L5"/>
    <mergeCell ref="I4:K4"/>
    <mergeCell ref="A9:K9"/>
    <mergeCell ref="A12:K12"/>
    <mergeCell ref="J1:K1"/>
    <mergeCell ref="A3:K3"/>
    <mergeCell ref="C6:D6"/>
    <mergeCell ref="E6:G6"/>
    <mergeCell ref="B14:I14"/>
  </mergeCells>
  <phoneticPr fontId="2"/>
  <pageMargins left="0.61" right="0.39" top="0.8" bottom="0.7" header="0.51200000000000001" footer="0.51200000000000001"/>
  <pageSetup paperSize="9" orientation="portrait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/>
  </sheetPr>
  <dimension ref="A1:AK62"/>
  <sheetViews>
    <sheetView view="pageBreakPreview" topLeftCell="A38" zoomScale="60" zoomScaleNormal="100" workbookViewId="0">
      <selection activeCell="A2" sqref="A2"/>
    </sheetView>
  </sheetViews>
  <sheetFormatPr defaultColWidth="3.125" defaultRowHeight="14.25"/>
  <cols>
    <col min="1" max="1" width="4.125" style="1" customWidth="1"/>
    <col min="2" max="2" width="6.5" style="1" customWidth="1"/>
    <col min="3" max="8" width="3.125" style="1" customWidth="1"/>
    <col min="9" max="9" width="5.625" style="1" customWidth="1"/>
    <col min="10" max="14" width="3.125" style="1" customWidth="1"/>
    <col min="15" max="15" width="5.625" style="1" customWidth="1"/>
    <col min="16" max="23" width="3.125" style="1" customWidth="1"/>
    <col min="24" max="26" width="3.625" style="1" customWidth="1"/>
    <col min="27" max="28" width="3.125" style="1" customWidth="1"/>
    <col min="29" max="29" width="3.5" style="1" customWidth="1"/>
    <col min="30" max="16384" width="3.125" style="1"/>
  </cols>
  <sheetData>
    <row r="1" spans="1:37" ht="22.5" customHeight="1" thickBot="1">
      <c r="A1" s="846" t="s">
        <v>310</v>
      </c>
      <c r="B1" s="847"/>
      <c r="C1" s="847"/>
      <c r="D1" s="847"/>
      <c r="E1" s="847"/>
      <c r="F1" s="847"/>
      <c r="G1" s="847"/>
      <c r="H1" s="847"/>
      <c r="I1" s="847"/>
      <c r="J1" s="847"/>
      <c r="K1" s="848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868" t="s">
        <v>214</v>
      </c>
      <c r="X1" s="869"/>
      <c r="Y1" s="869"/>
      <c r="Z1" s="869"/>
      <c r="AA1" s="869"/>
      <c r="AB1" s="869"/>
      <c r="AC1" s="870"/>
      <c r="AD1" s="63" t="s">
        <v>49</v>
      </c>
    </row>
    <row r="2" spans="1:37" ht="6" customHeight="1" thickBot="1">
      <c r="A2" s="310"/>
      <c r="B2" s="310"/>
      <c r="C2" s="310"/>
      <c r="D2" s="312"/>
      <c r="E2" s="312"/>
      <c r="F2" s="312"/>
      <c r="G2" s="312"/>
      <c r="H2" s="312"/>
      <c r="I2" s="312"/>
      <c r="J2" s="312"/>
      <c r="K2" s="312"/>
      <c r="W2" s="41"/>
      <c r="X2" s="41"/>
      <c r="Y2" s="41"/>
      <c r="Z2" s="311"/>
      <c r="AA2" s="311"/>
      <c r="AB2" s="311"/>
      <c r="AC2" s="311"/>
      <c r="AD2" s="63"/>
    </row>
    <row r="3" spans="1:37" ht="21" customHeight="1" thickBot="1">
      <c r="A3" s="831" t="s">
        <v>192</v>
      </c>
      <c r="B3" s="832"/>
      <c r="C3" s="832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2"/>
      <c r="AA3" s="832"/>
      <c r="AB3" s="832"/>
      <c r="AC3" s="832"/>
      <c r="AD3" s="63" t="s">
        <v>172</v>
      </c>
    </row>
    <row r="4" spans="1:37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63" t="s">
        <v>58</v>
      </c>
    </row>
    <row r="5" spans="1:37" s="63" customFormat="1" ht="30" customHeight="1">
      <c r="A5" s="609" t="s">
        <v>31</v>
      </c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10" t="s">
        <v>3</v>
      </c>
      <c r="R5" s="611"/>
      <c r="S5" s="611"/>
      <c r="T5" s="611"/>
      <c r="U5" s="612"/>
      <c r="V5" s="610"/>
      <c r="W5" s="611"/>
      <c r="X5" s="611"/>
      <c r="Y5" s="611"/>
      <c r="Z5" s="611"/>
      <c r="AA5" s="611"/>
      <c r="AB5" s="611"/>
      <c r="AC5" s="612"/>
      <c r="AD5" s="63" t="s">
        <v>59</v>
      </c>
    </row>
    <row r="6" spans="1:37" s="63" customFormat="1" ht="30" customHeight="1">
      <c r="A6" s="295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610" t="s">
        <v>78</v>
      </c>
      <c r="R6" s="611"/>
      <c r="S6" s="611"/>
      <c r="T6" s="611"/>
      <c r="U6" s="612"/>
      <c r="V6" s="547" t="s">
        <v>173</v>
      </c>
      <c r="W6" s="618"/>
      <c r="X6" s="618"/>
      <c r="Y6" s="618"/>
      <c r="Z6" s="618"/>
      <c r="AA6" s="618"/>
      <c r="AB6" s="618"/>
      <c r="AC6" s="548"/>
      <c r="AD6" s="63" t="s">
        <v>60</v>
      </c>
    </row>
    <row r="7" spans="1:37" ht="6.75" customHeight="1">
      <c r="A7" s="67"/>
      <c r="B7" s="67"/>
      <c r="C7" s="67"/>
      <c r="D7" s="67"/>
      <c r="E7" s="67"/>
      <c r="AC7" s="147"/>
      <c r="AD7" s="63" t="s">
        <v>61</v>
      </c>
      <c r="AH7" s="63"/>
    </row>
    <row r="8" spans="1:37" ht="5.0999999999999996" customHeight="1">
      <c r="A8" s="747" t="s">
        <v>120</v>
      </c>
      <c r="B8" s="751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04"/>
      <c r="AD8" s="63"/>
      <c r="AH8" s="63"/>
    </row>
    <row r="9" spans="1:37" ht="21.95" customHeight="1">
      <c r="A9" s="749"/>
      <c r="B9" s="752"/>
      <c r="C9" s="1143" t="s">
        <v>197</v>
      </c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2"/>
      <c r="AC9" s="1144"/>
    </row>
    <row r="10" spans="1:37" ht="5.0999999999999996" customHeight="1">
      <c r="A10" s="753"/>
      <c r="B10" s="779"/>
      <c r="C10" s="191"/>
      <c r="D10" s="67"/>
      <c r="E10" s="185"/>
      <c r="F10" s="4"/>
      <c r="G10" s="185"/>
      <c r="H10" s="4"/>
      <c r="I10" s="4"/>
      <c r="J10" s="4"/>
      <c r="K10" s="185"/>
      <c r="L10" s="4"/>
      <c r="M10" s="185"/>
      <c r="N10" s="4"/>
      <c r="O10" s="4"/>
      <c r="P10" s="67"/>
      <c r="Q10" s="4"/>
      <c r="R10" s="185"/>
      <c r="S10" s="4"/>
      <c r="T10" s="185"/>
      <c r="U10" s="4"/>
      <c r="V10" s="4"/>
      <c r="W10" s="67"/>
      <c r="X10" s="67"/>
      <c r="Y10" s="67"/>
      <c r="Z10" s="67"/>
      <c r="AA10" s="67"/>
      <c r="AB10" s="67"/>
      <c r="AC10" s="105"/>
    </row>
    <row r="11" spans="1:37" ht="24.95" customHeight="1">
      <c r="A11" s="834" t="s">
        <v>38</v>
      </c>
      <c r="B11" s="835"/>
      <c r="C11" s="839"/>
      <c r="D11" s="840"/>
      <c r="E11" s="1145"/>
      <c r="F11" s="974"/>
      <c r="G11" s="974"/>
      <c r="H11" s="974"/>
      <c r="I11" s="7" t="str">
        <f>TEXT(E11,"(aaa)")</f>
        <v>(土)</v>
      </c>
      <c r="J11" s="7" t="s">
        <v>176</v>
      </c>
      <c r="K11" s="1146"/>
      <c r="L11" s="974"/>
      <c r="M11" s="974"/>
      <c r="N11" s="974"/>
      <c r="O11" s="7" t="str">
        <f>TEXT(K11,"(aaa)")</f>
        <v>(土)</v>
      </c>
      <c r="P11" s="147"/>
      <c r="Q11" s="7" t="s">
        <v>4</v>
      </c>
      <c r="R11" s="17">
        <f>DATEDIF(E11,K11,"d")</f>
        <v>0</v>
      </c>
      <c r="S11" s="7" t="s">
        <v>50</v>
      </c>
      <c r="T11" s="17">
        <f>R11+1</f>
        <v>1</v>
      </c>
      <c r="U11" s="7" t="s">
        <v>0</v>
      </c>
      <c r="V11" s="7" t="s">
        <v>5</v>
      </c>
      <c r="W11" s="147"/>
      <c r="X11" s="147"/>
      <c r="Y11" s="147"/>
      <c r="Z11" s="147"/>
      <c r="AA11" s="147"/>
      <c r="AB11" s="147"/>
      <c r="AC11" s="148"/>
    </row>
    <row r="12" spans="1:37" ht="5.0999999999999996" customHeight="1">
      <c r="A12" s="747" t="s">
        <v>198</v>
      </c>
      <c r="B12" s="751"/>
      <c r="C12" s="109"/>
      <c r="D12" s="110"/>
      <c r="E12" s="18"/>
      <c r="F12" s="2"/>
      <c r="G12" s="18"/>
      <c r="H12" s="2"/>
      <c r="I12" s="2"/>
      <c r="J12" s="2"/>
      <c r="K12" s="18"/>
      <c r="L12" s="2"/>
      <c r="M12" s="18"/>
      <c r="N12" s="2"/>
      <c r="O12" s="2"/>
      <c r="P12" s="2"/>
      <c r="Q12" s="18"/>
      <c r="R12" s="2"/>
      <c r="S12" s="18"/>
      <c r="T12" s="2"/>
      <c r="U12" s="2"/>
      <c r="V12" s="110"/>
      <c r="W12" s="104"/>
      <c r="X12" s="747" t="s">
        <v>179</v>
      </c>
      <c r="Y12" s="748"/>
      <c r="Z12" s="751"/>
      <c r="AA12" s="747" t="s">
        <v>180</v>
      </c>
      <c r="AB12" s="748"/>
      <c r="AC12" s="751"/>
      <c r="AE12" s="62">
        <v>1</v>
      </c>
      <c r="AF12" s="63" t="s">
        <v>42</v>
      </c>
    </row>
    <row r="13" spans="1:37" ht="21.95" customHeight="1">
      <c r="A13" s="749"/>
      <c r="B13" s="752"/>
      <c r="C13" s="111"/>
      <c r="D13" s="26"/>
      <c r="F13" s="112"/>
      <c r="G13" s="26"/>
      <c r="H13" s="1141"/>
      <c r="I13" s="1141"/>
      <c r="J13" s="112"/>
      <c r="K13" s="26"/>
      <c r="L13" s="1142"/>
      <c r="M13" s="1142"/>
      <c r="O13" s="106"/>
      <c r="P13" s="1142"/>
      <c r="Q13" s="1142"/>
      <c r="R13" s="1142"/>
      <c r="S13" s="112"/>
      <c r="T13" s="26"/>
      <c r="U13" s="1142"/>
      <c r="V13" s="1142"/>
      <c r="W13" s="1142"/>
      <c r="X13" s="749"/>
      <c r="Y13" s="789"/>
      <c r="Z13" s="752"/>
      <c r="AA13" s="749"/>
      <c r="AB13" s="789"/>
      <c r="AC13" s="752"/>
      <c r="AE13" s="62">
        <v>2</v>
      </c>
      <c r="AF13" s="63" t="s">
        <v>43</v>
      </c>
    </row>
    <row r="14" spans="1:37" ht="5.0999999999999996" customHeight="1">
      <c r="A14" s="753"/>
      <c r="B14" s="779"/>
      <c r="C14" s="3"/>
      <c r="D14" s="4"/>
      <c r="E14" s="113"/>
      <c r="F14" s="113"/>
      <c r="G14" s="113"/>
      <c r="H14" s="113"/>
      <c r="I14" s="113"/>
      <c r="J14" s="113"/>
      <c r="K14" s="4"/>
      <c r="L14" s="113"/>
      <c r="M14" s="113"/>
      <c r="N14" s="113"/>
      <c r="O14" s="113"/>
      <c r="P14" s="113"/>
      <c r="Q14" s="4"/>
      <c r="R14" s="113"/>
      <c r="S14" s="113"/>
      <c r="T14" s="113"/>
      <c r="U14" s="113"/>
      <c r="V14" s="113"/>
      <c r="W14" s="114"/>
      <c r="X14" s="753"/>
      <c r="Y14" s="754"/>
      <c r="Z14" s="779"/>
      <c r="AA14" s="753"/>
      <c r="AB14" s="754"/>
      <c r="AC14" s="779"/>
      <c r="AE14" s="62">
        <v>3</v>
      </c>
      <c r="AF14" s="63" t="s">
        <v>44</v>
      </c>
      <c r="AK14" s="63"/>
    </row>
    <row r="15" spans="1:37" ht="27.95" customHeight="1">
      <c r="A15" s="747" t="s">
        <v>199</v>
      </c>
      <c r="B15" s="751"/>
      <c r="C15" s="747"/>
      <c r="D15" s="748"/>
      <c r="E15" s="748"/>
      <c r="F15" s="1140"/>
      <c r="G15" s="1140"/>
      <c r="H15" s="1140"/>
      <c r="I15" s="1140"/>
      <c r="J15" s="1140"/>
      <c r="K15" s="1140"/>
      <c r="L15" s="1140"/>
      <c r="M15" s="1140"/>
      <c r="N15" s="1140"/>
      <c r="O15" s="1140"/>
      <c r="P15" s="1140"/>
      <c r="Q15" s="1140"/>
      <c r="R15" s="1140"/>
      <c r="S15" s="1140"/>
      <c r="T15" s="1140"/>
      <c r="U15" s="1140"/>
      <c r="V15" s="1140"/>
      <c r="W15" s="1035"/>
      <c r="X15" s="827"/>
      <c r="Y15" s="828"/>
      <c r="Z15" s="213"/>
      <c r="AA15" s="827"/>
      <c r="AB15" s="828"/>
      <c r="AC15" s="213"/>
      <c r="AE15" s="62">
        <v>4</v>
      </c>
      <c r="AF15" s="63" t="s">
        <v>45</v>
      </c>
      <c r="AK15" s="63"/>
    </row>
    <row r="16" spans="1:37" ht="28.5" customHeight="1">
      <c r="A16" s="753"/>
      <c r="B16" s="779"/>
      <c r="C16" s="753"/>
      <c r="D16" s="754"/>
      <c r="E16" s="75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4"/>
      <c r="R16" s="824"/>
      <c r="S16" s="824"/>
      <c r="T16" s="824"/>
      <c r="U16" s="824"/>
      <c r="V16" s="824"/>
      <c r="W16" s="825"/>
      <c r="X16" s="829"/>
      <c r="Y16" s="830"/>
      <c r="Z16" s="5" t="s">
        <v>6</v>
      </c>
      <c r="AA16" s="829"/>
      <c r="AB16" s="830"/>
      <c r="AC16" s="5" t="s">
        <v>6</v>
      </c>
      <c r="AE16" s="62">
        <v>5</v>
      </c>
      <c r="AF16" s="63" t="s">
        <v>46</v>
      </c>
    </row>
    <row r="17" spans="1:32" ht="24" hidden="1" customHeight="1">
      <c r="A17" s="772" t="s">
        <v>99</v>
      </c>
      <c r="B17" s="773"/>
      <c r="C17" s="773"/>
      <c r="D17" s="774"/>
      <c r="E17" s="772" t="s">
        <v>140</v>
      </c>
      <c r="F17" s="773"/>
      <c r="G17" s="773"/>
      <c r="H17" s="774"/>
      <c r="I17" s="823" t="s">
        <v>100</v>
      </c>
      <c r="J17" s="823"/>
      <c r="K17" s="823"/>
      <c r="L17" s="823"/>
      <c r="M17" s="823"/>
      <c r="N17" s="823"/>
      <c r="O17" s="823"/>
      <c r="P17" s="823"/>
      <c r="Q17" s="823"/>
      <c r="R17" s="823"/>
      <c r="S17" s="823"/>
      <c r="T17" s="823" t="s">
        <v>181</v>
      </c>
      <c r="U17" s="823"/>
      <c r="V17" s="823"/>
      <c r="W17" s="823"/>
      <c r="X17" s="823"/>
      <c r="Y17" s="823"/>
      <c r="Z17" s="823"/>
      <c r="AA17" s="823"/>
      <c r="AB17" s="823"/>
      <c r="AC17" s="823"/>
      <c r="AE17" s="62">
        <v>6</v>
      </c>
      <c r="AF17" s="63" t="s">
        <v>47</v>
      </c>
    </row>
    <row r="18" spans="1:32" ht="24" hidden="1" customHeight="1">
      <c r="A18" s="767"/>
      <c r="B18" s="768"/>
      <c r="C18" s="768"/>
      <c r="D18" s="149"/>
      <c r="E18" s="767"/>
      <c r="F18" s="768"/>
      <c r="G18" s="768"/>
      <c r="H18" s="149"/>
      <c r="I18" s="821" t="s">
        <v>101</v>
      </c>
      <c r="J18" s="821"/>
      <c r="K18" s="821"/>
      <c r="L18" s="821"/>
      <c r="M18" s="821"/>
      <c r="N18" s="822"/>
      <c r="O18" s="838" t="s">
        <v>95</v>
      </c>
      <c r="P18" s="821"/>
      <c r="Q18" s="821"/>
      <c r="R18" s="821"/>
      <c r="S18" s="821"/>
      <c r="T18" s="821" t="s">
        <v>96</v>
      </c>
      <c r="U18" s="821"/>
      <c r="V18" s="821"/>
      <c r="W18" s="821"/>
      <c r="X18" s="822"/>
      <c r="Y18" s="838" t="s">
        <v>97</v>
      </c>
      <c r="Z18" s="821"/>
      <c r="AA18" s="821"/>
      <c r="AB18" s="821"/>
      <c r="AC18" s="821"/>
      <c r="AE18" s="62">
        <v>7</v>
      </c>
      <c r="AF18" s="63" t="s">
        <v>48</v>
      </c>
    </row>
    <row r="19" spans="1:32" ht="36" hidden="1" customHeight="1">
      <c r="A19" s="769"/>
      <c r="B19" s="770"/>
      <c r="C19" s="770"/>
      <c r="D19" s="105" t="s">
        <v>6</v>
      </c>
      <c r="E19" s="769"/>
      <c r="F19" s="770"/>
      <c r="G19" s="770"/>
      <c r="H19" s="105" t="s">
        <v>6</v>
      </c>
      <c r="I19" s="815"/>
      <c r="J19" s="778"/>
      <c r="K19" s="778"/>
      <c r="L19" s="775" t="s">
        <v>102</v>
      </c>
      <c r="M19" s="775"/>
      <c r="N19" s="820"/>
      <c r="O19" s="777"/>
      <c r="P19" s="778"/>
      <c r="Q19" s="778"/>
      <c r="R19" s="775" t="s">
        <v>6</v>
      </c>
      <c r="S19" s="776"/>
      <c r="T19" s="815"/>
      <c r="U19" s="778"/>
      <c r="V19" s="778"/>
      <c r="W19" s="775" t="s">
        <v>6</v>
      </c>
      <c r="X19" s="820"/>
      <c r="Y19" s="777"/>
      <c r="Z19" s="778"/>
      <c r="AA19" s="778"/>
      <c r="AB19" s="775" t="s">
        <v>6</v>
      </c>
      <c r="AC19" s="776"/>
      <c r="AE19" s="62"/>
      <c r="AF19" s="63"/>
    </row>
    <row r="20" spans="1:32" ht="35.1" customHeight="1">
      <c r="A20" s="973" t="s">
        <v>189</v>
      </c>
      <c r="B20" s="973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5"/>
      <c r="AE20" s="62"/>
      <c r="AF20" s="63"/>
    </row>
    <row r="21" spans="1:32" ht="18.95" customHeight="1">
      <c r="A21" s="109"/>
      <c r="C21" s="26"/>
      <c r="D21" s="26"/>
      <c r="E21" s="26"/>
      <c r="F21" s="26"/>
      <c r="G21" s="26"/>
      <c r="H21" s="26"/>
      <c r="I21" s="10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316"/>
      <c r="AE21" s="62"/>
      <c r="AF21" s="63"/>
    </row>
    <row r="22" spans="1:32" ht="18.95" customHeight="1">
      <c r="A22" s="18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316"/>
    </row>
    <row r="23" spans="1:32" ht="18.95" customHeight="1">
      <c r="A23" s="18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316"/>
    </row>
    <row r="24" spans="1:32" ht="18.95" customHeight="1">
      <c r="A24" s="318"/>
      <c r="B24" s="2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316"/>
    </row>
    <row r="25" spans="1:32" ht="18.95" customHeight="1">
      <c r="A25" s="18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316"/>
    </row>
    <row r="26" spans="1:32" ht="18.95" customHeight="1">
      <c r="A26" s="18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316"/>
    </row>
    <row r="27" spans="1:32" ht="18.95" customHeight="1">
      <c r="A27" s="18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316"/>
    </row>
    <row r="28" spans="1:32" ht="18.95" customHeight="1">
      <c r="A28" s="18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316"/>
    </row>
    <row r="29" spans="1:32" ht="18.95" customHeight="1">
      <c r="A29" s="18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316"/>
    </row>
    <row r="30" spans="1:32" ht="18.95" customHeight="1">
      <c r="A30" s="18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316"/>
    </row>
    <row r="31" spans="1:32" ht="18.95" customHeight="1">
      <c r="A31" s="18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316"/>
    </row>
    <row r="32" spans="1:32" ht="18.95" customHeight="1">
      <c r="A32" s="191"/>
      <c r="B32" s="67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7"/>
    </row>
    <row r="33" spans="1:29" ht="27.75" customHeight="1">
      <c r="A33" s="973" t="s">
        <v>200</v>
      </c>
      <c r="B33" s="973"/>
      <c r="C33" s="973"/>
      <c r="D33" s="97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316"/>
    </row>
    <row r="34" spans="1:29" ht="18.95" customHeight="1">
      <c r="A34" s="18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16"/>
    </row>
    <row r="35" spans="1:29" ht="18.95" customHeight="1">
      <c r="A35" s="18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316"/>
    </row>
    <row r="36" spans="1:29" ht="18.95" customHeight="1">
      <c r="A36" s="18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316"/>
    </row>
    <row r="37" spans="1:29" ht="18.95" customHeight="1">
      <c r="A37" s="18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316"/>
    </row>
    <row r="38" spans="1:29" ht="18.95" customHeight="1">
      <c r="A38" s="18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316"/>
    </row>
    <row r="39" spans="1:29" ht="18.95" customHeight="1">
      <c r="A39" s="18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316"/>
    </row>
    <row r="40" spans="1:29" ht="18.95" customHeight="1">
      <c r="A40" s="18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316"/>
    </row>
    <row r="41" spans="1:29" ht="18.95" customHeight="1">
      <c r="A41" s="189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316"/>
    </row>
    <row r="42" spans="1:29" ht="18.95" customHeight="1">
      <c r="A42" s="189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316"/>
    </row>
    <row r="43" spans="1:29" ht="18.95" customHeight="1">
      <c r="A43" s="189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316"/>
    </row>
    <row r="44" spans="1:29" ht="18.95" customHeight="1">
      <c r="A44" s="189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316"/>
    </row>
    <row r="45" spans="1:29" ht="18.95" customHeight="1">
      <c r="A45" s="189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316"/>
    </row>
    <row r="46" spans="1:29" ht="18.95" customHeight="1">
      <c r="A46" s="189"/>
      <c r="C46" s="26"/>
      <c r="D46" s="26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7"/>
    </row>
    <row r="47" spans="1:29" ht="27" customHeight="1">
      <c r="A47" s="973" t="s">
        <v>190</v>
      </c>
      <c r="B47" s="973"/>
      <c r="C47" s="973"/>
      <c r="D47" s="97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316"/>
    </row>
    <row r="48" spans="1:29" ht="18.95" customHeight="1">
      <c r="A48" s="189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316"/>
    </row>
    <row r="49" spans="1:29" ht="18.95" customHeight="1">
      <c r="A49" s="189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316"/>
    </row>
    <row r="50" spans="1:29" ht="18.95" customHeight="1">
      <c r="A50" s="189"/>
      <c r="AC50" s="190"/>
    </row>
    <row r="51" spans="1:29" ht="18.95" customHeight="1">
      <c r="A51" s="189"/>
      <c r="AC51" s="190"/>
    </row>
    <row r="52" spans="1:29" ht="18.95" customHeight="1">
      <c r="A52" s="189"/>
      <c r="AC52" s="190"/>
    </row>
    <row r="53" spans="1:29" ht="18.95" customHeight="1">
      <c r="A53" s="189"/>
      <c r="AC53" s="190"/>
    </row>
    <row r="54" spans="1:29" ht="18.95" customHeight="1">
      <c r="A54" s="189"/>
      <c r="AC54" s="190"/>
    </row>
    <row r="55" spans="1:29" ht="18.95" customHeight="1">
      <c r="A55" s="189"/>
      <c r="AC55" s="190"/>
    </row>
    <row r="56" spans="1:29" ht="18.95" customHeight="1">
      <c r="A56" s="189"/>
      <c r="AC56" s="190"/>
    </row>
    <row r="57" spans="1:29" ht="18.95" customHeight="1">
      <c r="A57" s="189"/>
      <c r="AC57" s="190"/>
    </row>
    <row r="58" spans="1:29" ht="18.95" customHeight="1">
      <c r="A58" s="189"/>
      <c r="AC58" s="190"/>
    </row>
    <row r="59" spans="1:29" ht="18.95" customHeight="1">
      <c r="A59" s="189"/>
      <c r="AC59" s="190"/>
    </row>
    <row r="60" spans="1:29" ht="18.95" customHeight="1">
      <c r="A60" s="191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105"/>
    </row>
    <row r="61" spans="1:29">
      <c r="A61" s="15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</row>
    <row r="62" spans="1:29">
      <c r="A62" s="151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</sheetData>
  <mergeCells count="50">
    <mergeCell ref="A8:B10"/>
    <mergeCell ref="C9:AC9"/>
    <mergeCell ref="A11:B11"/>
    <mergeCell ref="C11:D11"/>
    <mergeCell ref="E11:H11"/>
    <mergeCell ref="K11:N11"/>
    <mergeCell ref="V5:AC5"/>
    <mergeCell ref="Q6:U6"/>
    <mergeCell ref="V6:AC6"/>
    <mergeCell ref="A1:K1"/>
    <mergeCell ref="W1:AC1"/>
    <mergeCell ref="A3:AC3"/>
    <mergeCell ref="A5:E5"/>
    <mergeCell ref="F5:P5"/>
    <mergeCell ref="Q5:U5"/>
    <mergeCell ref="A12:B14"/>
    <mergeCell ref="X12:Z14"/>
    <mergeCell ref="AA12:AC14"/>
    <mergeCell ref="H13:I13"/>
    <mergeCell ref="L13:M13"/>
    <mergeCell ref="P13:R13"/>
    <mergeCell ref="U13:W13"/>
    <mergeCell ref="A15:B16"/>
    <mergeCell ref="C15:E15"/>
    <mergeCell ref="F15:W15"/>
    <mergeCell ref="X15:Y16"/>
    <mergeCell ref="AA15:AB16"/>
    <mergeCell ref="C16:E16"/>
    <mergeCell ref="F16:W16"/>
    <mergeCell ref="A47:D47"/>
    <mergeCell ref="Y19:AA19"/>
    <mergeCell ref="AB19:AC19"/>
    <mergeCell ref="I19:K19"/>
    <mergeCell ref="L19:N19"/>
    <mergeCell ref="O19:Q19"/>
    <mergeCell ref="R19:S19"/>
    <mergeCell ref="T19:V19"/>
    <mergeCell ref="W19:X19"/>
    <mergeCell ref="A18:C19"/>
    <mergeCell ref="Y18:AC18"/>
    <mergeCell ref="A20:B20"/>
    <mergeCell ref="A33:D33"/>
    <mergeCell ref="A17:D17"/>
    <mergeCell ref="E17:H17"/>
    <mergeCell ref="I17:S17"/>
    <mergeCell ref="T17:AC17"/>
    <mergeCell ref="E18:G19"/>
    <mergeCell ref="I18:N18"/>
    <mergeCell ref="O18:S18"/>
    <mergeCell ref="T18:X18"/>
  </mergeCells>
  <phoneticPr fontId="2"/>
  <printOptions horizontalCentered="1"/>
  <pageMargins left="0.70866141732283472" right="0.70866141732283472" top="0.15748031496062992" bottom="0.15748031496062992" header="0.31496062992125984" footer="0.31496062992125984"/>
  <pageSetup paperSize="9" scale="80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/>
  </sheetPr>
  <dimension ref="A1:N67"/>
  <sheetViews>
    <sheetView showZeros="0" view="pageBreakPreview" topLeftCell="A22" zoomScale="60" zoomScaleNormal="100" workbookViewId="0">
      <selection activeCell="N12" sqref="N12"/>
    </sheetView>
  </sheetViews>
  <sheetFormatPr defaultColWidth="9" defaultRowHeight="13.5"/>
  <cols>
    <col min="1" max="1" width="14.625" style="374" customWidth="1"/>
    <col min="2" max="2" width="8.625" style="374" customWidth="1"/>
    <col min="3" max="3" width="2.125" style="374" customWidth="1"/>
    <col min="4" max="4" width="20.625" style="374" customWidth="1"/>
    <col min="5" max="5" width="2.125" style="374" customWidth="1"/>
    <col min="6" max="7" width="14.125" style="374" customWidth="1"/>
    <col min="8" max="8" width="12.25" style="374" customWidth="1"/>
    <col min="9" max="16384" width="9" style="374"/>
  </cols>
  <sheetData>
    <row r="1" spans="1:14" ht="22.5" customHeight="1">
      <c r="A1" s="542" t="s">
        <v>259</v>
      </c>
      <c r="B1" s="542"/>
      <c r="C1" s="542"/>
      <c r="D1" s="542"/>
      <c r="G1" s="641" t="s">
        <v>203</v>
      </c>
      <c r="H1" s="641"/>
    </row>
    <row r="2" spans="1:14" ht="6" customHeight="1">
      <c r="A2" s="377"/>
      <c r="B2" s="377"/>
      <c r="C2" s="377"/>
      <c r="D2" s="377"/>
      <c r="G2" s="385"/>
      <c r="H2" s="385"/>
    </row>
    <row r="3" spans="1:14" ht="24" customHeight="1">
      <c r="A3" s="571" t="s">
        <v>191</v>
      </c>
      <c r="B3" s="571"/>
      <c r="C3" s="571"/>
      <c r="D3" s="571"/>
      <c r="E3" s="571"/>
      <c r="F3" s="571"/>
      <c r="G3" s="571"/>
      <c r="H3" s="571"/>
      <c r="I3" s="374" t="s">
        <v>58</v>
      </c>
      <c r="J3" s="133"/>
      <c r="K3" s="133"/>
      <c r="L3" s="133"/>
      <c r="M3" s="133"/>
      <c r="N3" s="133"/>
    </row>
    <row r="4" spans="1:14" ht="7.5" customHeight="1">
      <c r="A4" s="375"/>
      <c r="B4" s="375"/>
      <c r="C4" s="375"/>
      <c r="D4" s="375"/>
      <c r="E4" s="375"/>
      <c r="F4" s="375"/>
      <c r="G4" s="375"/>
      <c r="H4" s="375"/>
      <c r="I4" s="374" t="s">
        <v>59</v>
      </c>
      <c r="J4" s="133"/>
      <c r="K4" s="133"/>
      <c r="L4" s="133"/>
      <c r="M4" s="133"/>
      <c r="N4" s="133"/>
    </row>
    <row r="5" spans="1:14" ht="30" customHeight="1">
      <c r="A5" s="383" t="s">
        <v>31</v>
      </c>
      <c r="B5" s="543">
        <f>基本情報入力!C3</f>
        <v>0</v>
      </c>
      <c r="C5" s="619"/>
      <c r="D5" s="619"/>
      <c r="E5" s="544"/>
      <c r="F5" s="383" t="s">
        <v>3</v>
      </c>
      <c r="G5" s="673">
        <f>基本情報入力!C4</f>
        <v>0</v>
      </c>
      <c r="H5" s="673"/>
      <c r="I5" s="374" t="s">
        <v>60</v>
      </c>
    </row>
    <row r="6" spans="1:14" ht="30" customHeight="1">
      <c r="A6" s="372"/>
      <c r="B6" s="130"/>
      <c r="C6" s="130"/>
      <c r="D6" s="130"/>
      <c r="E6" s="130"/>
      <c r="F6" s="383" t="s">
        <v>78</v>
      </c>
      <c r="G6" s="1190">
        <f>基本情報入力!C5</f>
        <v>0</v>
      </c>
      <c r="H6" s="544"/>
      <c r="I6" s="374" t="s">
        <v>61</v>
      </c>
    </row>
    <row r="7" spans="1:14" ht="20.25" customHeight="1">
      <c r="A7" s="372"/>
      <c r="B7" s="130"/>
      <c r="C7" s="130"/>
      <c r="D7" s="130"/>
      <c r="E7" s="130"/>
      <c r="F7" s="372"/>
      <c r="G7" s="373"/>
      <c r="H7" s="373"/>
    </row>
    <row r="8" spans="1:14" ht="22.5" customHeight="1">
      <c r="A8" s="383" t="s">
        <v>11</v>
      </c>
      <c r="B8" s="673" t="s">
        <v>253</v>
      </c>
      <c r="C8" s="673"/>
      <c r="D8" s="673"/>
      <c r="E8" s="673"/>
      <c r="F8" s="673"/>
      <c r="G8" s="673"/>
      <c r="H8" s="673"/>
    </row>
    <row r="9" spans="1:14" ht="24" customHeight="1">
      <c r="A9" s="383" t="s">
        <v>38</v>
      </c>
      <c r="B9" s="673" t="s">
        <v>260</v>
      </c>
      <c r="C9" s="673"/>
      <c r="D9" s="673"/>
      <c r="E9" s="673"/>
      <c r="F9" s="673"/>
      <c r="G9" s="673"/>
      <c r="H9" s="673"/>
    </row>
    <row r="10" spans="1:14" ht="30.75" customHeight="1">
      <c r="A10" s="434" t="s">
        <v>254</v>
      </c>
      <c r="B10" s="673"/>
      <c r="C10" s="673"/>
      <c r="D10" s="673"/>
      <c r="E10" s="673"/>
      <c r="F10" s="673"/>
      <c r="G10" s="673"/>
      <c r="H10" s="673"/>
    </row>
    <row r="11" spans="1:14" ht="24.95" customHeight="1" thickBot="1">
      <c r="A11" s="204" t="s">
        <v>79</v>
      </c>
      <c r="B11" s="204"/>
      <c r="C11" s="204"/>
      <c r="D11" s="204"/>
      <c r="E11" s="204"/>
      <c r="F11" s="204"/>
      <c r="G11" s="204"/>
      <c r="H11" s="205" t="s">
        <v>16</v>
      </c>
      <c r="I11" s="133"/>
      <c r="J11" s="133"/>
      <c r="K11" s="133"/>
      <c r="L11" s="133"/>
      <c r="M11" s="133"/>
      <c r="N11" s="133"/>
    </row>
    <row r="12" spans="1:14" ht="27" customHeight="1">
      <c r="A12" s="551" t="s">
        <v>80</v>
      </c>
      <c r="B12" s="552"/>
      <c r="C12" s="574" t="s">
        <v>92</v>
      </c>
      <c r="D12" s="575"/>
      <c r="E12" s="552"/>
      <c r="F12" s="574" t="s">
        <v>81</v>
      </c>
      <c r="G12" s="575"/>
      <c r="H12" s="576"/>
    </row>
    <row r="13" spans="1:14" ht="20.45" customHeight="1">
      <c r="A13" s="538" t="s">
        <v>82</v>
      </c>
      <c r="B13" s="539"/>
      <c r="C13" s="1183"/>
      <c r="D13" s="1165"/>
      <c r="E13" s="652"/>
      <c r="F13" s="635"/>
      <c r="G13" s="635"/>
      <c r="H13" s="636"/>
    </row>
    <row r="14" spans="1:14" ht="20.45" customHeight="1">
      <c r="A14" s="540"/>
      <c r="B14" s="541"/>
      <c r="C14" s="1184"/>
      <c r="D14" s="1185"/>
      <c r="E14" s="656"/>
      <c r="F14" s="637"/>
      <c r="G14" s="637"/>
      <c r="H14" s="638"/>
    </row>
    <row r="15" spans="1:14" ht="20.45" customHeight="1">
      <c r="A15" s="519" t="s">
        <v>83</v>
      </c>
      <c r="B15" s="520"/>
      <c r="C15" s="1183"/>
      <c r="D15" s="1165"/>
      <c r="E15" s="652"/>
      <c r="F15" s="635"/>
      <c r="G15" s="635"/>
      <c r="H15" s="636"/>
    </row>
    <row r="16" spans="1:14" ht="20.45" customHeight="1" thickBot="1">
      <c r="A16" s="519"/>
      <c r="B16" s="520"/>
      <c r="C16" s="1168"/>
      <c r="D16" s="1169"/>
      <c r="E16" s="1163"/>
      <c r="F16" s="637"/>
      <c r="G16" s="637"/>
      <c r="H16" s="638"/>
    </row>
    <row r="17" spans="1:9" ht="20.45" customHeight="1" thickTop="1">
      <c r="A17" s="669" t="s">
        <v>28</v>
      </c>
      <c r="B17" s="670"/>
      <c r="C17" s="1186">
        <f>SUM(C13:E16)</f>
        <v>0</v>
      </c>
      <c r="D17" s="1187"/>
      <c r="E17" s="554"/>
      <c r="F17" s="665"/>
      <c r="G17" s="665"/>
      <c r="H17" s="666"/>
    </row>
    <row r="18" spans="1:9" ht="20.45" customHeight="1" thickBot="1">
      <c r="A18" s="671"/>
      <c r="B18" s="672"/>
      <c r="C18" s="1188"/>
      <c r="D18" s="1189"/>
      <c r="E18" s="558"/>
      <c r="F18" s="667"/>
      <c r="G18" s="667"/>
      <c r="H18" s="668"/>
    </row>
    <row r="19" spans="1:9" ht="24" customHeight="1" thickBot="1">
      <c r="A19" s="374" t="s">
        <v>84</v>
      </c>
      <c r="H19" s="132" t="s">
        <v>16</v>
      </c>
    </row>
    <row r="20" spans="1:9" ht="27" customHeight="1">
      <c r="A20" s="551" t="s">
        <v>80</v>
      </c>
      <c r="B20" s="552"/>
      <c r="C20" s="574" t="s">
        <v>92</v>
      </c>
      <c r="D20" s="575"/>
      <c r="E20" s="552"/>
      <c r="F20" s="574" t="s">
        <v>81</v>
      </c>
      <c r="G20" s="575"/>
      <c r="H20" s="576"/>
    </row>
    <row r="21" spans="1:9" ht="15.75" customHeight="1">
      <c r="A21" s="651" t="s">
        <v>85</v>
      </c>
      <c r="B21" s="652"/>
      <c r="C21" s="1164">
        <f>H21:H24</f>
        <v>0</v>
      </c>
      <c r="D21" s="1165"/>
      <c r="E21" s="652"/>
      <c r="F21" s="525" t="s">
        <v>255</v>
      </c>
      <c r="G21" s="526"/>
      <c r="H21" s="223"/>
      <c r="I21" s="374" t="s">
        <v>169</v>
      </c>
    </row>
    <row r="22" spans="1:9" ht="15.75" customHeight="1">
      <c r="A22" s="653"/>
      <c r="B22" s="654"/>
      <c r="C22" s="1166"/>
      <c r="D22" s="1167"/>
      <c r="E22" s="654"/>
      <c r="F22" s="745" t="s">
        <v>252</v>
      </c>
      <c r="G22" s="1158"/>
      <c r="H22" s="224"/>
      <c r="I22" s="374" t="s">
        <v>168</v>
      </c>
    </row>
    <row r="23" spans="1:9" ht="15.75" customHeight="1">
      <c r="A23" s="653"/>
      <c r="B23" s="654"/>
      <c r="C23" s="1166"/>
      <c r="D23" s="1167"/>
      <c r="E23" s="654"/>
      <c r="F23" s="564" t="s">
        <v>256</v>
      </c>
      <c r="G23" s="1159"/>
      <c r="H23" s="224"/>
    </row>
    <row r="24" spans="1:9" ht="15.75" customHeight="1">
      <c r="A24" s="655"/>
      <c r="B24" s="656"/>
      <c r="C24" s="1184"/>
      <c r="D24" s="1185"/>
      <c r="E24" s="656"/>
      <c r="F24" s="1175"/>
      <c r="G24" s="1176"/>
      <c r="H24" s="224"/>
    </row>
    <row r="25" spans="1:9" ht="15.75" customHeight="1">
      <c r="A25" s="651" t="s">
        <v>53</v>
      </c>
      <c r="B25" s="652"/>
      <c r="C25" s="1171">
        <f>SUM(H25:H28)</f>
        <v>0</v>
      </c>
      <c r="D25" s="842"/>
      <c r="E25" s="1172"/>
      <c r="F25" s="525" t="s">
        <v>255</v>
      </c>
      <c r="G25" s="526"/>
      <c r="H25" s="225"/>
    </row>
    <row r="26" spans="1:9" ht="15.75" customHeight="1">
      <c r="A26" s="653"/>
      <c r="B26" s="654"/>
      <c r="C26" s="1150"/>
      <c r="D26" s="1151"/>
      <c r="E26" s="1152"/>
      <c r="F26" s="745" t="s">
        <v>252</v>
      </c>
      <c r="G26" s="1158"/>
      <c r="H26" s="224"/>
    </row>
    <row r="27" spans="1:9" ht="15.75" customHeight="1">
      <c r="A27" s="653"/>
      <c r="B27" s="654"/>
      <c r="C27" s="1150"/>
      <c r="D27" s="1151"/>
      <c r="E27" s="1152"/>
      <c r="F27" s="564" t="s">
        <v>256</v>
      </c>
      <c r="G27" s="1159"/>
      <c r="H27" s="224"/>
    </row>
    <row r="28" spans="1:9" ht="15.75" customHeight="1">
      <c r="A28" s="653"/>
      <c r="B28" s="654"/>
      <c r="C28" s="1173"/>
      <c r="D28" s="683"/>
      <c r="E28" s="1174"/>
      <c r="F28" s="1175"/>
      <c r="G28" s="1176"/>
      <c r="H28" s="224"/>
    </row>
    <row r="29" spans="1:9" ht="15.75" customHeight="1">
      <c r="A29" s="651" t="s">
        <v>86</v>
      </c>
      <c r="B29" s="652"/>
      <c r="C29" s="1171">
        <f>SUM(H29:H32)</f>
        <v>0</v>
      </c>
      <c r="D29" s="842"/>
      <c r="E29" s="1172"/>
      <c r="F29" s="525" t="s">
        <v>255</v>
      </c>
      <c r="G29" s="526"/>
      <c r="H29" s="225"/>
    </row>
    <row r="30" spans="1:9" ht="15.75" customHeight="1">
      <c r="A30" s="653"/>
      <c r="B30" s="654"/>
      <c r="C30" s="1150"/>
      <c r="D30" s="1151"/>
      <c r="E30" s="1152"/>
      <c r="F30" s="745" t="s">
        <v>252</v>
      </c>
      <c r="G30" s="1158"/>
      <c r="H30" s="224"/>
    </row>
    <row r="31" spans="1:9" ht="15.75" customHeight="1">
      <c r="A31" s="653"/>
      <c r="B31" s="654"/>
      <c r="C31" s="1150"/>
      <c r="D31" s="1151"/>
      <c r="E31" s="1152"/>
      <c r="F31" s="564" t="s">
        <v>256</v>
      </c>
      <c r="G31" s="1159"/>
      <c r="H31" s="224"/>
    </row>
    <row r="32" spans="1:9" ht="15.75" customHeight="1">
      <c r="A32" s="655"/>
      <c r="B32" s="656"/>
      <c r="C32" s="1173"/>
      <c r="D32" s="683"/>
      <c r="E32" s="1174"/>
      <c r="F32" s="1175"/>
      <c r="G32" s="1176"/>
      <c r="H32" s="224"/>
    </row>
    <row r="33" spans="1:8" ht="15.75" hidden="1" customHeight="1">
      <c r="A33" s="651" t="s">
        <v>54</v>
      </c>
      <c r="B33" s="652"/>
      <c r="C33" s="1171">
        <f>SUM(H34:H36)</f>
        <v>0</v>
      </c>
      <c r="D33" s="842"/>
      <c r="E33" s="1172"/>
      <c r="F33" s="1181" t="s">
        <v>257</v>
      </c>
      <c r="G33" s="1182"/>
      <c r="H33" s="233"/>
    </row>
    <row r="34" spans="1:8" ht="15.75" customHeight="1">
      <c r="A34" s="653"/>
      <c r="B34" s="654"/>
      <c r="C34" s="1150"/>
      <c r="D34" s="1151"/>
      <c r="E34" s="1152"/>
      <c r="F34" s="525" t="s">
        <v>255</v>
      </c>
      <c r="G34" s="526"/>
      <c r="H34" s="233"/>
    </row>
    <row r="35" spans="1:8" ht="15.75" customHeight="1">
      <c r="A35" s="653"/>
      <c r="B35" s="654"/>
      <c r="C35" s="1150"/>
      <c r="D35" s="1151"/>
      <c r="E35" s="1152"/>
      <c r="F35" s="745" t="s">
        <v>252</v>
      </c>
      <c r="G35" s="1158"/>
      <c r="H35" s="235"/>
    </row>
    <row r="36" spans="1:8" ht="15.75" customHeight="1">
      <c r="A36" s="655"/>
      <c r="B36" s="656"/>
      <c r="C36" s="1173"/>
      <c r="D36" s="683"/>
      <c r="E36" s="1174"/>
      <c r="F36" s="564" t="s">
        <v>256</v>
      </c>
      <c r="G36" s="1159"/>
      <c r="H36" s="234"/>
    </row>
    <row r="37" spans="1:8" ht="15.75" hidden="1" customHeight="1">
      <c r="A37" s="651" t="s">
        <v>70</v>
      </c>
      <c r="B37" s="652"/>
      <c r="C37" s="1171">
        <f>SUM(H38:H40)</f>
        <v>0</v>
      </c>
      <c r="D37" s="842"/>
      <c r="E37" s="1172"/>
      <c r="F37" s="1179" t="s">
        <v>257</v>
      </c>
      <c r="G37" s="1180"/>
      <c r="H37" s="233"/>
    </row>
    <row r="38" spans="1:8" ht="15.75" customHeight="1">
      <c r="A38" s="653"/>
      <c r="B38" s="654"/>
      <c r="C38" s="1150"/>
      <c r="D38" s="1151"/>
      <c r="E38" s="1152"/>
      <c r="F38" s="525" t="s">
        <v>255</v>
      </c>
      <c r="G38" s="526"/>
      <c r="H38" s="235"/>
    </row>
    <row r="39" spans="1:8" ht="15.75" customHeight="1">
      <c r="A39" s="653"/>
      <c r="B39" s="654"/>
      <c r="C39" s="1150"/>
      <c r="D39" s="1151"/>
      <c r="E39" s="1152"/>
      <c r="F39" s="745" t="s">
        <v>252</v>
      </c>
      <c r="G39" s="1158"/>
      <c r="H39" s="235"/>
    </row>
    <row r="40" spans="1:8" ht="15.75" customHeight="1">
      <c r="A40" s="655"/>
      <c r="B40" s="656"/>
      <c r="C40" s="1173"/>
      <c r="D40" s="683"/>
      <c r="E40" s="1174"/>
      <c r="F40" s="564" t="s">
        <v>256</v>
      </c>
      <c r="G40" s="1159"/>
      <c r="H40" s="234"/>
    </row>
    <row r="41" spans="1:8" ht="15.75" customHeight="1">
      <c r="A41" s="651" t="s">
        <v>71</v>
      </c>
      <c r="B41" s="652"/>
      <c r="C41" s="1171">
        <f>SUM(H41:H43)</f>
        <v>0</v>
      </c>
      <c r="D41" s="842"/>
      <c r="E41" s="1172"/>
      <c r="F41" s="525" t="s">
        <v>255</v>
      </c>
      <c r="G41" s="526"/>
      <c r="H41" s="233"/>
    </row>
    <row r="42" spans="1:8" ht="15.75" customHeight="1">
      <c r="A42" s="653"/>
      <c r="B42" s="654"/>
      <c r="C42" s="1150"/>
      <c r="D42" s="1151"/>
      <c r="E42" s="1152"/>
      <c r="F42" s="745" t="s">
        <v>252</v>
      </c>
      <c r="G42" s="1158"/>
      <c r="H42" s="235"/>
    </row>
    <row r="43" spans="1:8" ht="15.75" customHeight="1">
      <c r="A43" s="653"/>
      <c r="B43" s="654"/>
      <c r="C43" s="1150"/>
      <c r="D43" s="1151"/>
      <c r="E43" s="1152"/>
      <c r="F43" s="564" t="s">
        <v>256</v>
      </c>
      <c r="G43" s="1159"/>
      <c r="H43" s="235"/>
    </row>
    <row r="44" spans="1:8" ht="15.75" hidden="1" customHeight="1" thickBot="1">
      <c r="A44" s="655"/>
      <c r="B44" s="656"/>
      <c r="C44" s="1173"/>
      <c r="D44" s="683"/>
      <c r="E44" s="1174"/>
      <c r="F44" s="1177" t="s">
        <v>258</v>
      </c>
      <c r="G44" s="1178"/>
      <c r="H44" s="234"/>
    </row>
    <row r="45" spans="1:8" ht="15.75" customHeight="1">
      <c r="A45" s="651" t="s">
        <v>87</v>
      </c>
      <c r="B45" s="652"/>
      <c r="C45" s="1171">
        <f>SUM(H45:H48)</f>
        <v>0</v>
      </c>
      <c r="D45" s="842"/>
      <c r="E45" s="1172"/>
      <c r="F45" s="525" t="s">
        <v>255</v>
      </c>
      <c r="G45" s="526"/>
      <c r="H45" s="233"/>
    </row>
    <row r="46" spans="1:8" ht="15.75" customHeight="1">
      <c r="A46" s="653"/>
      <c r="B46" s="654"/>
      <c r="C46" s="1150"/>
      <c r="D46" s="1151"/>
      <c r="E46" s="1152"/>
      <c r="F46" s="745" t="s">
        <v>252</v>
      </c>
      <c r="G46" s="1158"/>
      <c r="H46" s="235"/>
    </row>
    <row r="47" spans="1:8" ht="15.75" customHeight="1">
      <c r="A47" s="653"/>
      <c r="B47" s="654"/>
      <c r="C47" s="1150"/>
      <c r="D47" s="1151"/>
      <c r="E47" s="1152"/>
      <c r="F47" s="564" t="s">
        <v>256</v>
      </c>
      <c r="G47" s="1159"/>
      <c r="H47" s="235"/>
    </row>
    <row r="48" spans="1:8" ht="15.75" hidden="1" customHeight="1">
      <c r="A48" s="655"/>
      <c r="B48" s="656"/>
      <c r="C48" s="1173"/>
      <c r="D48" s="683"/>
      <c r="E48" s="1174"/>
      <c r="F48" s="1175"/>
      <c r="G48" s="1176"/>
      <c r="H48" s="235"/>
    </row>
    <row r="49" spans="1:8" ht="15.75" customHeight="1">
      <c r="A49" s="1170" t="s">
        <v>155</v>
      </c>
      <c r="B49" s="1072"/>
      <c r="C49" s="1171">
        <f>SUM(H49:H52)</f>
        <v>0</v>
      </c>
      <c r="D49" s="842"/>
      <c r="E49" s="1172"/>
      <c r="F49" s="525" t="s">
        <v>255</v>
      </c>
      <c r="G49" s="526"/>
      <c r="H49" s="233"/>
    </row>
    <row r="50" spans="1:8" ht="15.75" customHeight="1">
      <c r="A50" s="555"/>
      <c r="B50" s="556"/>
      <c r="C50" s="1150"/>
      <c r="D50" s="1151"/>
      <c r="E50" s="1152"/>
      <c r="F50" s="745" t="s">
        <v>252</v>
      </c>
      <c r="G50" s="1158"/>
      <c r="H50" s="235"/>
    </row>
    <row r="51" spans="1:8" ht="15.75" customHeight="1">
      <c r="A51" s="555"/>
      <c r="B51" s="556"/>
      <c r="C51" s="1150"/>
      <c r="D51" s="1151"/>
      <c r="E51" s="1152"/>
      <c r="F51" s="564" t="s">
        <v>256</v>
      </c>
      <c r="G51" s="1159"/>
      <c r="H51" s="235"/>
    </row>
    <row r="52" spans="1:8" ht="15.75" hidden="1" customHeight="1">
      <c r="A52" s="555"/>
      <c r="B52" s="556"/>
      <c r="C52" s="1173"/>
      <c r="D52" s="683"/>
      <c r="E52" s="1174"/>
      <c r="F52" s="1175"/>
      <c r="G52" s="1176"/>
      <c r="H52" s="235"/>
    </row>
    <row r="53" spans="1:8" ht="15.75" customHeight="1">
      <c r="A53" s="651" t="s">
        <v>217</v>
      </c>
      <c r="B53" s="652"/>
      <c r="C53" s="1164">
        <f>SUM(H53:H56)</f>
        <v>0</v>
      </c>
      <c r="D53" s="1165"/>
      <c r="E53" s="652"/>
      <c r="F53" s="525" t="s">
        <v>255</v>
      </c>
      <c r="G53" s="526"/>
      <c r="H53" s="233"/>
    </row>
    <row r="54" spans="1:8" ht="15.75" customHeight="1">
      <c r="A54" s="653"/>
      <c r="B54" s="654"/>
      <c r="C54" s="1166"/>
      <c r="D54" s="1167"/>
      <c r="E54" s="654"/>
      <c r="F54" s="745" t="s">
        <v>252</v>
      </c>
      <c r="G54" s="1158"/>
      <c r="H54" s="235"/>
    </row>
    <row r="55" spans="1:8" ht="15.75" customHeight="1" thickBot="1">
      <c r="A55" s="653"/>
      <c r="B55" s="654"/>
      <c r="C55" s="1166"/>
      <c r="D55" s="1167"/>
      <c r="E55" s="654"/>
      <c r="F55" s="564" t="s">
        <v>256</v>
      </c>
      <c r="G55" s="1159"/>
      <c r="H55" s="235"/>
    </row>
    <row r="56" spans="1:8" ht="15.75" hidden="1" customHeight="1">
      <c r="A56" s="1162"/>
      <c r="B56" s="1163"/>
      <c r="C56" s="1168"/>
      <c r="D56" s="1169"/>
      <c r="E56" s="1163"/>
      <c r="F56" s="564"/>
      <c r="G56" s="1159"/>
      <c r="H56" s="235"/>
    </row>
    <row r="57" spans="1:8" ht="20.45" customHeight="1" thickTop="1">
      <c r="A57" s="553" t="s">
        <v>28</v>
      </c>
      <c r="B57" s="554"/>
      <c r="C57" s="1147">
        <f>SUM(C21:E56)</f>
        <v>0</v>
      </c>
      <c r="D57" s="1148"/>
      <c r="E57" s="1149"/>
      <c r="F57" s="1156" t="s">
        <v>255</v>
      </c>
      <c r="G57" s="1157"/>
      <c r="H57" s="229">
        <f>H21+H25+H29+H34+H38+H41+H45+H49+H53</f>
        <v>0</v>
      </c>
    </row>
    <row r="58" spans="1:8" ht="20.45" customHeight="1">
      <c r="A58" s="555"/>
      <c r="B58" s="556"/>
      <c r="C58" s="1150"/>
      <c r="D58" s="1151"/>
      <c r="E58" s="1152"/>
      <c r="F58" s="745" t="s">
        <v>252</v>
      </c>
      <c r="G58" s="1158"/>
      <c r="H58" s="228">
        <f>H22+H26+H30+H35+H39+H42+H46+H50+H54</f>
        <v>0</v>
      </c>
    </row>
    <row r="59" spans="1:8" ht="20.45" customHeight="1">
      <c r="A59" s="555"/>
      <c r="B59" s="556"/>
      <c r="C59" s="1150"/>
      <c r="D59" s="1151"/>
      <c r="E59" s="1152"/>
      <c r="F59" s="564" t="s">
        <v>256</v>
      </c>
      <c r="G59" s="1159"/>
      <c r="H59" s="228">
        <f>H23+H27+H31+H36+H40+H43+H47+H51+H55</f>
        <v>0</v>
      </c>
    </row>
    <row r="60" spans="1:8" ht="9.6" customHeight="1" thickBot="1">
      <c r="A60" s="557"/>
      <c r="B60" s="558"/>
      <c r="C60" s="1153"/>
      <c r="D60" s="1154"/>
      <c r="E60" s="1155"/>
      <c r="F60" s="1160"/>
      <c r="G60" s="1161"/>
      <c r="H60" s="230"/>
    </row>
    <row r="61" spans="1:8" ht="20.45" customHeight="1">
      <c r="A61" s="374" t="s">
        <v>91</v>
      </c>
    </row>
    <row r="62" spans="1:8" ht="20.45" customHeight="1"/>
    <row r="63" spans="1:8" ht="20.45" customHeight="1"/>
    <row r="64" spans="1:8" ht="20.45" customHeight="1"/>
    <row r="65" ht="20.100000000000001" customHeight="1"/>
    <row r="66" ht="20.100000000000001" customHeight="1"/>
    <row r="67" ht="20.100000000000001" customHeight="1"/>
  </sheetData>
  <mergeCells count="84">
    <mergeCell ref="F27:G27"/>
    <mergeCell ref="F28:G28"/>
    <mergeCell ref="G6:H6"/>
    <mergeCell ref="B8:H8"/>
    <mergeCell ref="B9:H9"/>
    <mergeCell ref="B10:H10"/>
    <mergeCell ref="A12:B12"/>
    <mergeCell ref="C12:E12"/>
    <mergeCell ref="F12:H12"/>
    <mergeCell ref="F13:H14"/>
    <mergeCell ref="A15:B16"/>
    <mergeCell ref="F15:H16"/>
    <mergeCell ref="F26:G26"/>
    <mergeCell ref="A17:B18"/>
    <mergeCell ref="F17:H18"/>
    <mergeCell ref="F21:G21"/>
    <mergeCell ref="F22:G22"/>
    <mergeCell ref="A1:D1"/>
    <mergeCell ref="G1:H1"/>
    <mergeCell ref="A3:H3"/>
    <mergeCell ref="B5:E5"/>
    <mergeCell ref="G5:H5"/>
    <mergeCell ref="F24:G24"/>
    <mergeCell ref="F25:G25"/>
    <mergeCell ref="C13:E14"/>
    <mergeCell ref="A13:B14"/>
    <mergeCell ref="F32:G32"/>
    <mergeCell ref="F30:G30"/>
    <mergeCell ref="C15:E16"/>
    <mergeCell ref="C17:E18"/>
    <mergeCell ref="A21:B24"/>
    <mergeCell ref="C21:E24"/>
    <mergeCell ref="F23:G23"/>
    <mergeCell ref="A25:B28"/>
    <mergeCell ref="C25:E28"/>
    <mergeCell ref="A20:B20"/>
    <mergeCell ref="C20:E20"/>
    <mergeCell ref="F20:H20"/>
    <mergeCell ref="F38:G38"/>
    <mergeCell ref="F31:G31"/>
    <mergeCell ref="F37:G37"/>
    <mergeCell ref="F35:G35"/>
    <mergeCell ref="A37:B40"/>
    <mergeCell ref="C37:E40"/>
    <mergeCell ref="F33:G33"/>
    <mergeCell ref="F34:G34"/>
    <mergeCell ref="F36:G36"/>
    <mergeCell ref="F39:G39"/>
    <mergeCell ref="F40:G40"/>
    <mergeCell ref="A29:B32"/>
    <mergeCell ref="C29:E32"/>
    <mergeCell ref="A33:B36"/>
    <mergeCell ref="C33:E36"/>
    <mergeCell ref="F29:G29"/>
    <mergeCell ref="A41:B44"/>
    <mergeCell ref="C41:E44"/>
    <mergeCell ref="A45:B48"/>
    <mergeCell ref="C45:E48"/>
    <mergeCell ref="F48:G48"/>
    <mergeCell ref="F42:G42"/>
    <mergeCell ref="F44:G44"/>
    <mergeCell ref="F41:G41"/>
    <mergeCell ref="F45:G45"/>
    <mergeCell ref="F47:G47"/>
    <mergeCell ref="F43:G43"/>
    <mergeCell ref="F46:G46"/>
    <mergeCell ref="A49:B52"/>
    <mergeCell ref="C49:E52"/>
    <mergeCell ref="F49:G49"/>
    <mergeCell ref="F50:G50"/>
    <mergeCell ref="F51:G51"/>
    <mergeCell ref="F52:G52"/>
    <mergeCell ref="A53:B56"/>
    <mergeCell ref="C53:E56"/>
    <mergeCell ref="F53:G53"/>
    <mergeCell ref="F54:G54"/>
    <mergeCell ref="F55:G55"/>
    <mergeCell ref="F56:G56"/>
    <mergeCell ref="A57:B60"/>
    <mergeCell ref="C57:E60"/>
    <mergeCell ref="F57:G57"/>
    <mergeCell ref="F58:G58"/>
    <mergeCell ref="F59:G59"/>
    <mergeCell ref="F60:G60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scale="83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809E-4E1E-47E9-BA0C-C8C9D13AF251}">
  <dimension ref="A1:Q38"/>
  <sheetViews>
    <sheetView view="pageBreakPreview" topLeftCell="B2" zoomScaleNormal="100" zoomScaleSheetLayoutView="100" workbookViewId="0">
      <selection activeCell="B2" sqref="B2:Q2"/>
    </sheetView>
  </sheetViews>
  <sheetFormatPr defaultColWidth="1.75" defaultRowHeight="12"/>
  <cols>
    <col min="1" max="1" width="12.25" style="354" customWidth="1"/>
    <col min="2" max="17" width="6.5" style="354" customWidth="1"/>
    <col min="18" max="255" width="9" style="326" customWidth="1"/>
    <col min="256" max="256" width="1.75" style="326"/>
    <col min="257" max="257" width="12.25" style="326" customWidth="1"/>
    <col min="258" max="273" width="6.5" style="326" customWidth="1"/>
    <col min="274" max="511" width="9" style="326" customWidth="1"/>
    <col min="512" max="512" width="1.75" style="326"/>
    <col min="513" max="513" width="12.25" style="326" customWidth="1"/>
    <col min="514" max="529" width="6.5" style="326" customWidth="1"/>
    <col min="530" max="767" width="9" style="326" customWidth="1"/>
    <col min="768" max="768" width="1.75" style="326"/>
    <col min="769" max="769" width="12.25" style="326" customWidth="1"/>
    <col min="770" max="785" width="6.5" style="326" customWidth="1"/>
    <col min="786" max="1023" width="9" style="326" customWidth="1"/>
    <col min="1024" max="1024" width="1.75" style="326"/>
    <col min="1025" max="1025" width="12.25" style="326" customWidth="1"/>
    <col min="1026" max="1041" width="6.5" style="326" customWidth="1"/>
    <col min="1042" max="1279" width="9" style="326" customWidth="1"/>
    <col min="1280" max="1280" width="1.75" style="326"/>
    <col min="1281" max="1281" width="12.25" style="326" customWidth="1"/>
    <col min="1282" max="1297" width="6.5" style="326" customWidth="1"/>
    <col min="1298" max="1535" width="9" style="326" customWidth="1"/>
    <col min="1536" max="1536" width="1.75" style="326"/>
    <col min="1537" max="1537" width="12.25" style="326" customWidth="1"/>
    <col min="1538" max="1553" width="6.5" style="326" customWidth="1"/>
    <col min="1554" max="1791" width="9" style="326" customWidth="1"/>
    <col min="1792" max="1792" width="1.75" style="326"/>
    <col min="1793" max="1793" width="12.25" style="326" customWidth="1"/>
    <col min="1794" max="1809" width="6.5" style="326" customWidth="1"/>
    <col min="1810" max="2047" width="9" style="326" customWidth="1"/>
    <col min="2048" max="2048" width="1.75" style="326"/>
    <col min="2049" max="2049" width="12.25" style="326" customWidth="1"/>
    <col min="2050" max="2065" width="6.5" style="326" customWidth="1"/>
    <col min="2066" max="2303" width="9" style="326" customWidth="1"/>
    <col min="2304" max="2304" width="1.75" style="326"/>
    <col min="2305" max="2305" width="12.25" style="326" customWidth="1"/>
    <col min="2306" max="2321" width="6.5" style="326" customWidth="1"/>
    <col min="2322" max="2559" width="9" style="326" customWidth="1"/>
    <col min="2560" max="2560" width="1.75" style="326"/>
    <col min="2561" max="2561" width="12.25" style="326" customWidth="1"/>
    <col min="2562" max="2577" width="6.5" style="326" customWidth="1"/>
    <col min="2578" max="2815" width="9" style="326" customWidth="1"/>
    <col min="2816" max="2816" width="1.75" style="326"/>
    <col min="2817" max="2817" width="12.25" style="326" customWidth="1"/>
    <col min="2818" max="2833" width="6.5" style="326" customWidth="1"/>
    <col min="2834" max="3071" width="9" style="326" customWidth="1"/>
    <col min="3072" max="3072" width="1.75" style="326"/>
    <col min="3073" max="3073" width="12.25" style="326" customWidth="1"/>
    <col min="3074" max="3089" width="6.5" style="326" customWidth="1"/>
    <col min="3090" max="3327" width="9" style="326" customWidth="1"/>
    <col min="3328" max="3328" width="1.75" style="326"/>
    <col min="3329" max="3329" width="12.25" style="326" customWidth="1"/>
    <col min="3330" max="3345" width="6.5" style="326" customWidth="1"/>
    <col min="3346" max="3583" width="9" style="326" customWidth="1"/>
    <col min="3584" max="3584" width="1.75" style="326"/>
    <col min="3585" max="3585" width="12.25" style="326" customWidth="1"/>
    <col min="3586" max="3601" width="6.5" style="326" customWidth="1"/>
    <col min="3602" max="3839" width="9" style="326" customWidth="1"/>
    <col min="3840" max="3840" width="1.75" style="326"/>
    <col min="3841" max="3841" width="12.25" style="326" customWidth="1"/>
    <col min="3842" max="3857" width="6.5" style="326" customWidth="1"/>
    <col min="3858" max="4095" width="9" style="326" customWidth="1"/>
    <col min="4096" max="4096" width="1.75" style="326"/>
    <col min="4097" max="4097" width="12.25" style="326" customWidth="1"/>
    <col min="4098" max="4113" width="6.5" style="326" customWidth="1"/>
    <col min="4114" max="4351" width="9" style="326" customWidth="1"/>
    <col min="4352" max="4352" width="1.75" style="326"/>
    <col min="4353" max="4353" width="12.25" style="326" customWidth="1"/>
    <col min="4354" max="4369" width="6.5" style="326" customWidth="1"/>
    <col min="4370" max="4607" width="9" style="326" customWidth="1"/>
    <col min="4608" max="4608" width="1.75" style="326"/>
    <col min="4609" max="4609" width="12.25" style="326" customWidth="1"/>
    <col min="4610" max="4625" width="6.5" style="326" customWidth="1"/>
    <col min="4626" max="4863" width="9" style="326" customWidth="1"/>
    <col min="4864" max="4864" width="1.75" style="326"/>
    <col min="4865" max="4865" width="12.25" style="326" customWidth="1"/>
    <col min="4866" max="4881" width="6.5" style="326" customWidth="1"/>
    <col min="4882" max="5119" width="9" style="326" customWidth="1"/>
    <col min="5120" max="5120" width="1.75" style="326"/>
    <col min="5121" max="5121" width="12.25" style="326" customWidth="1"/>
    <col min="5122" max="5137" width="6.5" style="326" customWidth="1"/>
    <col min="5138" max="5375" width="9" style="326" customWidth="1"/>
    <col min="5376" max="5376" width="1.75" style="326"/>
    <col min="5377" max="5377" width="12.25" style="326" customWidth="1"/>
    <col min="5378" max="5393" width="6.5" style="326" customWidth="1"/>
    <col min="5394" max="5631" width="9" style="326" customWidth="1"/>
    <col min="5632" max="5632" width="1.75" style="326"/>
    <col min="5633" max="5633" width="12.25" style="326" customWidth="1"/>
    <col min="5634" max="5649" width="6.5" style="326" customWidth="1"/>
    <col min="5650" max="5887" width="9" style="326" customWidth="1"/>
    <col min="5888" max="5888" width="1.75" style="326"/>
    <col min="5889" max="5889" width="12.25" style="326" customWidth="1"/>
    <col min="5890" max="5905" width="6.5" style="326" customWidth="1"/>
    <col min="5906" max="6143" width="9" style="326" customWidth="1"/>
    <col min="6144" max="6144" width="1.75" style="326"/>
    <col min="6145" max="6145" width="12.25" style="326" customWidth="1"/>
    <col min="6146" max="6161" width="6.5" style="326" customWidth="1"/>
    <col min="6162" max="6399" width="9" style="326" customWidth="1"/>
    <col min="6400" max="6400" width="1.75" style="326"/>
    <col min="6401" max="6401" width="12.25" style="326" customWidth="1"/>
    <col min="6402" max="6417" width="6.5" style="326" customWidth="1"/>
    <col min="6418" max="6655" width="9" style="326" customWidth="1"/>
    <col min="6656" max="6656" width="1.75" style="326"/>
    <col min="6657" max="6657" width="12.25" style="326" customWidth="1"/>
    <col min="6658" max="6673" width="6.5" style="326" customWidth="1"/>
    <col min="6674" max="6911" width="9" style="326" customWidth="1"/>
    <col min="6912" max="6912" width="1.75" style="326"/>
    <col min="6913" max="6913" width="12.25" style="326" customWidth="1"/>
    <col min="6914" max="6929" width="6.5" style="326" customWidth="1"/>
    <col min="6930" max="7167" width="9" style="326" customWidth="1"/>
    <col min="7168" max="7168" width="1.75" style="326"/>
    <col min="7169" max="7169" width="12.25" style="326" customWidth="1"/>
    <col min="7170" max="7185" width="6.5" style="326" customWidth="1"/>
    <col min="7186" max="7423" width="9" style="326" customWidth="1"/>
    <col min="7424" max="7424" width="1.75" style="326"/>
    <col min="7425" max="7425" width="12.25" style="326" customWidth="1"/>
    <col min="7426" max="7441" width="6.5" style="326" customWidth="1"/>
    <col min="7442" max="7679" width="9" style="326" customWidth="1"/>
    <col min="7680" max="7680" width="1.75" style="326"/>
    <col min="7681" max="7681" width="12.25" style="326" customWidth="1"/>
    <col min="7682" max="7697" width="6.5" style="326" customWidth="1"/>
    <col min="7698" max="7935" width="9" style="326" customWidth="1"/>
    <col min="7936" max="7936" width="1.75" style="326"/>
    <col min="7937" max="7937" width="12.25" style="326" customWidth="1"/>
    <col min="7938" max="7953" width="6.5" style="326" customWidth="1"/>
    <col min="7954" max="8191" width="9" style="326" customWidth="1"/>
    <col min="8192" max="8192" width="1.75" style="326"/>
    <col min="8193" max="8193" width="12.25" style="326" customWidth="1"/>
    <col min="8194" max="8209" width="6.5" style="326" customWidth="1"/>
    <col min="8210" max="8447" width="9" style="326" customWidth="1"/>
    <col min="8448" max="8448" width="1.75" style="326"/>
    <col min="8449" max="8449" width="12.25" style="326" customWidth="1"/>
    <col min="8450" max="8465" width="6.5" style="326" customWidth="1"/>
    <col min="8466" max="8703" width="9" style="326" customWidth="1"/>
    <col min="8704" max="8704" width="1.75" style="326"/>
    <col min="8705" max="8705" width="12.25" style="326" customWidth="1"/>
    <col min="8706" max="8721" width="6.5" style="326" customWidth="1"/>
    <col min="8722" max="8959" width="9" style="326" customWidth="1"/>
    <col min="8960" max="8960" width="1.75" style="326"/>
    <col min="8961" max="8961" width="12.25" style="326" customWidth="1"/>
    <col min="8962" max="8977" width="6.5" style="326" customWidth="1"/>
    <col min="8978" max="9215" width="9" style="326" customWidth="1"/>
    <col min="9216" max="9216" width="1.75" style="326"/>
    <col min="9217" max="9217" width="12.25" style="326" customWidth="1"/>
    <col min="9218" max="9233" width="6.5" style="326" customWidth="1"/>
    <col min="9234" max="9471" width="9" style="326" customWidth="1"/>
    <col min="9472" max="9472" width="1.75" style="326"/>
    <col min="9473" max="9473" width="12.25" style="326" customWidth="1"/>
    <col min="9474" max="9489" width="6.5" style="326" customWidth="1"/>
    <col min="9490" max="9727" width="9" style="326" customWidth="1"/>
    <col min="9728" max="9728" width="1.75" style="326"/>
    <col min="9729" max="9729" width="12.25" style="326" customWidth="1"/>
    <col min="9730" max="9745" width="6.5" style="326" customWidth="1"/>
    <col min="9746" max="9983" width="9" style="326" customWidth="1"/>
    <col min="9984" max="9984" width="1.75" style="326"/>
    <col min="9985" max="9985" width="12.25" style="326" customWidth="1"/>
    <col min="9986" max="10001" width="6.5" style="326" customWidth="1"/>
    <col min="10002" max="10239" width="9" style="326" customWidth="1"/>
    <col min="10240" max="10240" width="1.75" style="326"/>
    <col min="10241" max="10241" width="12.25" style="326" customWidth="1"/>
    <col min="10242" max="10257" width="6.5" style="326" customWidth="1"/>
    <col min="10258" max="10495" width="9" style="326" customWidth="1"/>
    <col min="10496" max="10496" width="1.75" style="326"/>
    <col min="10497" max="10497" width="12.25" style="326" customWidth="1"/>
    <col min="10498" max="10513" width="6.5" style="326" customWidth="1"/>
    <col min="10514" max="10751" width="9" style="326" customWidth="1"/>
    <col min="10752" max="10752" width="1.75" style="326"/>
    <col min="10753" max="10753" width="12.25" style="326" customWidth="1"/>
    <col min="10754" max="10769" width="6.5" style="326" customWidth="1"/>
    <col min="10770" max="11007" width="9" style="326" customWidth="1"/>
    <col min="11008" max="11008" width="1.75" style="326"/>
    <col min="11009" max="11009" width="12.25" style="326" customWidth="1"/>
    <col min="11010" max="11025" width="6.5" style="326" customWidth="1"/>
    <col min="11026" max="11263" width="9" style="326" customWidth="1"/>
    <col min="11264" max="11264" width="1.75" style="326"/>
    <col min="11265" max="11265" width="12.25" style="326" customWidth="1"/>
    <col min="11266" max="11281" width="6.5" style="326" customWidth="1"/>
    <col min="11282" max="11519" width="9" style="326" customWidth="1"/>
    <col min="11520" max="11520" width="1.75" style="326"/>
    <col min="11521" max="11521" width="12.25" style="326" customWidth="1"/>
    <col min="11522" max="11537" width="6.5" style="326" customWidth="1"/>
    <col min="11538" max="11775" width="9" style="326" customWidth="1"/>
    <col min="11776" max="11776" width="1.75" style="326"/>
    <col min="11777" max="11777" width="12.25" style="326" customWidth="1"/>
    <col min="11778" max="11793" width="6.5" style="326" customWidth="1"/>
    <col min="11794" max="12031" width="9" style="326" customWidth="1"/>
    <col min="12032" max="12032" width="1.75" style="326"/>
    <col min="12033" max="12033" width="12.25" style="326" customWidth="1"/>
    <col min="12034" max="12049" width="6.5" style="326" customWidth="1"/>
    <col min="12050" max="12287" width="9" style="326" customWidth="1"/>
    <col min="12288" max="12288" width="1.75" style="326"/>
    <col min="12289" max="12289" width="12.25" style="326" customWidth="1"/>
    <col min="12290" max="12305" width="6.5" style="326" customWidth="1"/>
    <col min="12306" max="12543" width="9" style="326" customWidth="1"/>
    <col min="12544" max="12544" width="1.75" style="326"/>
    <col min="12545" max="12545" width="12.25" style="326" customWidth="1"/>
    <col min="12546" max="12561" width="6.5" style="326" customWidth="1"/>
    <col min="12562" max="12799" width="9" style="326" customWidth="1"/>
    <col min="12800" max="12800" width="1.75" style="326"/>
    <col min="12801" max="12801" width="12.25" style="326" customWidth="1"/>
    <col min="12802" max="12817" width="6.5" style="326" customWidth="1"/>
    <col min="12818" max="13055" width="9" style="326" customWidth="1"/>
    <col min="13056" max="13056" width="1.75" style="326"/>
    <col min="13057" max="13057" width="12.25" style="326" customWidth="1"/>
    <col min="13058" max="13073" width="6.5" style="326" customWidth="1"/>
    <col min="13074" max="13311" width="9" style="326" customWidth="1"/>
    <col min="13312" max="13312" width="1.75" style="326"/>
    <col min="13313" max="13313" width="12.25" style="326" customWidth="1"/>
    <col min="13314" max="13329" width="6.5" style="326" customWidth="1"/>
    <col min="13330" max="13567" width="9" style="326" customWidth="1"/>
    <col min="13568" max="13568" width="1.75" style="326"/>
    <col min="13569" max="13569" width="12.25" style="326" customWidth="1"/>
    <col min="13570" max="13585" width="6.5" style="326" customWidth="1"/>
    <col min="13586" max="13823" width="9" style="326" customWidth="1"/>
    <col min="13824" max="13824" width="1.75" style="326"/>
    <col min="13825" max="13825" width="12.25" style="326" customWidth="1"/>
    <col min="13826" max="13841" width="6.5" style="326" customWidth="1"/>
    <col min="13842" max="14079" width="9" style="326" customWidth="1"/>
    <col min="14080" max="14080" width="1.75" style="326"/>
    <col min="14081" max="14081" width="12.25" style="326" customWidth="1"/>
    <col min="14082" max="14097" width="6.5" style="326" customWidth="1"/>
    <col min="14098" max="14335" width="9" style="326" customWidth="1"/>
    <col min="14336" max="14336" width="1.75" style="326"/>
    <col min="14337" max="14337" width="12.25" style="326" customWidth="1"/>
    <col min="14338" max="14353" width="6.5" style="326" customWidth="1"/>
    <col min="14354" max="14591" width="9" style="326" customWidth="1"/>
    <col min="14592" max="14592" width="1.75" style="326"/>
    <col min="14593" max="14593" width="12.25" style="326" customWidth="1"/>
    <col min="14594" max="14609" width="6.5" style="326" customWidth="1"/>
    <col min="14610" max="14847" width="9" style="326" customWidth="1"/>
    <col min="14848" max="14848" width="1.75" style="326"/>
    <col min="14849" max="14849" width="12.25" style="326" customWidth="1"/>
    <col min="14850" max="14865" width="6.5" style="326" customWidth="1"/>
    <col min="14866" max="15103" width="9" style="326" customWidth="1"/>
    <col min="15104" max="15104" width="1.75" style="326"/>
    <col min="15105" max="15105" width="12.25" style="326" customWidth="1"/>
    <col min="15106" max="15121" width="6.5" style="326" customWidth="1"/>
    <col min="15122" max="15359" width="9" style="326" customWidth="1"/>
    <col min="15360" max="15360" width="1.75" style="326"/>
    <col min="15361" max="15361" width="12.25" style="326" customWidth="1"/>
    <col min="15362" max="15377" width="6.5" style="326" customWidth="1"/>
    <col min="15378" max="15615" width="9" style="326" customWidth="1"/>
    <col min="15616" max="15616" width="1.75" style="326"/>
    <col min="15617" max="15617" width="12.25" style="326" customWidth="1"/>
    <col min="15618" max="15633" width="6.5" style="326" customWidth="1"/>
    <col min="15634" max="15871" width="9" style="326" customWidth="1"/>
    <col min="15872" max="15872" width="1.75" style="326"/>
    <col min="15873" max="15873" width="12.25" style="326" customWidth="1"/>
    <col min="15874" max="15889" width="6.5" style="326" customWidth="1"/>
    <col min="15890" max="16127" width="9" style="326" customWidth="1"/>
    <col min="16128" max="16128" width="1.75" style="326"/>
    <col min="16129" max="16129" width="12.25" style="326" customWidth="1"/>
    <col min="16130" max="16145" width="6.5" style="326" customWidth="1"/>
    <col min="16146" max="16383" width="9" style="326" customWidth="1"/>
    <col min="16384" max="16384" width="1.75" style="326"/>
  </cols>
  <sheetData>
    <row r="1" spans="1:17" ht="21.75" thickBot="1">
      <c r="A1" s="462" t="s">
        <v>247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ht="32.25" customHeight="1">
      <c r="A2" s="327" t="s">
        <v>221</v>
      </c>
      <c r="B2" s="463">
        <f>基本情報入力!C3</f>
        <v>0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5"/>
    </row>
    <row r="3" spans="1:17" ht="32.25" customHeight="1" thickBot="1">
      <c r="A3" s="328" t="s">
        <v>222</v>
      </c>
      <c r="B3" s="466" t="s">
        <v>223</v>
      </c>
      <c r="C3" s="467"/>
      <c r="D3" s="467"/>
      <c r="E3" s="467"/>
      <c r="F3" s="467"/>
      <c r="G3" s="468"/>
      <c r="H3" s="469" t="s">
        <v>224</v>
      </c>
      <c r="I3" s="470"/>
      <c r="J3" s="471"/>
      <c r="K3" s="472">
        <f>基本情報入力!C6</f>
        <v>0</v>
      </c>
      <c r="L3" s="473"/>
      <c r="M3" s="473"/>
      <c r="N3" s="473"/>
      <c r="O3" s="473"/>
      <c r="P3" s="473"/>
      <c r="Q3" s="474"/>
    </row>
    <row r="4" spans="1:17" ht="16.5">
      <c r="A4" s="475" t="s">
        <v>248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7"/>
    </row>
    <row r="5" spans="1:17" ht="16.5">
      <c r="A5" s="368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70"/>
    </row>
    <row r="6" spans="1:17" ht="28.5" customHeight="1">
      <c r="A6" s="458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60"/>
    </row>
    <row r="7" spans="1:17" ht="28.5" customHeight="1">
      <c r="A7" s="458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60"/>
    </row>
    <row r="8" spans="1:17" ht="28.5" customHeight="1">
      <c r="A8" s="458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60"/>
    </row>
    <row r="9" spans="1:17" ht="28.5" customHeight="1">
      <c r="A9" s="458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60"/>
    </row>
    <row r="10" spans="1:17" ht="28.5" customHeight="1">
      <c r="A10" s="458"/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60"/>
    </row>
    <row r="11" spans="1:17" ht="28.5" customHeight="1">
      <c r="A11" s="458"/>
      <c r="B11" s="459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60"/>
    </row>
    <row r="12" spans="1:17" ht="28.5" customHeight="1">
      <c r="A12" s="458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60"/>
    </row>
    <row r="13" spans="1:17" ht="28.5" customHeight="1">
      <c r="A13" s="458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60"/>
    </row>
    <row r="14" spans="1:17" ht="28.5" customHeight="1">
      <c r="A14" s="458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60"/>
    </row>
    <row r="15" spans="1:17" ht="28.5" customHeight="1">
      <c r="A15" s="458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60"/>
    </row>
    <row r="16" spans="1:17" ht="28.5" customHeight="1">
      <c r="A16" s="458"/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60"/>
    </row>
    <row r="17" spans="1:17" ht="28.5" customHeight="1">
      <c r="A17" s="458"/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60"/>
    </row>
    <row r="18" spans="1:17" ht="28.5" customHeight="1">
      <c r="A18" s="458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60"/>
    </row>
    <row r="19" spans="1:17" ht="28.5" customHeight="1">
      <c r="A19" s="458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60"/>
    </row>
    <row r="20" spans="1:17" ht="28.5" customHeight="1">
      <c r="A20" s="458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60"/>
    </row>
    <row r="21" spans="1:17" ht="28.5" customHeight="1">
      <c r="A21" s="458"/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60"/>
    </row>
    <row r="22" spans="1:17" ht="28.5" customHeight="1">
      <c r="A22" s="458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60"/>
    </row>
    <row r="23" spans="1:17" ht="28.5" customHeight="1">
      <c r="A23" s="458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60"/>
    </row>
    <row r="24" spans="1:17" ht="28.5" customHeight="1">
      <c r="A24" s="458"/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60"/>
    </row>
    <row r="25" spans="1:17" ht="28.5" customHeight="1">
      <c r="A25" s="458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60"/>
    </row>
    <row r="26" spans="1:17" ht="28.5" customHeight="1">
      <c r="A26" s="458"/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60"/>
    </row>
    <row r="27" spans="1:17" ht="28.5" customHeight="1">
      <c r="A27" s="458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60"/>
    </row>
    <row r="28" spans="1:17" ht="28.5" customHeight="1">
      <c r="A28" s="458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60"/>
    </row>
    <row r="29" spans="1:17" ht="28.5" customHeight="1">
      <c r="A29" s="458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60"/>
    </row>
    <row r="30" spans="1:17" ht="28.5" customHeight="1">
      <c r="A30" s="458"/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60"/>
    </row>
    <row r="31" spans="1:17" ht="28.5" customHeight="1">
      <c r="A31" s="458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60"/>
    </row>
    <row r="32" spans="1:17" ht="28.5" customHeight="1">
      <c r="A32" s="458"/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60"/>
    </row>
    <row r="33" spans="1:17" ht="28.5" customHeight="1">
      <c r="A33" s="458"/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60"/>
    </row>
    <row r="34" spans="1:17" ht="28.5" customHeight="1">
      <c r="A34" s="458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60"/>
    </row>
    <row r="35" spans="1:17" ht="28.5" customHeight="1">
      <c r="A35" s="458"/>
      <c r="B35" s="459"/>
      <c r="C35" s="459"/>
      <c r="D35" s="459"/>
      <c r="E35" s="459"/>
      <c r="F35" s="459"/>
      <c r="G35" s="459"/>
      <c r="H35" s="459"/>
      <c r="I35" s="459"/>
      <c r="J35" s="459"/>
      <c r="K35" s="459"/>
      <c r="L35" s="459"/>
      <c r="M35" s="459"/>
      <c r="N35" s="459"/>
      <c r="O35" s="459"/>
      <c r="P35" s="459"/>
      <c r="Q35" s="460"/>
    </row>
    <row r="36" spans="1:17" ht="28.5" customHeight="1">
      <c r="A36" s="458"/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60"/>
    </row>
    <row r="37" spans="1:17" ht="28.5" customHeight="1" thickBot="1">
      <c r="A37" s="458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60"/>
    </row>
    <row r="38" spans="1:17" ht="17.25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</row>
  </sheetData>
  <mergeCells count="39">
    <mergeCell ref="A12:Q12"/>
    <mergeCell ref="A13:Q13"/>
    <mergeCell ref="A14:Q14"/>
    <mergeCell ref="A11:Q11"/>
    <mergeCell ref="A1:Q1"/>
    <mergeCell ref="B2:Q2"/>
    <mergeCell ref="B3:G3"/>
    <mergeCell ref="H3:J3"/>
    <mergeCell ref="K3:Q3"/>
    <mergeCell ref="A4:Q4"/>
    <mergeCell ref="A6:Q6"/>
    <mergeCell ref="A7:Q7"/>
    <mergeCell ref="A8:Q8"/>
    <mergeCell ref="A9:Q9"/>
    <mergeCell ref="A10:Q10"/>
    <mergeCell ref="A15:Q15"/>
    <mergeCell ref="A16:Q16"/>
    <mergeCell ref="A30:Q30"/>
    <mergeCell ref="A31:Q31"/>
    <mergeCell ref="A18:Q18"/>
    <mergeCell ref="A19:Q19"/>
    <mergeCell ref="A20:Q20"/>
    <mergeCell ref="A17:Q17"/>
    <mergeCell ref="A32:Q32"/>
    <mergeCell ref="A33:Q33"/>
    <mergeCell ref="A21:Q21"/>
    <mergeCell ref="A22:Q22"/>
    <mergeCell ref="A38:Q38"/>
    <mergeCell ref="A23:Q23"/>
    <mergeCell ref="A24:Q24"/>
    <mergeCell ref="A25:Q25"/>
    <mergeCell ref="A26:Q26"/>
    <mergeCell ref="A27:Q27"/>
    <mergeCell ref="A34:Q34"/>
    <mergeCell ref="A35:Q35"/>
    <mergeCell ref="A36:Q36"/>
    <mergeCell ref="A37:Q37"/>
    <mergeCell ref="A28:Q28"/>
    <mergeCell ref="A29:Q29"/>
  </mergeCells>
  <phoneticPr fontId="2"/>
  <pageMargins left="1.08" right="0.75" top="0.74803149606299213" bottom="0.49" header="0.31496062992125984" footer="0.31496062992125984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U46"/>
  <sheetViews>
    <sheetView view="pageBreakPreview" topLeftCell="A19" zoomScale="60" zoomScaleNormal="80" workbookViewId="0">
      <selection activeCell="N12" sqref="N12"/>
    </sheetView>
  </sheetViews>
  <sheetFormatPr defaultColWidth="1.75" defaultRowHeight="12"/>
  <cols>
    <col min="1" max="1" width="12.25" style="354" customWidth="1"/>
    <col min="2" max="17" width="6.5" style="354" customWidth="1"/>
    <col min="18" max="255" width="9" style="326" customWidth="1"/>
    <col min="256" max="16384" width="1.75" style="326"/>
  </cols>
  <sheetData>
    <row r="1" spans="1:21" ht="45.75" customHeight="1" thickBot="1">
      <c r="A1" s="462" t="s">
        <v>220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21" ht="38.25" customHeight="1">
      <c r="A2" s="327" t="s">
        <v>221</v>
      </c>
      <c r="B2" s="463">
        <f>基本情報入力!C3</f>
        <v>0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5"/>
    </row>
    <row r="3" spans="1:21" ht="38.25" customHeight="1">
      <c r="A3" s="328" t="s">
        <v>222</v>
      </c>
      <c r="B3" s="466" t="s">
        <v>223</v>
      </c>
      <c r="C3" s="467"/>
      <c r="D3" s="467"/>
      <c r="E3" s="467"/>
      <c r="F3" s="467"/>
      <c r="G3" s="468"/>
      <c r="H3" s="469" t="s">
        <v>224</v>
      </c>
      <c r="I3" s="470"/>
      <c r="J3" s="471"/>
      <c r="K3" s="472">
        <f>基本情報入力!C4</f>
        <v>0</v>
      </c>
      <c r="L3" s="473"/>
      <c r="M3" s="473"/>
      <c r="N3" s="473"/>
      <c r="O3" s="473"/>
      <c r="P3" s="473"/>
      <c r="Q3" s="474"/>
    </row>
    <row r="4" spans="1:21" ht="38.25" customHeight="1">
      <c r="A4" s="329" t="s">
        <v>225</v>
      </c>
      <c r="B4" s="330"/>
      <c r="C4" s="510"/>
      <c r="D4" s="510"/>
      <c r="E4" s="510"/>
      <c r="F4" s="510"/>
      <c r="G4" s="510"/>
      <c r="H4" s="510"/>
      <c r="I4" s="510"/>
      <c r="J4" s="510"/>
      <c r="K4" s="510"/>
      <c r="L4" s="331" t="s">
        <v>4</v>
      </c>
      <c r="M4" s="331" t="str">
        <f>TEXT(C4,"aaa")</f>
        <v>土</v>
      </c>
      <c r="N4" s="331" t="s">
        <v>5</v>
      </c>
      <c r="O4" s="332"/>
      <c r="P4" s="332"/>
      <c r="Q4" s="333"/>
      <c r="U4" s="367"/>
    </row>
    <row r="5" spans="1:21" ht="38.25" customHeight="1">
      <c r="A5" s="328" t="s">
        <v>226</v>
      </c>
      <c r="B5" s="472" t="s">
        <v>250</v>
      </c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4"/>
    </row>
    <row r="6" spans="1:21" ht="38.25" customHeight="1">
      <c r="A6" s="328" t="s">
        <v>227</v>
      </c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4"/>
    </row>
    <row r="7" spans="1:21" ht="38.25" customHeight="1" thickBot="1">
      <c r="A7" s="334" t="s">
        <v>9</v>
      </c>
      <c r="B7" s="499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1"/>
    </row>
    <row r="8" spans="1:21" ht="38.25" customHeight="1">
      <c r="A8" s="502" t="s">
        <v>228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4"/>
    </row>
    <row r="9" spans="1:21" ht="37.5" customHeight="1">
      <c r="A9" s="335" t="s">
        <v>229</v>
      </c>
      <c r="B9" s="505" t="s">
        <v>230</v>
      </c>
      <c r="C9" s="506"/>
      <c r="D9" s="506"/>
      <c r="E9" s="507"/>
      <c r="F9" s="508" t="s">
        <v>231</v>
      </c>
      <c r="G9" s="508"/>
      <c r="H9" s="508"/>
      <c r="I9" s="508"/>
      <c r="J9" s="508"/>
      <c r="K9" s="508"/>
      <c r="L9" s="508"/>
      <c r="M9" s="508"/>
      <c r="N9" s="508" t="s">
        <v>232</v>
      </c>
      <c r="O9" s="508"/>
      <c r="P9" s="508"/>
      <c r="Q9" s="509"/>
    </row>
    <row r="10" spans="1:21" ht="17.25" customHeight="1">
      <c r="A10" s="336"/>
      <c r="B10" s="337"/>
      <c r="C10" s="338"/>
      <c r="D10" s="339"/>
      <c r="E10" s="339"/>
      <c r="F10" s="340"/>
      <c r="G10" s="337"/>
      <c r="H10" s="337"/>
      <c r="I10" s="337"/>
      <c r="J10" s="339"/>
      <c r="K10" s="339"/>
      <c r="L10" s="341"/>
      <c r="M10" s="342"/>
      <c r="N10" s="343"/>
      <c r="O10" s="341"/>
      <c r="P10" s="337"/>
      <c r="Q10" s="344"/>
    </row>
    <row r="11" spans="1:21" ht="17.25" customHeight="1">
      <c r="A11" s="345"/>
      <c r="B11" s="337"/>
      <c r="C11" s="337"/>
      <c r="D11" s="339"/>
      <c r="E11" s="339"/>
      <c r="F11" s="346"/>
      <c r="G11" s="347"/>
      <c r="H11" s="347"/>
      <c r="I11" s="347"/>
      <c r="J11" s="339"/>
      <c r="K11" s="339"/>
      <c r="L11" s="339"/>
      <c r="M11" s="342"/>
      <c r="N11" s="348"/>
      <c r="O11" s="339"/>
      <c r="P11" s="337"/>
      <c r="Q11" s="344"/>
    </row>
    <row r="12" spans="1:21" ht="17.25" customHeight="1">
      <c r="A12" s="345"/>
      <c r="B12" s="337"/>
      <c r="C12" s="337"/>
      <c r="D12" s="339"/>
      <c r="E12" s="339"/>
      <c r="F12" s="346"/>
      <c r="G12" s="347"/>
      <c r="H12" s="347"/>
      <c r="I12" s="347"/>
      <c r="J12" s="339"/>
      <c r="K12" s="339"/>
      <c r="L12" s="339"/>
      <c r="M12" s="342"/>
      <c r="N12" s="348"/>
      <c r="O12" s="339"/>
      <c r="P12" s="337"/>
      <c r="Q12" s="344"/>
    </row>
    <row r="13" spans="1:21" ht="17.25" customHeight="1">
      <c r="A13" s="345"/>
      <c r="B13" s="337"/>
      <c r="C13" s="337"/>
      <c r="D13" s="339"/>
      <c r="E13" s="339"/>
      <c r="F13" s="349"/>
      <c r="G13" s="350"/>
      <c r="H13" s="350"/>
      <c r="I13" s="350"/>
      <c r="J13" s="350"/>
      <c r="K13" s="350"/>
      <c r="L13" s="350"/>
      <c r="M13" s="342"/>
      <c r="N13" s="348"/>
      <c r="O13" s="339"/>
      <c r="P13" s="337"/>
      <c r="Q13" s="344"/>
    </row>
    <row r="14" spans="1:21" ht="17.25" customHeight="1">
      <c r="A14" s="345"/>
      <c r="B14" s="337"/>
      <c r="C14" s="337"/>
      <c r="D14" s="339"/>
      <c r="E14" s="339"/>
      <c r="F14" s="349"/>
      <c r="G14" s="350"/>
      <c r="H14" s="350"/>
      <c r="I14" s="350"/>
      <c r="J14" s="350"/>
      <c r="K14" s="350"/>
      <c r="L14" s="350"/>
      <c r="M14" s="351"/>
      <c r="N14" s="348"/>
      <c r="O14" s="339"/>
      <c r="P14" s="337"/>
      <c r="Q14" s="344"/>
    </row>
    <row r="15" spans="1:21" ht="17.25" customHeight="1">
      <c r="A15" s="345"/>
      <c r="B15" s="337"/>
      <c r="C15" s="337"/>
      <c r="D15" s="339"/>
      <c r="E15" s="339"/>
      <c r="F15" s="349"/>
      <c r="G15" s="350"/>
      <c r="H15" s="350"/>
      <c r="I15" s="350"/>
      <c r="J15" s="350"/>
      <c r="K15" s="350"/>
      <c r="L15" s="350"/>
      <c r="M15" s="351"/>
      <c r="N15" s="348"/>
      <c r="O15" s="339"/>
      <c r="P15" s="337"/>
      <c r="Q15" s="344"/>
    </row>
    <row r="16" spans="1:21" ht="17.25" customHeight="1">
      <c r="A16" s="345"/>
      <c r="B16" s="337"/>
      <c r="C16" s="337"/>
      <c r="D16" s="339"/>
      <c r="E16" s="339"/>
      <c r="F16" s="346"/>
      <c r="G16" s="347"/>
      <c r="H16" s="347"/>
      <c r="I16" s="347"/>
      <c r="J16" s="339"/>
      <c r="K16" s="339"/>
      <c r="L16" s="339"/>
      <c r="M16" s="342"/>
      <c r="N16" s="348"/>
      <c r="O16" s="339"/>
      <c r="P16" s="337"/>
      <c r="Q16" s="344"/>
    </row>
    <row r="17" spans="1:17" ht="17.25" customHeight="1">
      <c r="A17" s="345"/>
      <c r="B17" s="337"/>
      <c r="C17" s="337"/>
      <c r="D17" s="339"/>
      <c r="E17" s="339"/>
      <c r="F17" s="349"/>
      <c r="G17" s="350"/>
      <c r="H17" s="350"/>
      <c r="I17" s="350"/>
      <c r="J17" s="339"/>
      <c r="K17" s="339"/>
      <c r="L17" s="339"/>
      <c r="M17" s="342"/>
      <c r="N17" s="348"/>
      <c r="O17" s="339"/>
      <c r="P17" s="337"/>
      <c r="Q17" s="344"/>
    </row>
    <row r="18" spans="1:17" ht="17.25" customHeight="1">
      <c r="A18" s="345"/>
      <c r="B18" s="337"/>
      <c r="C18" s="337"/>
      <c r="D18" s="339"/>
      <c r="E18" s="339"/>
      <c r="F18" s="349"/>
      <c r="G18" s="350"/>
      <c r="H18" s="350"/>
      <c r="I18" s="350"/>
      <c r="J18" s="350"/>
      <c r="K18" s="350"/>
      <c r="L18" s="350"/>
      <c r="M18" s="351"/>
      <c r="N18" s="348"/>
      <c r="O18" s="339"/>
      <c r="P18" s="337"/>
      <c r="Q18" s="344"/>
    </row>
    <row r="19" spans="1:17" ht="17.25" customHeight="1">
      <c r="A19" s="345"/>
      <c r="B19" s="337"/>
      <c r="C19" s="337"/>
      <c r="D19" s="339"/>
      <c r="E19" s="339"/>
      <c r="F19" s="349"/>
      <c r="G19" s="350"/>
      <c r="H19" s="350"/>
      <c r="I19" s="350"/>
      <c r="J19" s="350"/>
      <c r="K19" s="350"/>
      <c r="L19" s="350"/>
      <c r="M19" s="351"/>
      <c r="N19" s="348"/>
      <c r="O19" s="339"/>
      <c r="P19" s="337"/>
      <c r="Q19" s="344"/>
    </row>
    <row r="20" spans="1:17" ht="17.25" customHeight="1">
      <c r="A20" s="345"/>
      <c r="B20" s="337"/>
      <c r="C20" s="337"/>
      <c r="D20" s="339"/>
      <c r="E20" s="339"/>
      <c r="F20" s="346"/>
      <c r="G20" s="347"/>
      <c r="H20" s="347"/>
      <c r="I20" s="347"/>
      <c r="J20" s="339"/>
      <c r="K20" s="339"/>
      <c r="L20" s="339"/>
      <c r="M20" s="342"/>
      <c r="N20" s="348"/>
      <c r="O20" s="339"/>
      <c r="P20" s="337"/>
      <c r="Q20" s="344"/>
    </row>
    <row r="21" spans="1:17" ht="17.25" customHeight="1">
      <c r="A21" s="345"/>
      <c r="B21" s="337"/>
      <c r="C21" s="337"/>
      <c r="D21" s="339"/>
      <c r="E21" s="339"/>
      <c r="F21" s="346"/>
      <c r="G21" s="347"/>
      <c r="H21" s="347"/>
      <c r="I21" s="347"/>
      <c r="J21" s="339"/>
      <c r="K21" s="339"/>
      <c r="L21" s="339"/>
      <c r="M21" s="342"/>
      <c r="N21" s="348"/>
      <c r="O21" s="339"/>
      <c r="P21" s="337"/>
      <c r="Q21" s="344"/>
    </row>
    <row r="22" spans="1:17" ht="17.25" customHeight="1">
      <c r="A22" s="345"/>
      <c r="B22" s="337"/>
      <c r="C22" s="337"/>
      <c r="D22" s="339"/>
      <c r="E22" s="339"/>
      <c r="F22" s="346"/>
      <c r="G22" s="347"/>
      <c r="H22" s="347"/>
      <c r="I22" s="347"/>
      <c r="J22" s="339"/>
      <c r="K22" s="339"/>
      <c r="L22" s="339"/>
      <c r="M22" s="342"/>
      <c r="N22" s="348"/>
      <c r="O22" s="339"/>
      <c r="P22" s="337"/>
      <c r="Q22" s="344"/>
    </row>
    <row r="23" spans="1:17" ht="17.25" customHeight="1">
      <c r="A23" s="345"/>
      <c r="B23" s="337"/>
      <c r="C23" s="337"/>
      <c r="D23" s="339"/>
      <c r="E23" s="339"/>
      <c r="F23" s="348"/>
      <c r="G23" s="347"/>
      <c r="H23" s="347"/>
      <c r="I23" s="347"/>
      <c r="J23" s="339"/>
      <c r="K23" s="339"/>
      <c r="L23" s="339"/>
      <c r="M23" s="342"/>
      <c r="N23" s="348"/>
      <c r="O23" s="339"/>
      <c r="P23" s="337"/>
      <c r="Q23" s="344"/>
    </row>
    <row r="24" spans="1:17" ht="17.25" customHeight="1" thickBot="1">
      <c r="A24" s="345"/>
      <c r="B24" s="337"/>
      <c r="C24" s="337"/>
      <c r="D24" s="339"/>
      <c r="E24" s="339"/>
      <c r="F24" s="346"/>
      <c r="G24" s="347"/>
      <c r="H24" s="347"/>
      <c r="I24" s="347"/>
      <c r="J24" s="339"/>
      <c r="K24" s="339"/>
      <c r="L24" s="339"/>
      <c r="M24" s="342"/>
      <c r="N24" s="348"/>
      <c r="O24" s="339"/>
      <c r="P24" s="337"/>
      <c r="Q24" s="344"/>
    </row>
    <row r="25" spans="1:17" ht="17.25" customHeight="1">
      <c r="A25" s="482" t="s">
        <v>233</v>
      </c>
      <c r="B25" s="485" t="s">
        <v>234</v>
      </c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7"/>
    </row>
    <row r="26" spans="1:17" ht="17.25" customHeight="1">
      <c r="A26" s="483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90"/>
    </row>
    <row r="27" spans="1:17" ht="17.25" customHeight="1">
      <c r="A27" s="483"/>
      <c r="B27" s="488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90"/>
    </row>
    <row r="28" spans="1:17" ht="17.25" customHeight="1">
      <c r="A28" s="483"/>
      <c r="B28" s="488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90"/>
    </row>
    <row r="29" spans="1:17" ht="17.25" customHeight="1">
      <c r="A29" s="483"/>
      <c r="B29" s="488"/>
      <c r="C29" s="489"/>
      <c r="D29" s="489"/>
      <c r="E29" s="489"/>
      <c r="F29" s="489"/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90"/>
    </row>
    <row r="30" spans="1:17" ht="17.25" customHeight="1">
      <c r="A30" s="483"/>
      <c r="B30" s="488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90"/>
    </row>
    <row r="31" spans="1:17" ht="17.25" customHeight="1">
      <c r="A31" s="483"/>
      <c r="B31" s="488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90"/>
    </row>
    <row r="32" spans="1:17" ht="17.25" customHeight="1">
      <c r="A32" s="483"/>
      <c r="B32" s="488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89"/>
      <c r="Q32" s="490"/>
    </row>
    <row r="33" spans="1:17" ht="17.25" customHeight="1">
      <c r="A33" s="483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90"/>
    </row>
    <row r="34" spans="1:17" ht="17.25" customHeight="1">
      <c r="A34" s="483"/>
      <c r="B34" s="488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90"/>
    </row>
    <row r="35" spans="1:17" ht="17.25" customHeight="1">
      <c r="A35" s="483"/>
      <c r="B35" s="488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90"/>
    </row>
    <row r="36" spans="1:17" ht="13.5" customHeight="1">
      <c r="A36" s="483"/>
      <c r="B36" s="488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90"/>
    </row>
    <row r="37" spans="1:17" ht="17.25" customHeight="1">
      <c r="A37" s="483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90"/>
    </row>
    <row r="38" spans="1:17" ht="17.25" customHeight="1">
      <c r="A38" s="483"/>
      <c r="B38" s="488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90"/>
    </row>
    <row r="39" spans="1:17" ht="17.25" customHeight="1">
      <c r="A39" s="483"/>
      <c r="B39" s="488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/>
      <c r="Q39" s="490"/>
    </row>
    <row r="40" spans="1:17" ht="17.25" customHeight="1">
      <c r="A40" s="483"/>
      <c r="B40" s="488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90"/>
    </row>
    <row r="41" spans="1:17" ht="17.25" customHeight="1">
      <c r="A41" s="483"/>
      <c r="B41" s="488"/>
      <c r="C41" s="489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90"/>
    </row>
    <row r="42" spans="1:17" ht="17.25" customHeight="1">
      <c r="A42" s="483"/>
      <c r="B42" s="488"/>
      <c r="C42" s="489"/>
      <c r="D42" s="489"/>
      <c r="E42" s="489"/>
      <c r="F42" s="489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90"/>
    </row>
    <row r="43" spans="1:17" ht="17.25" customHeight="1" thickBot="1">
      <c r="A43" s="484"/>
      <c r="B43" s="491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3"/>
    </row>
    <row r="44" spans="1:17" ht="38.25" customHeight="1">
      <c r="A44" s="352" t="s">
        <v>235</v>
      </c>
      <c r="B44" s="494" t="s">
        <v>236</v>
      </c>
      <c r="C44" s="495"/>
      <c r="D44" s="495"/>
      <c r="E44" s="495"/>
      <c r="F44" s="495"/>
      <c r="G44" s="495"/>
      <c r="H44" s="496" t="s">
        <v>237</v>
      </c>
      <c r="I44" s="497"/>
      <c r="J44" s="497"/>
      <c r="K44" s="497"/>
      <c r="L44" s="497"/>
      <c r="M44" s="497"/>
      <c r="N44" s="497"/>
      <c r="O44" s="497"/>
      <c r="P44" s="497"/>
      <c r="Q44" s="498"/>
    </row>
    <row r="45" spans="1:17" ht="38.25" customHeight="1" thickBot="1">
      <c r="A45" s="353" t="s">
        <v>238</v>
      </c>
      <c r="B45" s="478"/>
      <c r="C45" s="479"/>
      <c r="D45" s="479"/>
      <c r="E45" s="479"/>
      <c r="F45" s="480"/>
      <c r="G45" s="478"/>
      <c r="H45" s="479"/>
      <c r="I45" s="479"/>
      <c r="J45" s="479"/>
      <c r="K45" s="479"/>
      <c r="L45" s="478"/>
      <c r="M45" s="479"/>
      <c r="N45" s="479"/>
      <c r="O45" s="479"/>
      <c r="P45" s="479"/>
      <c r="Q45" s="481"/>
    </row>
    <row r="46" spans="1:17" ht="29.25" customHeight="1">
      <c r="A46" s="461" t="s">
        <v>239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</row>
  </sheetData>
  <mergeCells count="23">
    <mergeCell ref="C4:K4"/>
    <mergeCell ref="A1:Q1"/>
    <mergeCell ref="B2:Q2"/>
    <mergeCell ref="B3:G3"/>
    <mergeCell ref="H3:J3"/>
    <mergeCell ref="K3:Q3"/>
    <mergeCell ref="B5:Q5"/>
    <mergeCell ref="B6:Q6"/>
    <mergeCell ref="B7:Q7"/>
    <mergeCell ref="A8:Q8"/>
    <mergeCell ref="B9:E9"/>
    <mergeCell ref="F9:M9"/>
    <mergeCell ref="N9:Q9"/>
    <mergeCell ref="B45:F45"/>
    <mergeCell ref="G45:K45"/>
    <mergeCell ref="L45:Q45"/>
    <mergeCell ref="A46:Q46"/>
    <mergeCell ref="A25:A43"/>
    <mergeCell ref="B25:Q25"/>
    <mergeCell ref="B26:Q43"/>
    <mergeCell ref="B44:G44"/>
    <mergeCell ref="H44:J44"/>
    <mergeCell ref="K44:Q44"/>
  </mergeCells>
  <phoneticPr fontId="2"/>
  <pageMargins left="0.7" right="0.7" top="0.75" bottom="0.75" header="0.3" footer="0.3"/>
  <pageSetup paperSize="9" scale="75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Q12"/>
  <sheetViews>
    <sheetView view="pageBreakPreview" zoomScale="60" zoomScaleNormal="70" workbookViewId="0">
      <selection activeCell="N12" sqref="N12:Q12"/>
    </sheetView>
  </sheetViews>
  <sheetFormatPr defaultColWidth="1.75" defaultRowHeight="12"/>
  <cols>
    <col min="1" max="1" width="12.25" style="354" customWidth="1"/>
    <col min="2" max="17" width="5" style="354" customWidth="1"/>
    <col min="18" max="255" width="9" style="326" customWidth="1"/>
    <col min="256" max="16384" width="1.75" style="326"/>
  </cols>
  <sheetData>
    <row r="1" spans="1:17" ht="45.75" customHeight="1" thickBot="1">
      <c r="A1" s="462" t="s">
        <v>240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</row>
    <row r="2" spans="1:17" ht="38.25" customHeight="1">
      <c r="A2" s="502" t="s">
        <v>228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4"/>
    </row>
    <row r="3" spans="1:17" ht="37.5" customHeight="1">
      <c r="A3" s="335" t="s">
        <v>241</v>
      </c>
      <c r="B3" s="505" t="s">
        <v>230</v>
      </c>
      <c r="C3" s="506"/>
      <c r="D3" s="506"/>
      <c r="E3" s="507"/>
      <c r="F3" s="508" t="s">
        <v>231</v>
      </c>
      <c r="G3" s="508"/>
      <c r="H3" s="508"/>
      <c r="I3" s="508"/>
      <c r="J3" s="508"/>
      <c r="K3" s="508"/>
      <c r="L3" s="508"/>
      <c r="M3" s="508"/>
      <c r="N3" s="508" t="s">
        <v>232</v>
      </c>
      <c r="O3" s="508"/>
      <c r="P3" s="508"/>
      <c r="Q3" s="509"/>
    </row>
    <row r="4" spans="1:17" ht="65.25" customHeight="1">
      <c r="A4" s="355"/>
      <c r="B4" s="511"/>
      <c r="C4" s="511"/>
      <c r="D4" s="511"/>
      <c r="E4" s="511"/>
      <c r="F4" s="512"/>
      <c r="G4" s="512"/>
      <c r="H4" s="512"/>
      <c r="I4" s="512"/>
      <c r="J4" s="512"/>
      <c r="K4" s="512"/>
      <c r="L4" s="512"/>
      <c r="M4" s="512"/>
      <c r="N4" s="513"/>
      <c r="O4" s="513"/>
      <c r="P4" s="513"/>
      <c r="Q4" s="514"/>
    </row>
    <row r="5" spans="1:17" ht="65.25" customHeight="1">
      <c r="A5" s="355"/>
      <c r="B5" s="511"/>
      <c r="C5" s="511"/>
      <c r="D5" s="511"/>
      <c r="E5" s="511"/>
      <c r="F5" s="512"/>
      <c r="G5" s="512"/>
      <c r="H5" s="512"/>
      <c r="I5" s="512"/>
      <c r="J5" s="512"/>
      <c r="K5" s="512"/>
      <c r="L5" s="512"/>
      <c r="M5" s="512"/>
      <c r="N5" s="513"/>
      <c r="O5" s="513"/>
      <c r="P5" s="513"/>
      <c r="Q5" s="514"/>
    </row>
    <row r="6" spans="1:17" ht="65.25" customHeight="1">
      <c r="A6" s="355"/>
      <c r="B6" s="511"/>
      <c r="C6" s="511"/>
      <c r="D6" s="511"/>
      <c r="E6" s="511"/>
      <c r="F6" s="512"/>
      <c r="G6" s="512"/>
      <c r="H6" s="512"/>
      <c r="I6" s="512"/>
      <c r="J6" s="512"/>
      <c r="K6" s="512"/>
      <c r="L6" s="512"/>
      <c r="M6" s="512"/>
      <c r="N6" s="513"/>
      <c r="O6" s="513"/>
      <c r="P6" s="513"/>
      <c r="Q6" s="514"/>
    </row>
    <row r="7" spans="1:17" ht="65.25" customHeight="1">
      <c r="A7" s="355"/>
      <c r="B7" s="511"/>
      <c r="C7" s="511"/>
      <c r="D7" s="511"/>
      <c r="E7" s="511"/>
      <c r="F7" s="512"/>
      <c r="G7" s="512"/>
      <c r="H7" s="512"/>
      <c r="I7" s="512"/>
      <c r="J7" s="512"/>
      <c r="K7" s="512"/>
      <c r="L7" s="512"/>
      <c r="M7" s="512"/>
      <c r="N7" s="513"/>
      <c r="O7" s="513"/>
      <c r="P7" s="513"/>
      <c r="Q7" s="514"/>
    </row>
    <row r="8" spans="1:17" ht="65.25" customHeight="1">
      <c r="A8" s="355"/>
      <c r="B8" s="511"/>
      <c r="C8" s="511"/>
      <c r="D8" s="511"/>
      <c r="E8" s="511"/>
      <c r="F8" s="512"/>
      <c r="G8" s="512"/>
      <c r="H8" s="512"/>
      <c r="I8" s="512"/>
      <c r="J8" s="512"/>
      <c r="K8" s="512"/>
      <c r="L8" s="512"/>
      <c r="M8" s="512"/>
      <c r="N8" s="513"/>
      <c r="O8" s="513"/>
      <c r="P8" s="513"/>
      <c r="Q8" s="514"/>
    </row>
    <row r="9" spans="1:17" ht="65.25" customHeight="1">
      <c r="A9" s="355"/>
      <c r="B9" s="511"/>
      <c r="C9" s="511"/>
      <c r="D9" s="511"/>
      <c r="E9" s="511"/>
      <c r="F9" s="512"/>
      <c r="G9" s="512"/>
      <c r="H9" s="512"/>
      <c r="I9" s="512"/>
      <c r="J9" s="512"/>
      <c r="K9" s="512"/>
      <c r="L9" s="512"/>
      <c r="M9" s="512"/>
      <c r="N9" s="513"/>
      <c r="O9" s="513"/>
      <c r="P9" s="513"/>
      <c r="Q9" s="514"/>
    </row>
    <row r="10" spans="1:17" ht="65.25" customHeight="1">
      <c r="A10" s="355"/>
      <c r="B10" s="511"/>
      <c r="C10" s="511"/>
      <c r="D10" s="511"/>
      <c r="E10" s="511"/>
      <c r="F10" s="512"/>
      <c r="G10" s="512"/>
      <c r="H10" s="512"/>
      <c r="I10" s="512"/>
      <c r="J10" s="512"/>
      <c r="K10" s="512"/>
      <c r="L10" s="512"/>
      <c r="M10" s="512"/>
      <c r="N10" s="513"/>
      <c r="O10" s="513"/>
      <c r="P10" s="513"/>
      <c r="Q10" s="514"/>
    </row>
    <row r="11" spans="1:17" ht="65.25" customHeight="1">
      <c r="A11" s="355"/>
      <c r="B11" s="511"/>
      <c r="C11" s="511"/>
      <c r="D11" s="511"/>
      <c r="E11" s="511"/>
      <c r="F11" s="512"/>
      <c r="G11" s="512"/>
      <c r="H11" s="512"/>
      <c r="I11" s="512"/>
      <c r="J11" s="512"/>
      <c r="K11" s="512"/>
      <c r="L11" s="512"/>
      <c r="M11" s="512"/>
      <c r="N11" s="513"/>
      <c r="O11" s="513"/>
      <c r="P11" s="513"/>
      <c r="Q11" s="514"/>
    </row>
    <row r="12" spans="1:17" ht="65.25" customHeight="1" thickBot="1">
      <c r="A12" s="356"/>
      <c r="B12" s="515"/>
      <c r="C12" s="515"/>
      <c r="D12" s="515"/>
      <c r="E12" s="515"/>
      <c r="F12" s="516"/>
      <c r="G12" s="516"/>
      <c r="H12" s="516"/>
      <c r="I12" s="516"/>
      <c r="J12" s="516"/>
      <c r="K12" s="516"/>
      <c r="L12" s="516"/>
      <c r="M12" s="516"/>
      <c r="N12" s="517"/>
      <c r="O12" s="517"/>
      <c r="P12" s="517"/>
      <c r="Q12" s="518"/>
    </row>
  </sheetData>
  <mergeCells count="32">
    <mergeCell ref="B4:E4"/>
    <mergeCell ref="F4:M4"/>
    <mergeCell ref="N4:Q4"/>
    <mergeCell ref="A1:Q1"/>
    <mergeCell ref="A2:Q2"/>
    <mergeCell ref="B3:E3"/>
    <mergeCell ref="F3:M3"/>
    <mergeCell ref="N3:Q3"/>
    <mergeCell ref="B5:E5"/>
    <mergeCell ref="F5:M5"/>
    <mergeCell ref="N5:Q5"/>
    <mergeCell ref="B6:E6"/>
    <mergeCell ref="F6:M6"/>
    <mergeCell ref="N6:Q6"/>
    <mergeCell ref="B7:E7"/>
    <mergeCell ref="F7:M7"/>
    <mergeCell ref="N7:Q7"/>
    <mergeCell ref="B8:E8"/>
    <mergeCell ref="F8:M8"/>
    <mergeCell ref="N8:Q8"/>
    <mergeCell ref="B9:E9"/>
    <mergeCell ref="F9:M9"/>
    <mergeCell ref="N9:Q9"/>
    <mergeCell ref="B10:E10"/>
    <mergeCell ref="F10:M10"/>
    <mergeCell ref="N10:Q10"/>
    <mergeCell ref="B11:E11"/>
    <mergeCell ref="F11:M11"/>
    <mergeCell ref="N11:Q11"/>
    <mergeCell ref="B12:E12"/>
    <mergeCell ref="F12:M12"/>
    <mergeCell ref="N12:Q12"/>
  </mergeCells>
  <phoneticPr fontId="2"/>
  <pageMargins left="0.7" right="0.7" top="0.75" bottom="0.75" header="0.3" footer="0.3"/>
  <pageSetup paperSize="9" scale="96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L47"/>
  <sheetViews>
    <sheetView showZeros="0" view="pageBreakPreview" topLeftCell="A25" zoomScaleNormal="100" zoomScaleSheetLayoutView="100" workbookViewId="0">
      <selection activeCell="E8" sqref="E8:F8"/>
    </sheetView>
  </sheetViews>
  <sheetFormatPr defaultColWidth="9" defaultRowHeight="13.5"/>
  <cols>
    <col min="1" max="1" width="16.625" style="382" customWidth="1"/>
    <col min="2" max="2" width="8.625" style="382" customWidth="1"/>
    <col min="3" max="3" width="20.625" style="382" customWidth="1"/>
    <col min="4" max="5" width="14.125" style="382" customWidth="1"/>
    <col min="6" max="6" width="12.25" style="382" customWidth="1"/>
    <col min="7" max="16384" width="9" style="382"/>
  </cols>
  <sheetData>
    <row r="1" spans="1:12" ht="22.5" customHeight="1">
      <c r="A1" s="542" t="s">
        <v>249</v>
      </c>
      <c r="B1" s="542"/>
      <c r="C1" s="542"/>
      <c r="D1" s="542"/>
      <c r="E1" s="570" t="s">
        <v>204</v>
      </c>
      <c r="F1" s="570"/>
    </row>
    <row r="2" spans="1:12" ht="6" customHeight="1">
      <c r="A2" s="374"/>
      <c r="B2" s="374"/>
      <c r="C2" s="374"/>
      <c r="D2" s="374"/>
      <c r="E2" s="374"/>
      <c r="F2" s="374"/>
    </row>
    <row r="3" spans="1:12" ht="24" customHeight="1">
      <c r="A3" s="542"/>
      <c r="B3" s="542"/>
      <c r="C3" s="542"/>
      <c r="D3" s="374"/>
      <c r="E3" s="374"/>
      <c r="F3" s="374"/>
    </row>
    <row r="4" spans="1:12" ht="7.5" customHeight="1">
      <c r="A4" s="103"/>
      <c r="B4" s="374"/>
      <c r="C4" s="374"/>
      <c r="D4" s="374"/>
      <c r="E4" s="374"/>
      <c r="F4" s="374"/>
    </row>
    <row r="5" spans="1:12" ht="30" customHeight="1">
      <c r="A5" s="571" t="s">
        <v>127</v>
      </c>
      <c r="B5" s="571"/>
      <c r="C5" s="571"/>
      <c r="D5" s="571"/>
      <c r="E5" s="571"/>
      <c r="F5" s="571"/>
      <c r="G5" s="374" t="s">
        <v>58</v>
      </c>
      <c r="H5" s="201"/>
      <c r="I5" s="201"/>
      <c r="J5" s="201"/>
      <c r="K5" s="201"/>
      <c r="L5" s="201"/>
    </row>
    <row r="6" spans="1:12" ht="30" customHeight="1">
      <c r="A6" s="375"/>
      <c r="B6" s="375"/>
      <c r="C6" s="375"/>
      <c r="D6" s="375"/>
      <c r="E6" s="375"/>
      <c r="F6" s="375"/>
      <c r="G6" s="374" t="s">
        <v>59</v>
      </c>
      <c r="H6" s="201"/>
      <c r="I6" s="201"/>
      <c r="J6" s="201"/>
      <c r="K6" s="201"/>
      <c r="L6" s="201"/>
    </row>
    <row r="7" spans="1:12" ht="32.25" customHeight="1">
      <c r="A7" s="383" t="s">
        <v>31</v>
      </c>
      <c r="B7" s="543">
        <f>基本情報入力!C3</f>
        <v>0</v>
      </c>
      <c r="C7" s="544"/>
      <c r="D7" s="383" t="s">
        <v>3</v>
      </c>
      <c r="E7" s="543">
        <f>基本情報入力!C4</f>
        <v>0</v>
      </c>
      <c r="F7" s="544"/>
      <c r="G7" s="374" t="s">
        <v>60</v>
      </c>
    </row>
    <row r="8" spans="1:12" ht="32.25" customHeight="1">
      <c r="A8" s="372"/>
      <c r="B8" s="130"/>
      <c r="C8" s="130">
        <f>基本情報入力!C6</f>
        <v>0</v>
      </c>
      <c r="D8" s="383" t="s">
        <v>78</v>
      </c>
      <c r="E8" s="547">
        <f>基本情報入力!C5</f>
        <v>0</v>
      </c>
      <c r="F8" s="548"/>
      <c r="G8" s="374" t="s">
        <v>61</v>
      </c>
    </row>
    <row r="9" spans="1:12" ht="24" customHeight="1">
      <c r="A9" s="375"/>
      <c r="B9" s="375"/>
      <c r="C9" s="375"/>
      <c r="D9" s="375"/>
      <c r="E9" s="375"/>
      <c r="F9" s="375"/>
      <c r="G9" s="201"/>
      <c r="H9" s="201"/>
      <c r="I9" s="201"/>
      <c r="J9" s="201"/>
      <c r="K9" s="201"/>
      <c r="L9" s="201"/>
    </row>
    <row r="10" spans="1:12" ht="30.75" customHeight="1" thickBot="1">
      <c r="A10" s="374" t="s">
        <v>79</v>
      </c>
      <c r="B10" s="374"/>
      <c r="C10" s="374"/>
      <c r="D10" s="374"/>
      <c r="E10" s="374"/>
      <c r="F10" s="132" t="s">
        <v>16</v>
      </c>
    </row>
    <row r="11" spans="1:12" ht="24.95" customHeight="1">
      <c r="A11" s="551" t="s">
        <v>80</v>
      </c>
      <c r="B11" s="552"/>
      <c r="C11" s="297" t="s">
        <v>92</v>
      </c>
      <c r="D11" s="574" t="s">
        <v>81</v>
      </c>
      <c r="E11" s="575"/>
      <c r="F11" s="576"/>
    </row>
    <row r="12" spans="1:12" ht="27" customHeight="1">
      <c r="A12" s="519" t="s">
        <v>82</v>
      </c>
      <c r="B12" s="520"/>
      <c r="C12" s="380"/>
      <c r="D12" s="577"/>
      <c r="E12" s="578"/>
      <c r="F12" s="579"/>
    </row>
    <row r="13" spans="1:12" ht="34.5" customHeight="1" thickBot="1">
      <c r="A13" s="586" t="s">
        <v>83</v>
      </c>
      <c r="B13" s="587"/>
      <c r="C13" s="381"/>
      <c r="D13" s="580"/>
      <c r="E13" s="581"/>
      <c r="F13" s="582"/>
    </row>
    <row r="14" spans="1:12" ht="34.5" customHeight="1" thickTop="1" thickBot="1">
      <c r="A14" s="521" t="s">
        <v>28</v>
      </c>
      <c r="B14" s="522"/>
      <c r="C14" s="298">
        <f>C12+C13</f>
        <v>0</v>
      </c>
      <c r="D14" s="583"/>
      <c r="E14" s="584"/>
      <c r="F14" s="585"/>
    </row>
    <row r="15" spans="1:12" ht="20.45" customHeight="1">
      <c r="A15" s="374"/>
      <c r="B15" s="374"/>
      <c r="C15" s="374"/>
      <c r="D15" s="374"/>
      <c r="E15" s="374"/>
      <c r="F15" s="374"/>
    </row>
    <row r="16" spans="1:12" ht="20.45" customHeight="1" thickBot="1">
      <c r="A16" s="374" t="s">
        <v>84</v>
      </c>
      <c r="B16" s="374"/>
      <c r="C16" s="374"/>
      <c r="D16" s="374"/>
      <c r="E16" s="374"/>
      <c r="F16" s="132" t="s">
        <v>16</v>
      </c>
    </row>
    <row r="17" spans="1:6" ht="20.45" customHeight="1">
      <c r="A17" s="551" t="s">
        <v>80</v>
      </c>
      <c r="B17" s="552"/>
      <c r="C17" s="297" t="s">
        <v>92</v>
      </c>
      <c r="D17" s="574" t="s">
        <v>81</v>
      </c>
      <c r="E17" s="575"/>
      <c r="F17" s="576"/>
    </row>
    <row r="18" spans="1:6" ht="16.5" customHeight="1">
      <c r="A18" s="538" t="s">
        <v>85</v>
      </c>
      <c r="B18" s="539"/>
      <c r="C18" s="572">
        <f>SUM(F18:F19)</f>
        <v>0</v>
      </c>
      <c r="D18" s="536" t="s">
        <v>251</v>
      </c>
      <c r="E18" s="537"/>
      <c r="F18" s="299"/>
    </row>
    <row r="19" spans="1:6" ht="16.5" customHeight="1">
      <c r="A19" s="540"/>
      <c r="B19" s="541"/>
      <c r="C19" s="573"/>
      <c r="D19" s="545" t="s">
        <v>252</v>
      </c>
      <c r="E19" s="546"/>
      <c r="F19" s="228"/>
    </row>
    <row r="20" spans="1:6" ht="16.5" customHeight="1">
      <c r="A20" s="538" t="s">
        <v>53</v>
      </c>
      <c r="B20" s="539"/>
      <c r="C20" s="572">
        <f>SUM(F20:F24)</f>
        <v>0</v>
      </c>
      <c r="D20" s="536" t="s">
        <v>251</v>
      </c>
      <c r="E20" s="537"/>
      <c r="F20" s="300"/>
    </row>
    <row r="21" spans="1:6" ht="16.5" customHeight="1">
      <c r="A21" s="549"/>
      <c r="B21" s="550"/>
      <c r="C21" s="560"/>
      <c r="D21" s="523" t="s">
        <v>252</v>
      </c>
      <c r="E21" s="524"/>
      <c r="F21" s="228"/>
    </row>
    <row r="22" spans="1:6" ht="16.5" customHeight="1">
      <c r="A22" s="549"/>
      <c r="B22" s="550"/>
      <c r="C22" s="560"/>
      <c r="D22" s="523"/>
      <c r="E22" s="524"/>
      <c r="F22" s="228"/>
    </row>
    <row r="23" spans="1:6" ht="16.5" customHeight="1">
      <c r="A23" s="549"/>
      <c r="B23" s="550"/>
      <c r="C23" s="560"/>
      <c r="D23" s="523"/>
      <c r="E23" s="524"/>
      <c r="F23" s="228"/>
    </row>
    <row r="24" spans="1:6" ht="16.5" customHeight="1">
      <c r="A24" s="540"/>
      <c r="B24" s="541"/>
      <c r="C24" s="573"/>
      <c r="D24" s="545"/>
      <c r="E24" s="546"/>
      <c r="F24" s="228"/>
    </row>
    <row r="25" spans="1:6" ht="16.5" customHeight="1">
      <c r="A25" s="538" t="s">
        <v>86</v>
      </c>
      <c r="B25" s="539"/>
      <c r="C25" s="572">
        <f>SUM(F25:F29)</f>
        <v>0</v>
      </c>
      <c r="D25" s="536" t="s">
        <v>251</v>
      </c>
      <c r="E25" s="537"/>
      <c r="F25" s="300"/>
    </row>
    <row r="26" spans="1:6" ht="16.5" customHeight="1">
      <c r="A26" s="549"/>
      <c r="B26" s="550"/>
      <c r="C26" s="560"/>
      <c r="D26" s="523" t="s">
        <v>252</v>
      </c>
      <c r="E26" s="524"/>
      <c r="F26" s="228"/>
    </row>
    <row r="27" spans="1:6" ht="16.5" customHeight="1">
      <c r="A27" s="549"/>
      <c r="B27" s="550"/>
      <c r="C27" s="560"/>
      <c r="D27" s="523"/>
      <c r="E27" s="524"/>
      <c r="F27" s="228"/>
    </row>
    <row r="28" spans="1:6" ht="16.5" customHeight="1">
      <c r="A28" s="549"/>
      <c r="B28" s="550"/>
      <c r="C28" s="560"/>
      <c r="D28" s="523"/>
      <c r="E28" s="524"/>
      <c r="F28" s="228"/>
    </row>
    <row r="29" spans="1:6" ht="16.5" customHeight="1">
      <c r="A29" s="540"/>
      <c r="B29" s="541"/>
      <c r="C29" s="573"/>
      <c r="D29" s="545"/>
      <c r="E29" s="546"/>
      <c r="F29" s="228"/>
    </row>
    <row r="30" spans="1:6" ht="16.5" customHeight="1">
      <c r="A30" s="527" t="s">
        <v>54</v>
      </c>
      <c r="B30" s="528"/>
      <c r="C30" s="533">
        <f>SUM(F30:F31)</f>
        <v>0</v>
      </c>
      <c r="D30" s="525" t="s">
        <v>251</v>
      </c>
      <c r="E30" s="526"/>
      <c r="F30" s="320"/>
    </row>
    <row r="31" spans="1:6" ht="16.5" customHeight="1">
      <c r="A31" s="529"/>
      <c r="B31" s="530"/>
      <c r="C31" s="534"/>
      <c r="D31" s="566" t="s">
        <v>252</v>
      </c>
      <c r="E31" s="567"/>
      <c r="F31" s="433"/>
    </row>
    <row r="32" spans="1:6" ht="16.5" customHeight="1">
      <c r="A32" s="527" t="s">
        <v>70</v>
      </c>
      <c r="B32" s="528"/>
      <c r="C32" s="533">
        <f>SUM(F32:F33)</f>
        <v>0</v>
      </c>
      <c r="D32" s="525" t="s">
        <v>251</v>
      </c>
      <c r="E32" s="526"/>
      <c r="F32" s="320"/>
    </row>
    <row r="33" spans="1:6" ht="16.5" customHeight="1">
      <c r="A33" s="529"/>
      <c r="B33" s="530"/>
      <c r="C33" s="534"/>
      <c r="D33" s="566" t="s">
        <v>252</v>
      </c>
      <c r="E33" s="567"/>
      <c r="F33" s="433"/>
    </row>
    <row r="34" spans="1:6" ht="16.5" customHeight="1">
      <c r="A34" s="527" t="s">
        <v>71</v>
      </c>
      <c r="B34" s="528"/>
      <c r="C34" s="533">
        <f>SUM(F34:F35)</f>
        <v>0</v>
      </c>
      <c r="D34" s="525" t="s">
        <v>251</v>
      </c>
      <c r="E34" s="526"/>
      <c r="F34" s="320"/>
    </row>
    <row r="35" spans="1:6" ht="16.5" customHeight="1">
      <c r="A35" s="529"/>
      <c r="B35" s="530"/>
      <c r="C35" s="534"/>
      <c r="D35" s="566" t="s">
        <v>252</v>
      </c>
      <c r="E35" s="567"/>
      <c r="F35" s="433"/>
    </row>
    <row r="36" spans="1:6" ht="16.5" customHeight="1">
      <c r="A36" s="527" t="s">
        <v>87</v>
      </c>
      <c r="B36" s="528"/>
      <c r="C36" s="533">
        <f>SUM(F36:F37)</f>
        <v>0</v>
      </c>
      <c r="D36" s="525" t="s">
        <v>251</v>
      </c>
      <c r="E36" s="526"/>
      <c r="F36" s="320"/>
    </row>
    <row r="37" spans="1:6" ht="16.5" customHeight="1">
      <c r="A37" s="529"/>
      <c r="B37" s="530"/>
      <c r="C37" s="534"/>
      <c r="D37" s="566" t="s">
        <v>252</v>
      </c>
      <c r="E37" s="567"/>
      <c r="F37" s="433"/>
    </row>
    <row r="38" spans="1:6" ht="16.5" customHeight="1">
      <c r="A38" s="527" t="s">
        <v>155</v>
      </c>
      <c r="B38" s="528"/>
      <c r="C38" s="533">
        <f>SUM(F38:F39)</f>
        <v>0</v>
      </c>
      <c r="D38" s="525" t="s">
        <v>251</v>
      </c>
      <c r="E38" s="526"/>
      <c r="F38" s="320"/>
    </row>
    <row r="39" spans="1:6" ht="16.5" customHeight="1">
      <c r="A39" s="529"/>
      <c r="B39" s="530"/>
      <c r="C39" s="534"/>
      <c r="D39" s="566" t="s">
        <v>252</v>
      </c>
      <c r="E39" s="567"/>
      <c r="F39" s="433"/>
    </row>
    <row r="40" spans="1:6" ht="16.5" customHeight="1">
      <c r="A40" s="527" t="s">
        <v>217</v>
      </c>
      <c r="B40" s="528"/>
      <c r="C40" s="533">
        <f>SUM(F40:F41)</f>
        <v>0</v>
      </c>
      <c r="D40" s="525" t="s">
        <v>251</v>
      </c>
      <c r="E40" s="526"/>
      <c r="F40" s="320"/>
    </row>
    <row r="41" spans="1:6" ht="16.5" customHeight="1" thickBot="1">
      <c r="A41" s="531"/>
      <c r="B41" s="532"/>
      <c r="C41" s="535"/>
      <c r="D41" s="568" t="s">
        <v>252</v>
      </c>
      <c r="E41" s="569"/>
      <c r="F41" s="433"/>
    </row>
    <row r="42" spans="1:6" ht="16.5" customHeight="1" thickTop="1">
      <c r="A42" s="553" t="s">
        <v>28</v>
      </c>
      <c r="B42" s="554"/>
      <c r="C42" s="559">
        <f>SUM(C18:C41)</f>
        <v>0</v>
      </c>
      <c r="D42" s="562" t="s">
        <v>251</v>
      </c>
      <c r="E42" s="563"/>
      <c r="F42" s="301">
        <f>F18+F20+F25+F30+F32+F34+F36+F38+F40</f>
        <v>0</v>
      </c>
    </row>
    <row r="43" spans="1:6" ht="16.5" customHeight="1">
      <c r="A43" s="555"/>
      <c r="B43" s="556"/>
      <c r="C43" s="560"/>
      <c r="D43" s="564" t="s">
        <v>252</v>
      </c>
      <c r="E43" s="565"/>
      <c r="F43" s="302">
        <f>F19+F21+F26+F31+F33+F35+F37+F39+F41</f>
        <v>0</v>
      </c>
    </row>
    <row r="44" spans="1:6" ht="16.5" customHeight="1">
      <c r="A44" s="555"/>
      <c r="B44" s="556"/>
      <c r="C44" s="560"/>
      <c r="D44" s="564"/>
      <c r="E44" s="565"/>
      <c r="F44" s="302">
        <f>F22+F27</f>
        <v>0</v>
      </c>
    </row>
    <row r="45" spans="1:6" ht="16.5" customHeight="1">
      <c r="A45" s="555"/>
      <c r="B45" s="556"/>
      <c r="C45" s="560"/>
      <c r="D45" s="378"/>
      <c r="E45" s="379"/>
      <c r="F45" s="302">
        <f>F19+F23+F28</f>
        <v>0</v>
      </c>
    </row>
    <row r="46" spans="1:6" ht="16.5" customHeight="1" thickBot="1">
      <c r="A46" s="557"/>
      <c r="B46" s="558"/>
      <c r="C46" s="561"/>
      <c r="D46" s="144"/>
      <c r="E46" s="145"/>
      <c r="F46" s="303">
        <f>F24+F29</f>
        <v>0</v>
      </c>
    </row>
    <row r="47" spans="1:6" ht="15.75" customHeight="1">
      <c r="A47" s="374" t="s">
        <v>128</v>
      </c>
      <c r="B47" s="374"/>
      <c r="C47" s="374"/>
      <c r="D47" s="374"/>
      <c r="E47" s="374"/>
      <c r="F47" s="374"/>
    </row>
  </sheetData>
  <mergeCells count="64">
    <mergeCell ref="A1:D1"/>
    <mergeCell ref="E1:F1"/>
    <mergeCell ref="D38:E38"/>
    <mergeCell ref="A5:F5"/>
    <mergeCell ref="C25:C29"/>
    <mergeCell ref="C18:C19"/>
    <mergeCell ref="C20:C24"/>
    <mergeCell ref="D11:F11"/>
    <mergeCell ref="D12:F12"/>
    <mergeCell ref="D13:F13"/>
    <mergeCell ref="B7:C7"/>
    <mergeCell ref="D18:E18"/>
    <mergeCell ref="D14:F14"/>
    <mergeCell ref="D17:F17"/>
    <mergeCell ref="D19:E19"/>
    <mergeCell ref="A13:B13"/>
    <mergeCell ref="A42:B46"/>
    <mergeCell ref="D24:E24"/>
    <mergeCell ref="C42:C46"/>
    <mergeCell ref="D42:E42"/>
    <mergeCell ref="D34:E34"/>
    <mergeCell ref="D36:E36"/>
    <mergeCell ref="D32:E32"/>
    <mergeCell ref="D28:E28"/>
    <mergeCell ref="D43:E43"/>
    <mergeCell ref="D44:E44"/>
    <mergeCell ref="D31:E31"/>
    <mergeCell ref="D33:E33"/>
    <mergeCell ref="D35:E35"/>
    <mergeCell ref="D37:E37"/>
    <mergeCell ref="D39:E39"/>
    <mergeCell ref="D41:E41"/>
    <mergeCell ref="D20:E20"/>
    <mergeCell ref="A18:B19"/>
    <mergeCell ref="D30:E30"/>
    <mergeCell ref="A3:C3"/>
    <mergeCell ref="E7:F7"/>
    <mergeCell ref="D22:E22"/>
    <mergeCell ref="D21:E21"/>
    <mergeCell ref="D29:E29"/>
    <mergeCell ref="D27:E27"/>
    <mergeCell ref="D26:E26"/>
    <mergeCell ref="D25:E25"/>
    <mergeCell ref="E8:F8"/>
    <mergeCell ref="A20:B24"/>
    <mergeCell ref="A25:B29"/>
    <mergeCell ref="A17:B17"/>
    <mergeCell ref="A11:B11"/>
    <mergeCell ref="A12:B12"/>
    <mergeCell ref="A14:B14"/>
    <mergeCell ref="D23:E23"/>
    <mergeCell ref="D40:E40"/>
    <mergeCell ref="A30:B31"/>
    <mergeCell ref="A32:B33"/>
    <mergeCell ref="A34:B35"/>
    <mergeCell ref="A36:B37"/>
    <mergeCell ref="A40:B41"/>
    <mergeCell ref="A38:B39"/>
    <mergeCell ref="C30:C31"/>
    <mergeCell ref="C32:C33"/>
    <mergeCell ref="C34:C35"/>
    <mergeCell ref="C36:C37"/>
    <mergeCell ref="C38:C39"/>
    <mergeCell ref="C40:C41"/>
  </mergeCells>
  <phoneticPr fontId="2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3" orientation="portrait" horizontalDpi="4294967294" verticalDpi="300" r:id="rId1"/>
  <headerFooter alignWithMargins="0"/>
  <ignoredErrors>
    <ignoredError sqref="F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V43"/>
  <sheetViews>
    <sheetView view="pageBreakPreview" zoomScaleNormal="100" zoomScaleSheetLayoutView="100" workbookViewId="0">
      <selection activeCell="N12" sqref="N12"/>
    </sheetView>
  </sheetViews>
  <sheetFormatPr defaultColWidth="9" defaultRowHeight="20.25" customHeight="1"/>
  <cols>
    <col min="1" max="1" width="3.625" style="26" customWidth="1"/>
    <col min="2" max="3" width="3.5" style="26" customWidth="1"/>
    <col min="4" max="4" width="8.625" style="26" customWidth="1"/>
    <col min="5" max="6" width="5.625" style="26" customWidth="1"/>
    <col min="7" max="7" width="3.875" style="26" customWidth="1"/>
    <col min="8" max="8" width="7.625" style="26" customWidth="1"/>
    <col min="9" max="10" width="4.625" style="26" customWidth="1"/>
    <col min="11" max="15" width="3.625" style="26" customWidth="1"/>
    <col min="16" max="16" width="7.25" style="26" customWidth="1"/>
    <col min="17" max="22" width="3.625" style="26" customWidth="1"/>
    <col min="23" max="16384" width="9" style="26"/>
  </cols>
  <sheetData>
    <row r="1" spans="1:22" ht="22.5" customHeight="1">
      <c r="A1" s="623" t="s">
        <v>259</v>
      </c>
      <c r="B1" s="624"/>
      <c r="C1" s="624"/>
      <c r="D1" s="624"/>
      <c r="E1" s="624"/>
      <c r="F1" s="624"/>
      <c r="G1" s="624"/>
      <c r="H1" s="624"/>
      <c r="I1" s="625"/>
      <c r="J1" s="25"/>
      <c r="K1" s="25"/>
      <c r="L1" s="613" t="s">
        <v>205</v>
      </c>
      <c r="M1" s="614"/>
      <c r="N1" s="614"/>
      <c r="O1" s="614"/>
      <c r="P1" s="614"/>
      <c r="Q1" s="614"/>
      <c r="R1" s="614"/>
      <c r="S1" s="614"/>
      <c r="T1" s="614"/>
      <c r="U1" s="615"/>
    </row>
    <row r="2" spans="1:22" ht="20.25" customHeight="1">
      <c r="A2" s="626"/>
      <c r="B2" s="624"/>
      <c r="C2" s="624"/>
      <c r="D2" s="624"/>
      <c r="E2" s="624"/>
      <c r="F2" s="625"/>
      <c r="G2" s="25"/>
      <c r="H2" s="153"/>
      <c r="I2" s="153"/>
      <c r="J2" s="153"/>
      <c r="K2" s="25"/>
      <c r="L2" s="25"/>
      <c r="M2" s="25"/>
      <c r="N2" s="25"/>
      <c r="O2" s="25"/>
      <c r="P2" s="27"/>
      <c r="Q2" s="154"/>
      <c r="R2" s="159"/>
      <c r="S2" s="159"/>
      <c r="T2" s="159"/>
      <c r="U2" s="173"/>
    </row>
    <row r="3" spans="1:22" ht="20.25" customHeight="1">
      <c r="A3" s="25"/>
      <c r="B3" s="25"/>
      <c r="C3" s="25"/>
      <c r="D3" s="25"/>
      <c r="E3" s="25"/>
      <c r="F3" s="25"/>
      <c r="G3" s="25"/>
      <c r="H3" s="160"/>
      <c r="I3" s="160"/>
      <c r="J3" s="160"/>
      <c r="K3" s="160"/>
      <c r="L3" s="160"/>
      <c r="M3" s="160"/>
      <c r="N3" s="616"/>
      <c r="O3" s="617"/>
      <c r="P3" s="19"/>
      <c r="Q3" s="155" t="s">
        <v>2</v>
      </c>
      <c r="R3" s="19"/>
      <c r="S3" s="155" t="s">
        <v>1</v>
      </c>
      <c r="T3" s="19"/>
      <c r="U3" s="156" t="s">
        <v>0</v>
      </c>
    </row>
    <row r="4" spans="1:22" ht="20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157"/>
      <c r="M4" s="25"/>
      <c r="N4" s="157"/>
      <c r="O4" s="25"/>
      <c r="P4" s="157"/>
      <c r="Q4" s="25"/>
      <c r="R4" s="157"/>
      <c r="S4" s="157"/>
      <c r="T4" s="157"/>
      <c r="U4" s="163"/>
    </row>
    <row r="5" spans="1:22" ht="24" customHeight="1">
      <c r="A5" s="620" t="s">
        <v>261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2"/>
    </row>
    <row r="6" spans="1:22" ht="20.2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</row>
    <row r="7" spans="1:22" ht="35.1" customHeight="1">
      <c r="A7" s="609" t="s">
        <v>31</v>
      </c>
      <c r="B7" s="609"/>
      <c r="C7" s="609"/>
      <c r="D7" s="609"/>
      <c r="E7" s="610">
        <f>基本情報入力!C3</f>
        <v>0</v>
      </c>
      <c r="F7" s="611"/>
      <c r="G7" s="611"/>
      <c r="H7" s="611"/>
      <c r="I7" s="611"/>
      <c r="J7" s="612"/>
      <c r="K7" s="609" t="s">
        <v>3</v>
      </c>
      <c r="L7" s="609"/>
      <c r="M7" s="609"/>
      <c r="N7" s="609"/>
      <c r="O7" s="543">
        <f>基本情報入力!C4</f>
        <v>0</v>
      </c>
      <c r="P7" s="619"/>
      <c r="Q7" s="619"/>
      <c r="R7" s="619"/>
      <c r="S7" s="619"/>
      <c r="T7" s="619"/>
      <c r="U7" s="544"/>
    </row>
    <row r="8" spans="1:22" ht="35.1" customHeight="1">
      <c r="A8" s="176"/>
      <c r="B8" s="177"/>
      <c r="C8" s="177"/>
      <c r="D8" s="177"/>
      <c r="E8" s="360" t="e">
        <f>基本情報入力!#REF!</f>
        <v>#REF!</v>
      </c>
      <c r="F8" s="177"/>
      <c r="G8" s="177"/>
      <c r="H8" s="177"/>
      <c r="I8" s="177"/>
      <c r="J8" s="178"/>
      <c r="K8" s="609" t="s">
        <v>78</v>
      </c>
      <c r="L8" s="609"/>
      <c r="M8" s="609"/>
      <c r="N8" s="609"/>
      <c r="O8" s="547">
        <f>基本情報入力!C5</f>
        <v>0</v>
      </c>
      <c r="P8" s="618"/>
      <c r="Q8" s="618"/>
      <c r="R8" s="618"/>
      <c r="S8" s="618"/>
      <c r="T8" s="618"/>
      <c r="U8" s="548"/>
    </row>
    <row r="9" spans="1:22" ht="20.25" customHeight="1">
      <c r="A9" s="203"/>
      <c r="B9" s="27"/>
      <c r="C9" s="27"/>
      <c r="D9" s="27"/>
      <c r="E9" s="27"/>
      <c r="F9" s="27"/>
      <c r="G9" s="27"/>
      <c r="H9" s="27"/>
      <c r="I9" s="27"/>
      <c r="J9" s="27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73"/>
    </row>
    <row r="10" spans="1:22" s="63" customFormat="1" ht="20.100000000000001" customHeight="1">
      <c r="A10" s="294"/>
      <c r="B10" s="611" t="s">
        <v>160</v>
      </c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219"/>
    </row>
    <row r="11" spans="1:22" s="63" customFormat="1" ht="8.1" customHeight="1">
      <c r="A11" s="7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U11" s="80"/>
    </row>
    <row r="12" spans="1:22" s="63" customFormat="1" ht="20.100000000000001" customHeight="1">
      <c r="A12" s="79"/>
      <c r="C12" s="73" t="s">
        <v>170</v>
      </c>
      <c r="D12" s="63" t="s">
        <v>145</v>
      </c>
      <c r="J12" s="73" t="s">
        <v>170</v>
      </c>
      <c r="K12" s="63" t="s">
        <v>52</v>
      </c>
      <c r="U12" s="80"/>
    </row>
    <row r="13" spans="1:22" s="63" customFormat="1" ht="8.1" customHeight="1">
      <c r="A13" s="79"/>
      <c r="C13" s="73"/>
      <c r="L13" s="73"/>
      <c r="P13" s="73"/>
      <c r="U13" s="80"/>
    </row>
    <row r="14" spans="1:22" s="63" customFormat="1" ht="20.100000000000001" customHeight="1">
      <c r="A14" s="79"/>
      <c r="C14" s="73" t="s">
        <v>170</v>
      </c>
      <c r="D14" s="63" t="s">
        <v>55</v>
      </c>
      <c r="E14" s="62"/>
      <c r="F14" s="62"/>
      <c r="G14" s="62"/>
      <c r="H14" s="62"/>
      <c r="I14" s="62"/>
      <c r="J14" s="73" t="s">
        <v>170</v>
      </c>
      <c r="K14" s="63" t="s">
        <v>152</v>
      </c>
      <c r="L14" s="62"/>
      <c r="M14" s="62"/>
      <c r="N14" s="62"/>
      <c r="O14" s="62"/>
      <c r="P14" s="62"/>
      <c r="Q14" s="62"/>
      <c r="R14" s="62"/>
      <c r="S14" s="62"/>
      <c r="T14" s="73"/>
      <c r="U14" s="80"/>
    </row>
    <row r="15" spans="1:22" s="63" customFormat="1" ht="7.5" customHeight="1">
      <c r="A15" s="79"/>
      <c r="C15" s="73"/>
      <c r="D15" s="62"/>
      <c r="E15" s="62"/>
      <c r="F15" s="62"/>
      <c r="G15" s="62"/>
      <c r="H15" s="132"/>
      <c r="I15" s="62"/>
      <c r="J15" s="62"/>
      <c r="L15" s="62"/>
      <c r="M15" s="62"/>
      <c r="N15" s="132"/>
      <c r="O15" s="73"/>
      <c r="P15" s="73"/>
      <c r="Q15" s="73"/>
      <c r="R15" s="73"/>
      <c r="S15" s="73"/>
      <c r="T15" s="73"/>
      <c r="U15" s="80"/>
    </row>
    <row r="16" spans="1:22" s="63" customFormat="1" ht="20.100000000000001" customHeight="1">
      <c r="A16" s="79"/>
      <c r="C16" s="73" t="s">
        <v>170</v>
      </c>
      <c r="D16" s="296" t="s">
        <v>137</v>
      </c>
      <c r="J16" s="73" t="s">
        <v>201</v>
      </c>
      <c r="K16" s="63" t="s">
        <v>202</v>
      </c>
      <c r="L16" s="62"/>
      <c r="M16" s="62"/>
      <c r="N16" s="62"/>
      <c r="O16" s="62"/>
      <c r="P16" s="62"/>
      <c r="Q16" s="62"/>
      <c r="R16" s="62"/>
      <c r="S16" s="62"/>
      <c r="T16" s="73"/>
      <c r="U16" s="80"/>
    </row>
    <row r="17" spans="1:22" s="63" customFormat="1" ht="8.1" customHeight="1">
      <c r="A17" s="79"/>
      <c r="C17" s="73"/>
      <c r="D17" s="73"/>
      <c r="E17" s="73"/>
      <c r="O17" s="73"/>
      <c r="P17" s="73"/>
      <c r="Q17" s="73"/>
      <c r="R17" s="73"/>
      <c r="S17" s="73"/>
      <c r="T17" s="73"/>
      <c r="U17" s="80"/>
    </row>
    <row r="18" spans="1:22" s="63" customFormat="1" ht="19.5" customHeight="1">
      <c r="A18" s="79"/>
      <c r="C18" s="73" t="s">
        <v>170</v>
      </c>
      <c r="D18" s="63" t="s">
        <v>144</v>
      </c>
      <c r="J18" s="73" t="s">
        <v>170</v>
      </c>
      <c r="K18" s="63" t="s">
        <v>56</v>
      </c>
      <c r="T18" s="73"/>
      <c r="U18" s="80"/>
    </row>
    <row r="19" spans="1:22" s="63" customFormat="1" ht="7.5" customHeight="1">
      <c r="A19" s="79"/>
      <c r="C19" s="73"/>
      <c r="D19" s="73"/>
      <c r="E19" s="73"/>
      <c r="K19" s="220"/>
      <c r="L19" s="220"/>
      <c r="M19" s="220"/>
      <c r="N19" s="220"/>
      <c r="O19" s="220"/>
      <c r="P19" s="220"/>
      <c r="Q19" s="220"/>
      <c r="R19" s="220"/>
      <c r="S19" s="220"/>
      <c r="T19" s="73"/>
      <c r="U19" s="80"/>
    </row>
    <row r="20" spans="1:22" s="63" customFormat="1" ht="19.5" customHeight="1">
      <c r="A20" s="79"/>
      <c r="C20" s="73" t="s">
        <v>170</v>
      </c>
      <c r="D20" s="63" t="s">
        <v>171</v>
      </c>
      <c r="J20" s="73" t="s">
        <v>51</v>
      </c>
      <c r="K20" s="63" t="s">
        <v>196</v>
      </c>
      <c r="L20" s="220"/>
      <c r="M20" s="220"/>
      <c r="N20" s="220"/>
      <c r="O20" s="220"/>
      <c r="P20" s="220"/>
      <c r="Q20" s="220"/>
      <c r="R20" s="220"/>
      <c r="S20" s="220"/>
      <c r="T20" s="73"/>
      <c r="U20" s="80"/>
    </row>
    <row r="21" spans="1:22" s="63" customFormat="1" ht="7.5" customHeight="1">
      <c r="A21" s="218"/>
      <c r="B21" s="71"/>
      <c r="C21" s="69"/>
      <c r="D21" s="287"/>
      <c r="E21" s="287"/>
      <c r="F21" s="287"/>
      <c r="G21" s="287"/>
      <c r="H21" s="287"/>
      <c r="I21" s="287"/>
      <c r="J21" s="71"/>
      <c r="K21" s="71"/>
      <c r="L21" s="71"/>
      <c r="M21" s="71"/>
      <c r="N21" s="71"/>
      <c r="O21" s="69"/>
      <c r="P21" s="69"/>
      <c r="Q21" s="69"/>
      <c r="R21" s="69"/>
      <c r="S21" s="69"/>
      <c r="T21" s="69"/>
      <c r="U21" s="72"/>
    </row>
    <row r="22" spans="1:22" ht="20.25" customHeight="1">
      <c r="A22" s="162"/>
      <c r="B22" s="179" t="s">
        <v>161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63"/>
    </row>
    <row r="23" spans="1:22" ht="20.25" customHeight="1">
      <c r="A23" s="180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160"/>
    </row>
    <row r="24" spans="1:22" ht="20.25" customHeight="1">
      <c r="A24" s="180"/>
      <c r="B24" s="181" t="s">
        <v>108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160"/>
    </row>
    <row r="25" spans="1:22" ht="20.25" customHeight="1">
      <c r="A25" s="25"/>
      <c r="B25" s="25"/>
      <c r="C25" s="25"/>
      <c r="D25" s="25"/>
      <c r="E25" s="25"/>
      <c r="F25" s="25"/>
      <c r="G25" s="157"/>
      <c r="H25" s="157"/>
      <c r="I25" s="157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2" ht="20.25" customHeight="1">
      <c r="A26" s="25"/>
      <c r="B26" s="25"/>
      <c r="C26" s="25" t="s">
        <v>109</v>
      </c>
      <c r="D26" s="25"/>
      <c r="E26" s="27"/>
      <c r="F26" s="27"/>
      <c r="G26" s="27"/>
      <c r="H26" s="27"/>
      <c r="I26" s="27"/>
      <c r="J26" s="25"/>
      <c r="K26" s="25"/>
      <c r="L26" s="25"/>
      <c r="M26" s="27"/>
      <c r="N26" s="27"/>
      <c r="O26" s="27"/>
      <c r="P26" s="27"/>
      <c r="Q26" s="25"/>
      <c r="R26" s="25"/>
      <c r="S26" s="25"/>
      <c r="T26" s="25"/>
      <c r="U26" s="25"/>
    </row>
    <row r="27" spans="1:22" ht="20.25" customHeight="1">
      <c r="A27" s="25"/>
      <c r="B27" s="25"/>
      <c r="C27" s="590" t="s">
        <v>110</v>
      </c>
      <c r="D27" s="591"/>
      <c r="E27" s="605"/>
      <c r="F27" s="606"/>
      <c r="G27" s="606"/>
      <c r="H27" s="606"/>
      <c r="I27" s="607"/>
      <c r="J27" s="593" t="s">
        <v>112</v>
      </c>
      <c r="K27" s="594"/>
      <c r="L27" s="595"/>
      <c r="M27" s="596"/>
      <c r="N27" s="597"/>
      <c r="O27" s="597"/>
      <c r="P27" s="598"/>
      <c r="Q27" s="161"/>
      <c r="R27" s="25"/>
      <c r="S27" s="25"/>
      <c r="T27" s="25"/>
      <c r="U27" s="25"/>
    </row>
    <row r="28" spans="1:22" ht="20.25" customHeight="1">
      <c r="A28" s="25"/>
      <c r="B28" s="25"/>
      <c r="C28" s="590" t="s">
        <v>111</v>
      </c>
      <c r="D28" s="591"/>
      <c r="E28" s="603"/>
      <c r="F28" s="604"/>
      <c r="G28" s="169" t="s">
        <v>6</v>
      </c>
      <c r="H28" s="599"/>
      <c r="I28" s="600"/>
      <c r="J28" s="165"/>
      <c r="K28" s="157"/>
      <c r="L28" s="157"/>
      <c r="M28" s="157"/>
      <c r="N28" s="157"/>
      <c r="O28" s="157"/>
      <c r="P28" s="157"/>
      <c r="Q28" s="25"/>
      <c r="R28" s="25"/>
      <c r="S28" s="25"/>
      <c r="T28" s="25"/>
      <c r="U28" s="25"/>
    </row>
    <row r="29" spans="1:22" ht="20.25" customHeight="1">
      <c r="A29" s="25"/>
      <c r="B29" s="25"/>
      <c r="C29" s="590" t="s">
        <v>94</v>
      </c>
      <c r="D29" s="591"/>
      <c r="E29" s="608"/>
      <c r="F29" s="608"/>
      <c r="G29" s="169" t="s">
        <v>7</v>
      </c>
      <c r="H29" s="601"/>
      <c r="I29" s="602"/>
      <c r="J29" s="16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2" ht="20.25" customHeight="1">
      <c r="A30" s="25"/>
      <c r="B30" s="25"/>
      <c r="C30" s="164"/>
      <c r="D30" s="164"/>
      <c r="E30" s="166"/>
      <c r="F30" s="166"/>
      <c r="G30" s="166"/>
      <c r="H30" s="167"/>
      <c r="I30" s="168"/>
      <c r="J30" s="16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2" ht="20.25" customHeight="1">
      <c r="A31" s="162"/>
      <c r="B31" s="157" t="s">
        <v>156</v>
      </c>
      <c r="C31" s="65"/>
      <c r="D31" s="88"/>
      <c r="E31" s="88"/>
      <c r="F31" s="65"/>
      <c r="G31" s="182"/>
      <c r="H31" s="182"/>
      <c r="I31" s="182"/>
      <c r="J31" s="65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73"/>
    </row>
    <row r="32" spans="1:22" ht="20.25" customHeight="1">
      <c r="A32" s="161"/>
      <c r="B32" s="25" t="s">
        <v>157</v>
      </c>
      <c r="C32" s="64"/>
      <c r="D32" s="89"/>
      <c r="E32" s="89"/>
      <c r="F32" s="64"/>
      <c r="G32" s="183"/>
      <c r="H32" s="183"/>
      <c r="I32" s="183"/>
      <c r="J32" s="6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173"/>
    </row>
    <row r="33" spans="1:22" ht="20.25" customHeight="1">
      <c r="A33" s="161"/>
      <c r="B33" s="25" t="s">
        <v>158</v>
      </c>
      <c r="C33" s="64"/>
      <c r="D33" s="89"/>
      <c r="E33" s="89"/>
      <c r="F33" s="64"/>
      <c r="G33" s="183"/>
      <c r="H33" s="183"/>
      <c r="I33" s="183"/>
      <c r="J33" s="6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173"/>
    </row>
    <row r="34" spans="1:22" ht="20.25" customHeight="1">
      <c r="A34" s="161"/>
      <c r="B34" s="25" t="s">
        <v>159</v>
      </c>
      <c r="C34" s="64"/>
      <c r="D34" s="89"/>
      <c r="E34" s="89"/>
      <c r="F34" s="64"/>
      <c r="G34" s="183"/>
      <c r="H34" s="183"/>
      <c r="I34" s="183"/>
      <c r="J34" s="6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73"/>
    </row>
    <row r="35" spans="1:22" ht="20.25" customHeight="1">
      <c r="A35" s="161"/>
      <c r="B35" s="25"/>
      <c r="C35" s="64"/>
      <c r="D35" s="89"/>
      <c r="E35" s="89"/>
      <c r="F35" s="64"/>
      <c r="G35" s="183"/>
      <c r="H35" s="183"/>
      <c r="I35" s="183"/>
      <c r="J35" s="6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173"/>
    </row>
    <row r="36" spans="1:22" ht="20.25" customHeight="1">
      <c r="A36" s="170"/>
      <c r="B36" s="184" t="s">
        <v>129</v>
      </c>
      <c r="C36" s="152"/>
      <c r="D36" s="27"/>
      <c r="E36" s="27"/>
      <c r="F36" s="27"/>
      <c r="G36" s="27"/>
      <c r="H36" s="27"/>
      <c r="I36" s="27"/>
      <c r="J36" s="27"/>
      <c r="K36" s="27"/>
      <c r="L36" s="27"/>
      <c r="M36" s="202"/>
      <c r="N36" s="188"/>
      <c r="O36" s="188"/>
      <c r="P36" s="188"/>
      <c r="Q36" s="203"/>
      <c r="R36" s="27"/>
      <c r="S36" s="27"/>
      <c r="T36" s="27"/>
      <c r="U36" s="27"/>
      <c r="V36" s="173"/>
    </row>
    <row r="37" spans="1:22" ht="20.25" customHeight="1">
      <c r="A37" s="25"/>
      <c r="B37" s="160"/>
      <c r="C37" s="588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</row>
    <row r="38" spans="1:22" ht="20.25" customHeight="1">
      <c r="A38" s="158"/>
      <c r="B38" s="172"/>
      <c r="C38" s="592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</row>
    <row r="39" spans="1:22" ht="20.25" customHeight="1">
      <c r="A39" s="25"/>
      <c r="B39" s="160"/>
      <c r="C39" s="588"/>
      <c r="D39" s="589"/>
      <c r="E39" s="589"/>
      <c r="F39" s="589"/>
      <c r="G39" s="589"/>
      <c r="H39" s="589"/>
      <c r="I39" s="589"/>
      <c r="J39" s="589"/>
      <c r="K39" s="589"/>
      <c r="L39" s="589"/>
      <c r="M39" s="589"/>
      <c r="N39" s="589"/>
      <c r="O39" s="589"/>
      <c r="P39" s="589"/>
      <c r="Q39" s="589"/>
      <c r="R39" s="589"/>
      <c r="S39" s="589"/>
      <c r="T39" s="589"/>
      <c r="U39" s="589"/>
    </row>
    <row r="40" spans="1:22" ht="20.25" customHeight="1">
      <c r="A40" s="25"/>
      <c r="B40" s="25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63"/>
    </row>
    <row r="41" spans="1:22" ht="20.25" customHeight="1">
      <c r="A41" s="25"/>
      <c r="B41" s="25" t="s">
        <v>113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60"/>
    </row>
    <row r="42" spans="1:22" ht="20.2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60"/>
    </row>
    <row r="43" spans="1:22" ht="20.25" customHeight="1">
      <c r="A43" s="27"/>
      <c r="B43" s="27"/>
      <c r="C43" s="27" t="s">
        <v>193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171"/>
    </row>
  </sheetData>
  <mergeCells count="25">
    <mergeCell ref="K7:N7"/>
    <mergeCell ref="K8:N8"/>
    <mergeCell ref="E7:J7"/>
    <mergeCell ref="C27:D27"/>
    <mergeCell ref="L1:U1"/>
    <mergeCell ref="N3:O3"/>
    <mergeCell ref="O8:U8"/>
    <mergeCell ref="O7:U7"/>
    <mergeCell ref="A5:U5"/>
    <mergeCell ref="B10:T10"/>
    <mergeCell ref="A1:I1"/>
    <mergeCell ref="A2:F2"/>
    <mergeCell ref="A7:D7"/>
    <mergeCell ref="C39:U39"/>
    <mergeCell ref="C28:D28"/>
    <mergeCell ref="C37:U37"/>
    <mergeCell ref="C38:U38"/>
    <mergeCell ref="J27:L27"/>
    <mergeCell ref="M27:P27"/>
    <mergeCell ref="H28:I28"/>
    <mergeCell ref="H29:I29"/>
    <mergeCell ref="C29:D29"/>
    <mergeCell ref="E28:F28"/>
    <mergeCell ref="E27:I27"/>
    <mergeCell ref="E29:F29"/>
  </mergeCells>
  <phoneticPr fontId="2"/>
  <printOptions horizontalCentered="1" verticalCentered="1"/>
  <pageMargins left="0.78740157480314965" right="0.70866141732283472" top="0.59055118110236227" bottom="0.51181102362204722" header="0.51181102362204722" footer="0.51181102362204722"/>
  <pageSetup paperSize="9" scale="90"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N56"/>
  <sheetViews>
    <sheetView showZeros="0" view="pageBreakPreview" topLeftCell="A49" zoomScaleNormal="100" zoomScaleSheetLayoutView="100" workbookViewId="0">
      <selection activeCell="G7" sqref="G7"/>
    </sheetView>
  </sheetViews>
  <sheetFormatPr defaultColWidth="9" defaultRowHeight="13.5"/>
  <cols>
    <col min="1" max="1" width="14.625" style="63" customWidth="1"/>
    <col min="2" max="2" width="8.625" style="63" customWidth="1"/>
    <col min="3" max="3" width="2.125" style="63" customWidth="1"/>
    <col min="4" max="4" width="20.625" style="63" customWidth="1"/>
    <col min="5" max="5" width="2.125" style="63" customWidth="1"/>
    <col min="6" max="7" width="14.125" style="63" customWidth="1"/>
    <col min="8" max="8" width="12.25" style="63" customWidth="1"/>
    <col min="9" max="16384" width="9" style="63"/>
  </cols>
  <sheetData>
    <row r="1" spans="1:14" ht="22.5" customHeight="1">
      <c r="A1" s="542" t="s">
        <v>259</v>
      </c>
      <c r="B1" s="542"/>
      <c r="C1" s="542"/>
      <c r="D1" s="542"/>
      <c r="G1" s="641" t="s">
        <v>206</v>
      </c>
      <c r="H1" s="641"/>
    </row>
    <row r="2" spans="1:14" ht="6" customHeight="1">
      <c r="A2" s="216"/>
      <c r="B2" s="216"/>
      <c r="C2" s="216"/>
      <c r="D2" s="216"/>
      <c r="G2" s="306"/>
      <c r="H2" s="306"/>
    </row>
    <row r="3" spans="1:14" ht="24" customHeight="1">
      <c r="A3" s="571" t="s">
        <v>93</v>
      </c>
      <c r="B3" s="571"/>
      <c r="C3" s="571"/>
      <c r="D3" s="571"/>
      <c r="E3" s="571"/>
      <c r="F3" s="571"/>
      <c r="G3" s="571"/>
      <c r="H3" s="571"/>
      <c r="I3" s="63" t="s">
        <v>58</v>
      </c>
      <c r="J3" s="133"/>
      <c r="K3" s="133"/>
      <c r="L3" s="133"/>
      <c r="M3" s="133"/>
      <c r="N3" s="133"/>
    </row>
    <row r="4" spans="1:14" ht="7.5" customHeight="1">
      <c r="A4" s="131"/>
      <c r="B4" s="131"/>
      <c r="C4" s="131"/>
      <c r="D4" s="131"/>
      <c r="E4" s="131"/>
      <c r="F4" s="131"/>
      <c r="G4" s="131"/>
      <c r="H4" s="131"/>
      <c r="I4" s="63" t="s">
        <v>59</v>
      </c>
      <c r="J4" s="133"/>
      <c r="K4" s="133"/>
      <c r="L4" s="133"/>
      <c r="M4" s="133"/>
      <c r="N4" s="133"/>
    </row>
    <row r="5" spans="1:14" ht="30" customHeight="1">
      <c r="A5" s="134" t="s">
        <v>31</v>
      </c>
      <c r="B5" s="543">
        <f>基本情報入力!C3</f>
        <v>0</v>
      </c>
      <c r="C5" s="619"/>
      <c r="D5" s="619"/>
      <c r="E5" s="544"/>
      <c r="F5" s="134" t="s">
        <v>3</v>
      </c>
      <c r="G5" s="673">
        <f>基本情報入力!C4</f>
        <v>0</v>
      </c>
      <c r="H5" s="673"/>
      <c r="I5" s="63" t="s">
        <v>60</v>
      </c>
    </row>
    <row r="6" spans="1:14" ht="30" customHeight="1">
      <c r="A6" s="73"/>
      <c r="B6" s="130"/>
      <c r="C6" s="130"/>
      <c r="D6" s="130">
        <f>基本情報入力!C6</f>
        <v>0</v>
      </c>
      <c r="E6" s="130"/>
      <c r="F6" s="134" t="s">
        <v>78</v>
      </c>
      <c r="G6" s="674">
        <f>基本情報入力!C5</f>
        <v>0</v>
      </c>
      <c r="H6" s="548"/>
      <c r="I6" s="63" t="s">
        <v>61</v>
      </c>
    </row>
    <row r="7" spans="1:14" ht="24.95" customHeight="1" thickBot="1">
      <c r="A7" s="204" t="s">
        <v>79</v>
      </c>
      <c r="B7" s="204"/>
      <c r="C7" s="204"/>
      <c r="D7" s="204"/>
      <c r="E7" s="204"/>
      <c r="F7" s="204"/>
      <c r="G7" s="204"/>
      <c r="H7" s="205" t="s">
        <v>16</v>
      </c>
      <c r="I7" s="133"/>
      <c r="J7" s="133"/>
      <c r="K7" s="133"/>
      <c r="L7" s="133"/>
      <c r="M7" s="133"/>
      <c r="N7" s="133"/>
    </row>
    <row r="8" spans="1:14" ht="27" customHeight="1">
      <c r="A8" s="551" t="s">
        <v>80</v>
      </c>
      <c r="B8" s="552"/>
      <c r="C8" s="574" t="s">
        <v>92</v>
      </c>
      <c r="D8" s="575"/>
      <c r="E8" s="552"/>
      <c r="F8" s="574" t="s">
        <v>81</v>
      </c>
      <c r="G8" s="575"/>
      <c r="H8" s="576"/>
    </row>
    <row r="9" spans="1:14" ht="20.45" customHeight="1">
      <c r="A9" s="538" t="s">
        <v>82</v>
      </c>
      <c r="B9" s="539"/>
      <c r="C9" s="135" t="s">
        <v>4</v>
      </c>
      <c r="D9" s="226"/>
      <c r="E9" s="136" t="s">
        <v>5</v>
      </c>
      <c r="F9" s="635"/>
      <c r="G9" s="635"/>
      <c r="H9" s="636"/>
    </row>
    <row r="10" spans="1:14" ht="20.45" customHeight="1">
      <c r="A10" s="540"/>
      <c r="B10" s="541"/>
      <c r="C10" s="137"/>
      <c r="D10" s="231"/>
      <c r="E10" s="138"/>
      <c r="F10" s="637"/>
      <c r="G10" s="637"/>
      <c r="H10" s="638"/>
    </row>
    <row r="11" spans="1:14" ht="20.45" customHeight="1">
      <c r="A11" s="519" t="s">
        <v>83</v>
      </c>
      <c r="B11" s="520"/>
      <c r="C11" s="135" t="s">
        <v>4</v>
      </c>
      <c r="D11" s="226"/>
      <c r="E11" s="136" t="s">
        <v>5</v>
      </c>
      <c r="F11" s="635"/>
      <c r="G11" s="635"/>
      <c r="H11" s="636"/>
    </row>
    <row r="12" spans="1:14" ht="20.45" customHeight="1" thickBot="1">
      <c r="A12" s="519"/>
      <c r="B12" s="520"/>
      <c r="C12" s="137"/>
      <c r="D12" s="231"/>
      <c r="E12" s="138"/>
      <c r="F12" s="637"/>
      <c r="G12" s="637"/>
      <c r="H12" s="638"/>
    </row>
    <row r="13" spans="1:14" ht="20.45" customHeight="1" thickTop="1">
      <c r="A13" s="669" t="s">
        <v>28</v>
      </c>
      <c r="B13" s="670"/>
      <c r="C13" s="139" t="s">
        <v>4</v>
      </c>
      <c r="D13" s="227">
        <f>SUM(D9,D11)</f>
        <v>0</v>
      </c>
      <c r="E13" s="140" t="s">
        <v>5</v>
      </c>
      <c r="F13" s="665"/>
      <c r="G13" s="665"/>
      <c r="H13" s="666"/>
    </row>
    <row r="14" spans="1:14" ht="20.45" customHeight="1" thickBot="1">
      <c r="A14" s="671"/>
      <c r="B14" s="672"/>
      <c r="C14" s="146"/>
      <c r="D14" s="232">
        <f>SUM(D10,D12)</f>
        <v>0</v>
      </c>
      <c r="E14" s="143"/>
      <c r="F14" s="667"/>
      <c r="G14" s="667"/>
      <c r="H14" s="668"/>
    </row>
    <row r="15" spans="1:14" ht="20.100000000000001" customHeight="1"/>
    <row r="16" spans="1:14" ht="24" customHeight="1" thickBot="1">
      <c r="A16" s="63" t="s">
        <v>84</v>
      </c>
      <c r="H16" s="132" t="s">
        <v>16</v>
      </c>
    </row>
    <row r="17" spans="1:9" ht="27" customHeight="1">
      <c r="A17" s="551" t="s">
        <v>80</v>
      </c>
      <c r="B17" s="552"/>
      <c r="C17" s="574" t="s">
        <v>92</v>
      </c>
      <c r="D17" s="575"/>
      <c r="E17" s="552"/>
      <c r="F17" s="574" t="s">
        <v>81</v>
      </c>
      <c r="G17" s="575"/>
      <c r="H17" s="576"/>
    </row>
    <row r="18" spans="1:9" ht="20.45" customHeight="1">
      <c r="A18" s="651" t="s">
        <v>85</v>
      </c>
      <c r="B18" s="652"/>
      <c r="C18" s="135" t="s">
        <v>4</v>
      </c>
      <c r="D18" s="226"/>
      <c r="E18" s="136" t="s">
        <v>5</v>
      </c>
      <c r="F18" s="536" t="s">
        <v>262</v>
      </c>
      <c r="G18" s="537"/>
      <c r="H18" s="223"/>
      <c r="I18" s="63" t="s">
        <v>169</v>
      </c>
    </row>
    <row r="19" spans="1:9" ht="20.45" customHeight="1">
      <c r="A19" s="653"/>
      <c r="B19" s="654"/>
      <c r="C19" s="435">
        <f>SUM(H18:H20)</f>
        <v>0</v>
      </c>
      <c r="D19" s="627">
        <f>SUM(H18:H20)</f>
        <v>0</v>
      </c>
      <c r="E19" s="436"/>
      <c r="F19" s="523" t="s">
        <v>252</v>
      </c>
      <c r="G19" s="524"/>
      <c r="H19" s="224"/>
      <c r="I19" s="63" t="s">
        <v>168</v>
      </c>
    </row>
    <row r="20" spans="1:9" s="374" customFormat="1" ht="20.45" customHeight="1">
      <c r="A20" s="655"/>
      <c r="B20" s="656"/>
      <c r="C20" s="437"/>
      <c r="D20" s="628"/>
      <c r="E20" s="438"/>
      <c r="F20" s="566" t="s">
        <v>264</v>
      </c>
      <c r="G20" s="567"/>
      <c r="H20" s="224"/>
    </row>
    <row r="21" spans="1:9" ht="20.45" customHeight="1">
      <c r="A21" s="538" t="s">
        <v>53</v>
      </c>
      <c r="B21" s="539"/>
      <c r="C21" s="648" t="s">
        <v>4</v>
      </c>
      <c r="D21" s="642"/>
      <c r="E21" s="644" t="s">
        <v>5</v>
      </c>
      <c r="F21" s="536" t="s">
        <v>262</v>
      </c>
      <c r="G21" s="537"/>
      <c r="H21" s="225"/>
    </row>
    <row r="22" spans="1:9" ht="20.45" customHeight="1">
      <c r="A22" s="549"/>
      <c r="B22" s="550"/>
      <c r="C22" s="649"/>
      <c r="D22" s="643"/>
      <c r="E22" s="634"/>
      <c r="F22" s="629" t="s">
        <v>252</v>
      </c>
      <c r="G22" s="630"/>
      <c r="H22" s="224"/>
    </row>
    <row r="23" spans="1:9" ht="20.45" customHeight="1">
      <c r="A23" s="549"/>
      <c r="B23" s="550"/>
      <c r="C23" s="649"/>
      <c r="D23" s="645">
        <f>SUM(H21:H25)</f>
        <v>0</v>
      </c>
      <c r="E23" s="631"/>
      <c r="F23" s="629" t="s">
        <v>263</v>
      </c>
      <c r="G23" s="630"/>
      <c r="H23" s="224"/>
    </row>
    <row r="24" spans="1:9" ht="20.45" hidden="1" customHeight="1">
      <c r="A24" s="549"/>
      <c r="B24" s="550"/>
      <c r="C24" s="649"/>
      <c r="D24" s="645"/>
      <c r="E24" s="631"/>
      <c r="F24" s="629"/>
      <c r="G24" s="630"/>
      <c r="H24" s="224"/>
    </row>
    <row r="25" spans="1:9" ht="20.45" hidden="1" customHeight="1">
      <c r="A25" s="549"/>
      <c r="B25" s="550"/>
      <c r="C25" s="649"/>
      <c r="D25" s="645"/>
      <c r="E25" s="631"/>
      <c r="F25" s="629"/>
      <c r="G25" s="630"/>
      <c r="H25" s="224"/>
    </row>
    <row r="26" spans="1:9" ht="20.45" customHeight="1">
      <c r="A26" s="538" t="s">
        <v>86</v>
      </c>
      <c r="B26" s="539"/>
      <c r="C26" s="648" t="s">
        <v>4</v>
      </c>
      <c r="D26" s="642"/>
      <c r="E26" s="644" t="s">
        <v>5</v>
      </c>
      <c r="F26" s="536" t="s">
        <v>262</v>
      </c>
      <c r="G26" s="537"/>
      <c r="H26" s="225"/>
    </row>
    <row r="27" spans="1:9" ht="20.45" customHeight="1">
      <c r="A27" s="549"/>
      <c r="B27" s="550"/>
      <c r="C27" s="649"/>
      <c r="D27" s="643"/>
      <c r="E27" s="634"/>
      <c r="F27" s="629" t="s">
        <v>252</v>
      </c>
      <c r="G27" s="630"/>
      <c r="H27" s="224"/>
    </row>
    <row r="28" spans="1:9" ht="20.45" customHeight="1">
      <c r="A28" s="549"/>
      <c r="B28" s="550"/>
      <c r="C28" s="649"/>
      <c r="D28" s="645">
        <f>SUM(H26:H30)</f>
        <v>0</v>
      </c>
      <c r="E28" s="631"/>
      <c r="F28" s="629" t="s">
        <v>263</v>
      </c>
      <c r="G28" s="630"/>
      <c r="H28" s="224"/>
    </row>
    <row r="29" spans="1:9" ht="20.45" hidden="1" customHeight="1">
      <c r="A29" s="549"/>
      <c r="B29" s="550"/>
      <c r="C29" s="649"/>
      <c r="D29" s="645"/>
      <c r="E29" s="631"/>
      <c r="F29" s="629"/>
      <c r="G29" s="630"/>
      <c r="H29" s="224"/>
    </row>
    <row r="30" spans="1:9" ht="20.45" hidden="1" customHeight="1">
      <c r="A30" s="540"/>
      <c r="B30" s="541"/>
      <c r="C30" s="650"/>
      <c r="D30" s="646"/>
      <c r="E30" s="647"/>
      <c r="F30" s="629"/>
      <c r="G30" s="630"/>
      <c r="H30" s="224"/>
    </row>
    <row r="31" spans="1:9" ht="20.45" customHeight="1">
      <c r="A31" s="651" t="s">
        <v>54</v>
      </c>
      <c r="B31" s="652"/>
      <c r="C31" s="135" t="s">
        <v>4</v>
      </c>
      <c r="D31" s="226"/>
      <c r="E31" s="136" t="s">
        <v>5</v>
      </c>
      <c r="F31" s="536" t="s">
        <v>262</v>
      </c>
      <c r="G31" s="537"/>
      <c r="H31" s="233"/>
    </row>
    <row r="32" spans="1:9" ht="20.45" customHeight="1">
      <c r="A32" s="653"/>
      <c r="B32" s="654"/>
      <c r="C32" s="439"/>
      <c r="D32" s="627">
        <f>SUM(H31:H33)</f>
        <v>0</v>
      </c>
      <c r="E32" s="386"/>
      <c r="F32" s="629" t="s">
        <v>252</v>
      </c>
      <c r="G32" s="630"/>
      <c r="H32" s="235"/>
    </row>
    <row r="33" spans="1:8" s="374" customFormat="1" ht="20.45" customHeight="1">
      <c r="A33" s="655"/>
      <c r="B33" s="656"/>
      <c r="C33" s="319"/>
      <c r="D33" s="628"/>
      <c r="E33" s="389"/>
      <c r="F33" s="629" t="s">
        <v>263</v>
      </c>
      <c r="G33" s="630"/>
      <c r="H33" s="234"/>
    </row>
    <row r="34" spans="1:8" ht="20.45" customHeight="1">
      <c r="A34" s="538" t="s">
        <v>70</v>
      </c>
      <c r="B34" s="539"/>
      <c r="C34" s="135" t="s">
        <v>4</v>
      </c>
      <c r="D34" s="226"/>
      <c r="E34" s="136" t="s">
        <v>5</v>
      </c>
      <c r="F34" s="536" t="s">
        <v>262</v>
      </c>
      <c r="G34" s="537"/>
      <c r="H34" s="233"/>
    </row>
    <row r="35" spans="1:8" s="374" customFormat="1" ht="20.45" customHeight="1">
      <c r="A35" s="549"/>
      <c r="B35" s="550"/>
      <c r="C35" s="321"/>
      <c r="D35" s="627">
        <f>SUM(H34:H36)</f>
        <v>0</v>
      </c>
      <c r="E35" s="386"/>
      <c r="F35" s="629" t="s">
        <v>252</v>
      </c>
      <c r="G35" s="630"/>
      <c r="H35" s="235"/>
    </row>
    <row r="36" spans="1:8" ht="20.45" customHeight="1">
      <c r="A36" s="540"/>
      <c r="B36" s="541"/>
      <c r="C36" s="137"/>
      <c r="D36" s="628"/>
      <c r="E36" s="138"/>
      <c r="F36" s="629" t="s">
        <v>263</v>
      </c>
      <c r="G36" s="630"/>
      <c r="H36" s="234"/>
    </row>
    <row r="37" spans="1:8" ht="20.45" customHeight="1">
      <c r="A37" s="538" t="s">
        <v>71</v>
      </c>
      <c r="B37" s="539"/>
      <c r="C37" s="135" t="s">
        <v>4</v>
      </c>
      <c r="D37" s="226"/>
      <c r="E37" s="136" t="s">
        <v>5</v>
      </c>
      <c r="F37" s="536" t="s">
        <v>262</v>
      </c>
      <c r="G37" s="537"/>
      <c r="H37" s="233"/>
    </row>
    <row r="38" spans="1:8" s="374" customFormat="1" ht="20.45" customHeight="1">
      <c r="A38" s="549"/>
      <c r="B38" s="550"/>
      <c r="C38" s="321"/>
      <c r="D38" s="627">
        <f>SUM(H37:H39)</f>
        <v>0</v>
      </c>
      <c r="E38" s="386"/>
      <c r="F38" s="629" t="s">
        <v>252</v>
      </c>
      <c r="G38" s="630"/>
      <c r="H38" s="235"/>
    </row>
    <row r="39" spans="1:8" ht="20.45" customHeight="1">
      <c r="A39" s="540"/>
      <c r="B39" s="541"/>
      <c r="C39" s="137"/>
      <c r="D39" s="628"/>
      <c r="E39" s="138"/>
      <c r="F39" s="629" t="s">
        <v>263</v>
      </c>
      <c r="G39" s="630"/>
      <c r="H39" s="234"/>
    </row>
    <row r="40" spans="1:8" ht="20.45" customHeight="1">
      <c r="A40" s="538" t="s">
        <v>87</v>
      </c>
      <c r="B40" s="539"/>
      <c r="C40" s="135" t="s">
        <v>4</v>
      </c>
      <c r="D40" s="226"/>
      <c r="E40" s="136" t="s">
        <v>5</v>
      </c>
      <c r="F40" s="536" t="s">
        <v>262</v>
      </c>
      <c r="G40" s="537"/>
      <c r="H40" s="233"/>
    </row>
    <row r="41" spans="1:8" s="374" customFormat="1" ht="20.45" customHeight="1">
      <c r="A41" s="549"/>
      <c r="B41" s="550"/>
      <c r="C41" s="321"/>
      <c r="D41" s="627">
        <f>SUM(H40:H42)</f>
        <v>0</v>
      </c>
      <c r="E41" s="386"/>
      <c r="F41" s="629" t="s">
        <v>252</v>
      </c>
      <c r="G41" s="630"/>
      <c r="H41" s="235"/>
    </row>
    <row r="42" spans="1:8" ht="20.45" customHeight="1">
      <c r="A42" s="549"/>
      <c r="B42" s="550"/>
      <c r="C42" s="321"/>
      <c r="D42" s="628"/>
      <c r="E42" s="214"/>
      <c r="F42" s="629" t="s">
        <v>263</v>
      </c>
      <c r="G42" s="630"/>
      <c r="H42" s="235"/>
    </row>
    <row r="43" spans="1:8" ht="20.45" customHeight="1">
      <c r="A43" s="538" t="s">
        <v>155</v>
      </c>
      <c r="B43" s="539"/>
      <c r="C43" s="135" t="s">
        <v>4</v>
      </c>
      <c r="D43" s="226"/>
      <c r="E43" s="136" t="s">
        <v>5</v>
      </c>
      <c r="F43" s="536" t="s">
        <v>262</v>
      </c>
      <c r="G43" s="537"/>
      <c r="H43" s="233"/>
    </row>
    <row r="44" spans="1:8" s="374" customFormat="1" ht="20.45" customHeight="1">
      <c r="A44" s="549"/>
      <c r="B44" s="550"/>
      <c r="C44" s="321"/>
      <c r="D44" s="627">
        <f>SUM(H43:H45)</f>
        <v>0</v>
      </c>
      <c r="E44" s="386"/>
      <c r="F44" s="629" t="s">
        <v>252</v>
      </c>
      <c r="G44" s="630"/>
      <c r="H44" s="235"/>
    </row>
    <row r="45" spans="1:8" ht="20.45" customHeight="1">
      <c r="A45" s="549"/>
      <c r="B45" s="550"/>
      <c r="C45" s="321"/>
      <c r="D45" s="628"/>
      <c r="E45" s="214"/>
      <c r="F45" s="629" t="s">
        <v>263</v>
      </c>
      <c r="G45" s="630"/>
      <c r="H45" s="234"/>
    </row>
    <row r="46" spans="1:8" ht="20.45" customHeight="1">
      <c r="A46" s="538" t="s">
        <v>217</v>
      </c>
      <c r="B46" s="539"/>
      <c r="C46" s="135" t="s">
        <v>4</v>
      </c>
      <c r="D46" s="226"/>
      <c r="E46" s="136" t="s">
        <v>5</v>
      </c>
      <c r="F46" s="536" t="s">
        <v>262</v>
      </c>
      <c r="G46" s="537"/>
      <c r="H46" s="233"/>
    </row>
    <row r="47" spans="1:8" s="374" customFormat="1" ht="20.45" customHeight="1">
      <c r="A47" s="549"/>
      <c r="B47" s="550"/>
      <c r="C47" s="321"/>
      <c r="D47" s="639">
        <f>SUM(H46:H48)</f>
        <v>0</v>
      </c>
      <c r="E47" s="386"/>
      <c r="F47" s="629" t="s">
        <v>252</v>
      </c>
      <c r="G47" s="630"/>
      <c r="H47" s="235"/>
    </row>
    <row r="48" spans="1:8" ht="20.45" customHeight="1" thickBot="1">
      <c r="A48" s="659"/>
      <c r="B48" s="660"/>
      <c r="C48" s="215"/>
      <c r="D48" s="640"/>
      <c r="E48" s="214"/>
      <c r="F48" s="663" t="s">
        <v>263</v>
      </c>
      <c r="G48" s="664"/>
      <c r="H48" s="236"/>
    </row>
    <row r="49" spans="1:8" ht="20.45" customHeight="1" thickTop="1">
      <c r="A49" s="553" t="s">
        <v>28</v>
      </c>
      <c r="B49" s="554"/>
      <c r="C49" s="661" t="s">
        <v>4</v>
      </c>
      <c r="D49" s="662">
        <f>D18+D21+D26+D31+D34+D37+D40+D43+D46</f>
        <v>0</v>
      </c>
      <c r="E49" s="633" t="s">
        <v>5</v>
      </c>
      <c r="F49" s="523" t="s">
        <v>262</v>
      </c>
      <c r="G49" s="524"/>
      <c r="H49" s="229">
        <f>H18+H21+H26+H31+H34+H37+H40+H43+H46</f>
        <v>0</v>
      </c>
    </row>
    <row r="50" spans="1:8" ht="20.45" customHeight="1">
      <c r="A50" s="555"/>
      <c r="B50" s="556"/>
      <c r="C50" s="649"/>
      <c r="D50" s="643"/>
      <c r="E50" s="634"/>
      <c r="F50" s="629" t="s">
        <v>252</v>
      </c>
      <c r="G50" s="630"/>
      <c r="H50" s="228">
        <f>H19+H22+H27+H32+H35+H38+H41+H44+H47</f>
        <v>0</v>
      </c>
    </row>
    <row r="51" spans="1:8" ht="20.45" customHeight="1">
      <c r="A51" s="555"/>
      <c r="B51" s="556"/>
      <c r="C51" s="649"/>
      <c r="D51" s="645">
        <f>D19+D23+D28+D32+D35+D38+D41+D44+D47</f>
        <v>0</v>
      </c>
      <c r="E51" s="631"/>
      <c r="F51" s="564" t="s">
        <v>263</v>
      </c>
      <c r="G51" s="565"/>
      <c r="H51" s="228">
        <f>H20+H23+H28+H33+H36+H39+H42+H45+H48</f>
        <v>0</v>
      </c>
    </row>
    <row r="52" spans="1:8" ht="20.45" customHeight="1">
      <c r="A52" s="555"/>
      <c r="B52" s="556"/>
      <c r="C52" s="649"/>
      <c r="D52" s="645"/>
      <c r="E52" s="631"/>
      <c r="F52" s="141"/>
      <c r="G52" s="142"/>
      <c r="H52" s="228">
        <f>H19+H24+H29</f>
        <v>0</v>
      </c>
    </row>
    <row r="53" spans="1:8" ht="20.45" customHeight="1" thickBot="1">
      <c r="A53" s="557"/>
      <c r="B53" s="558"/>
      <c r="C53" s="657"/>
      <c r="D53" s="658"/>
      <c r="E53" s="632"/>
      <c r="F53" s="144"/>
      <c r="G53" s="145"/>
      <c r="H53" s="230">
        <f>H25+H30</f>
        <v>0</v>
      </c>
    </row>
    <row r="54" spans="1:8" ht="20.100000000000001" customHeight="1">
      <c r="A54" s="63" t="s">
        <v>91</v>
      </c>
    </row>
    <row r="55" spans="1:8" ht="20.100000000000001" customHeight="1">
      <c r="A55" s="63" t="s">
        <v>188</v>
      </c>
    </row>
    <row r="56" spans="1:8" ht="20.100000000000001" customHeight="1"/>
  </sheetData>
  <mergeCells count="87">
    <mergeCell ref="F35:G35"/>
    <mergeCell ref="F37:G37"/>
    <mergeCell ref="C23:C25"/>
    <mergeCell ref="A9:B10"/>
    <mergeCell ref="F34:G34"/>
    <mergeCell ref="F36:G36"/>
    <mergeCell ref="F39:G39"/>
    <mergeCell ref="F25:G25"/>
    <mergeCell ref="A17:B17"/>
    <mergeCell ref="F31:G31"/>
    <mergeCell ref="F32:G32"/>
    <mergeCell ref="F21:G21"/>
    <mergeCell ref="A21:B25"/>
    <mergeCell ref="D23:D25"/>
    <mergeCell ref="F20:G20"/>
    <mergeCell ref="D32:D33"/>
    <mergeCell ref="F33:G33"/>
    <mergeCell ref="D35:D36"/>
    <mergeCell ref="A37:B39"/>
    <mergeCell ref="A40:B42"/>
    <mergeCell ref="A43:B45"/>
    <mergeCell ref="F43:G43"/>
    <mergeCell ref="F45:G45"/>
    <mergeCell ref="A49:B53"/>
    <mergeCell ref="C51:C53"/>
    <mergeCell ref="D51:D53"/>
    <mergeCell ref="A46:B48"/>
    <mergeCell ref="C49:C50"/>
    <mergeCell ref="D49:D50"/>
    <mergeCell ref="A34:B36"/>
    <mergeCell ref="C17:E17"/>
    <mergeCell ref="E23:E25"/>
    <mergeCell ref="D26:D27"/>
    <mergeCell ref="E26:E27"/>
    <mergeCell ref="D28:D30"/>
    <mergeCell ref="E28:E30"/>
    <mergeCell ref="C26:C27"/>
    <mergeCell ref="A26:B30"/>
    <mergeCell ref="C28:C30"/>
    <mergeCell ref="A18:B20"/>
    <mergeCell ref="D19:D20"/>
    <mergeCell ref="A31:B33"/>
    <mergeCell ref="C21:C22"/>
    <mergeCell ref="D21:D22"/>
    <mergeCell ref="E21:E22"/>
    <mergeCell ref="A1:D1"/>
    <mergeCell ref="G1:H1"/>
    <mergeCell ref="F17:H17"/>
    <mergeCell ref="F19:G19"/>
    <mergeCell ref="F18:G18"/>
    <mergeCell ref="A11:B12"/>
    <mergeCell ref="F13:H14"/>
    <mergeCell ref="F11:H12"/>
    <mergeCell ref="A13:B14"/>
    <mergeCell ref="A3:H3"/>
    <mergeCell ref="F8:H8"/>
    <mergeCell ref="G5:H5"/>
    <mergeCell ref="G6:H6"/>
    <mergeCell ref="A8:B8"/>
    <mergeCell ref="C8:E8"/>
    <mergeCell ref="B5:E5"/>
    <mergeCell ref="F30:G30"/>
    <mergeCell ref="F9:H10"/>
    <mergeCell ref="D47:D48"/>
    <mergeCell ref="F47:G47"/>
    <mergeCell ref="F50:G50"/>
    <mergeCell ref="F23:G23"/>
    <mergeCell ref="F22:G22"/>
    <mergeCell ref="F26:G26"/>
    <mergeCell ref="F29:G29"/>
    <mergeCell ref="F28:G28"/>
    <mergeCell ref="F27:G27"/>
    <mergeCell ref="F40:G40"/>
    <mergeCell ref="F42:G42"/>
    <mergeCell ref="F46:G46"/>
    <mergeCell ref="F48:G48"/>
    <mergeCell ref="F24:G24"/>
    <mergeCell ref="F51:G51"/>
    <mergeCell ref="D38:D39"/>
    <mergeCell ref="F38:G38"/>
    <mergeCell ref="D41:D42"/>
    <mergeCell ref="F41:G41"/>
    <mergeCell ref="D44:D45"/>
    <mergeCell ref="F44:G44"/>
    <mergeCell ref="F49:G49"/>
    <mergeCell ref="E51:E53"/>
    <mergeCell ref="E49:E50"/>
  </mergeCells>
  <phoneticPr fontId="2"/>
  <printOptions horizontalCentered="1" verticalCentered="1"/>
  <pageMargins left="0.98425196850393704" right="0.74803149606299213" top="0.39370078740157483" bottom="0.39370078740157483" header="0.51181102362204722" footer="0.51181102362204722"/>
  <pageSetup paperSize="9" scale="79" orientation="portrait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A1:Z43"/>
  <sheetViews>
    <sheetView showZeros="0" view="pageBreakPreview" topLeftCell="A22" zoomScaleNormal="100" zoomScaleSheetLayoutView="100" workbookViewId="0">
      <selection activeCell="C5" sqref="C5:I5"/>
    </sheetView>
  </sheetViews>
  <sheetFormatPr defaultColWidth="9" defaultRowHeight="13.5"/>
  <cols>
    <col min="1" max="1" width="6.875" style="63" customWidth="1"/>
    <col min="2" max="2" width="5.5" style="63" customWidth="1"/>
    <col min="3" max="3" width="3.375" style="63" customWidth="1"/>
    <col min="4" max="4" width="5.25" style="186" customWidth="1"/>
    <col min="5" max="6" width="4.25" style="186" customWidth="1"/>
    <col min="7" max="7" width="5.5" style="63" customWidth="1"/>
    <col min="8" max="8" width="3.375" style="63" customWidth="1"/>
    <col min="9" max="11" width="4.625" style="186" customWidth="1"/>
    <col min="12" max="14" width="4.625" style="63" customWidth="1"/>
    <col min="15" max="16" width="4.625" style="186" customWidth="1"/>
    <col min="17" max="17" width="5.5" style="63" customWidth="1"/>
    <col min="18" max="18" width="3.375" style="63" customWidth="1"/>
    <col min="19" max="19" width="5.25" style="186" customWidth="1"/>
    <col min="20" max="20" width="4.25" style="186" customWidth="1"/>
    <col min="21" max="21" width="7.25" style="63" customWidth="1"/>
    <col min="22" max="22" width="5.25" style="186" customWidth="1"/>
    <col min="23" max="23" width="4.25" style="186" customWidth="1"/>
    <col min="24" max="24" width="7.25" style="63" customWidth="1"/>
    <col min="25" max="25" width="5.25" style="186" customWidth="1"/>
    <col min="26" max="26" width="4.25" style="186" customWidth="1"/>
    <col min="27" max="16384" width="9" style="63"/>
  </cols>
  <sheetData>
    <row r="1" spans="1:26" ht="22.5" customHeight="1">
      <c r="A1" s="704" t="s">
        <v>265</v>
      </c>
      <c r="B1" s="704"/>
      <c r="C1" s="704"/>
      <c r="D1" s="704"/>
      <c r="E1" s="704"/>
      <c r="F1" s="704"/>
      <c r="G1" s="704"/>
      <c r="H1" s="704"/>
      <c r="I1" s="73"/>
      <c r="P1" s="703" t="s">
        <v>207</v>
      </c>
      <c r="Q1" s="703"/>
      <c r="R1" s="703"/>
      <c r="S1" s="703"/>
    </row>
    <row r="2" spans="1:26" ht="21" customHeight="1">
      <c r="S2" s="200"/>
    </row>
    <row r="3" spans="1:26" ht="20.100000000000001" customHeight="1">
      <c r="A3" s="571" t="s">
        <v>187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133"/>
      <c r="U3" s="133"/>
      <c r="V3" s="133"/>
      <c r="W3" s="187"/>
      <c r="X3" s="133"/>
      <c r="Y3" s="187"/>
      <c r="Z3" s="187"/>
    </row>
    <row r="4" spans="1:26" ht="15.95" customHeight="1"/>
    <row r="5" spans="1:26" ht="24" customHeight="1">
      <c r="A5" s="677" t="s">
        <v>31</v>
      </c>
      <c r="B5" s="677"/>
      <c r="C5" s="683">
        <f>基本情報入力!C3</f>
        <v>0</v>
      </c>
      <c r="D5" s="683"/>
      <c r="E5" s="683"/>
      <c r="F5" s="683"/>
      <c r="G5" s="683"/>
      <c r="H5" s="683"/>
      <c r="I5" s="683"/>
      <c r="K5" s="677" t="s">
        <v>3</v>
      </c>
      <c r="L5" s="677"/>
      <c r="M5" s="677"/>
      <c r="N5" s="678">
        <f>基本情報入力!C4</f>
        <v>0</v>
      </c>
      <c r="O5" s="678"/>
      <c r="P5" s="678"/>
      <c r="Q5" s="678"/>
      <c r="R5" s="678"/>
      <c r="S5" s="678"/>
      <c r="T5" s="63"/>
      <c r="U5" s="186"/>
      <c r="W5" s="63"/>
      <c r="X5" s="186"/>
      <c r="Z5" s="63"/>
    </row>
    <row r="6" spans="1:26" ht="24" customHeight="1">
      <c r="K6" s="677" t="s">
        <v>78</v>
      </c>
      <c r="L6" s="677"/>
      <c r="M6" s="677"/>
      <c r="N6" s="679">
        <f>基本情報入力!C5</f>
        <v>0</v>
      </c>
      <c r="O6" s="679"/>
      <c r="P6" s="679"/>
      <c r="Q6" s="679"/>
      <c r="R6" s="679"/>
      <c r="S6" s="679"/>
      <c r="T6" s="63"/>
      <c r="U6" s="186"/>
      <c r="W6" s="63"/>
      <c r="X6" s="186"/>
      <c r="Z6" s="63"/>
    </row>
    <row r="7" spans="1:26" ht="13.5" customHeight="1"/>
    <row r="8" spans="1:26" ht="15.95" customHeight="1"/>
    <row r="9" spans="1:26" ht="30" customHeight="1">
      <c r="A9" s="63" t="s">
        <v>153</v>
      </c>
      <c r="O9" s="63"/>
      <c r="P9" s="63"/>
      <c r="S9" s="63"/>
      <c r="T9" s="63"/>
    </row>
    <row r="10" spans="1:26" ht="20.100000000000001" customHeight="1">
      <c r="B10" s="684"/>
      <c r="C10" s="686"/>
      <c r="D10" s="692"/>
      <c r="E10" s="684" t="s">
        <v>123</v>
      </c>
      <c r="F10" s="685"/>
      <c r="G10" s="686"/>
      <c r="H10" s="687"/>
      <c r="I10" s="685" t="s">
        <v>124</v>
      </c>
      <c r="J10" s="685"/>
      <c r="K10" s="686"/>
      <c r="L10" s="686"/>
      <c r="M10" s="686"/>
      <c r="N10" s="686"/>
      <c r="O10" s="686"/>
      <c r="P10" s="687"/>
      <c r="S10" s="63"/>
      <c r="T10" s="63"/>
      <c r="U10" s="186"/>
      <c r="W10" s="63"/>
      <c r="X10" s="186"/>
      <c r="Z10" s="63"/>
    </row>
    <row r="11" spans="1:26" ht="20.100000000000001" customHeight="1">
      <c r="B11" s="688"/>
      <c r="C11" s="690"/>
      <c r="D11" s="693"/>
      <c r="E11" s="688"/>
      <c r="F11" s="689"/>
      <c r="G11" s="690"/>
      <c r="H11" s="691"/>
      <c r="I11" s="689" t="s">
        <v>121</v>
      </c>
      <c r="J11" s="689"/>
      <c r="K11" s="690"/>
      <c r="L11" s="690"/>
      <c r="M11" s="690" t="s">
        <v>122</v>
      </c>
      <c r="N11" s="690"/>
      <c r="O11" s="690"/>
      <c r="P11" s="691"/>
      <c r="S11" s="63"/>
      <c r="T11" s="63"/>
      <c r="U11" s="186"/>
      <c r="W11" s="63"/>
      <c r="X11" s="186"/>
      <c r="Z11" s="63"/>
    </row>
    <row r="12" spans="1:26" ht="30" customHeight="1">
      <c r="B12" s="684" t="s">
        <v>114</v>
      </c>
      <c r="C12" s="686"/>
      <c r="D12" s="692"/>
      <c r="E12" s="705"/>
      <c r="F12" s="706"/>
      <c r="G12" s="707"/>
      <c r="H12" s="193" t="s">
        <v>7</v>
      </c>
      <c r="I12" s="718"/>
      <c r="J12" s="718"/>
      <c r="K12" s="682"/>
      <c r="L12" s="192" t="s">
        <v>6</v>
      </c>
      <c r="M12" s="682"/>
      <c r="N12" s="682"/>
      <c r="O12" s="682"/>
      <c r="P12" s="193" t="s">
        <v>6</v>
      </c>
      <c r="S12" s="63"/>
      <c r="T12" s="63"/>
    </row>
    <row r="13" spans="1:26" ht="30" customHeight="1">
      <c r="B13" s="694" t="s">
        <v>115</v>
      </c>
      <c r="C13" s="695"/>
      <c r="D13" s="696"/>
      <c r="E13" s="700"/>
      <c r="F13" s="701"/>
      <c r="G13" s="702"/>
      <c r="H13" s="195" t="s">
        <v>7</v>
      </c>
      <c r="I13" s="719"/>
      <c r="J13" s="719"/>
      <c r="K13" s="680"/>
      <c r="L13" s="194" t="s">
        <v>6</v>
      </c>
      <c r="M13" s="680"/>
      <c r="N13" s="680"/>
      <c r="O13" s="680"/>
      <c r="P13" s="195" t="s">
        <v>6</v>
      </c>
      <c r="S13" s="63"/>
      <c r="T13" s="63"/>
    </row>
    <row r="14" spans="1:26" ht="30" customHeight="1">
      <c r="B14" s="708" t="s">
        <v>154</v>
      </c>
      <c r="C14" s="709"/>
      <c r="D14" s="710"/>
      <c r="E14" s="714"/>
      <c r="F14" s="715"/>
      <c r="G14" s="716"/>
      <c r="H14" s="197" t="s">
        <v>7</v>
      </c>
      <c r="I14" s="720"/>
      <c r="J14" s="720"/>
      <c r="K14" s="681"/>
      <c r="L14" s="196" t="s">
        <v>6</v>
      </c>
      <c r="M14" s="681"/>
      <c r="N14" s="681"/>
      <c r="O14" s="681"/>
      <c r="P14" s="197" t="s">
        <v>6</v>
      </c>
      <c r="S14" s="63"/>
      <c r="T14" s="63"/>
    </row>
    <row r="15" spans="1:26" ht="30" customHeight="1">
      <c r="B15" s="711" t="s">
        <v>28</v>
      </c>
      <c r="C15" s="712"/>
      <c r="D15" s="713"/>
      <c r="E15" s="697">
        <f>SUM(E12:G14)</f>
        <v>0</v>
      </c>
      <c r="F15" s="698"/>
      <c r="G15" s="699"/>
      <c r="H15" s="199" t="s">
        <v>7</v>
      </c>
      <c r="I15" s="721">
        <f>SUM(I12:K14)</f>
        <v>0</v>
      </c>
      <c r="J15" s="721"/>
      <c r="K15" s="717"/>
      <c r="L15" s="198" t="s">
        <v>6</v>
      </c>
      <c r="M15" s="717">
        <f>SUM(M12:O14)</f>
        <v>0</v>
      </c>
      <c r="N15" s="717"/>
      <c r="O15" s="717"/>
      <c r="P15" s="199" t="s">
        <v>6</v>
      </c>
      <c r="S15" s="63"/>
      <c r="T15" s="63"/>
    </row>
    <row r="16" spans="1:26" ht="30" customHeight="1">
      <c r="B16" s="63" t="s">
        <v>125</v>
      </c>
      <c r="O16" s="63"/>
      <c r="P16" s="63"/>
      <c r="S16" s="63"/>
      <c r="T16" s="63"/>
    </row>
    <row r="17" spans="1:26" ht="15.95" customHeight="1"/>
    <row r="18" spans="1:26" ht="30" customHeight="1">
      <c r="A18" s="63" t="s">
        <v>147</v>
      </c>
    </row>
    <row r="19" spans="1:26" ht="30" customHeight="1">
      <c r="B19" s="675" t="s">
        <v>118</v>
      </c>
      <c r="C19" s="675"/>
      <c r="D19" s="675"/>
      <c r="E19" s="73"/>
      <c r="F19" s="676"/>
      <c r="G19" s="676"/>
      <c r="H19" s="186" t="s">
        <v>7</v>
      </c>
      <c r="M19" s="186"/>
      <c r="N19" s="186"/>
      <c r="R19" s="186"/>
    </row>
    <row r="20" spans="1:26" ht="30" customHeight="1">
      <c r="B20" s="675" t="s">
        <v>116</v>
      </c>
      <c r="C20" s="675"/>
      <c r="D20" s="675"/>
      <c r="E20" s="63"/>
      <c r="F20" s="676"/>
      <c r="G20" s="676"/>
      <c r="H20" s="186" t="s">
        <v>6</v>
      </c>
      <c r="M20" s="186"/>
      <c r="N20" s="186"/>
      <c r="R20" s="186"/>
    </row>
    <row r="21" spans="1:26" ht="20.100000000000001" customHeight="1">
      <c r="D21" s="677"/>
      <c r="E21" s="677"/>
      <c r="F21" s="73"/>
    </row>
    <row r="22" spans="1:26" ht="30" customHeight="1">
      <c r="A22" s="63" t="s">
        <v>148</v>
      </c>
    </row>
    <row r="23" spans="1:26" ht="30" customHeight="1">
      <c r="B23" s="675" t="s">
        <v>118</v>
      </c>
      <c r="C23" s="675"/>
      <c r="D23" s="675"/>
      <c r="E23" s="73"/>
      <c r="F23" s="676"/>
      <c r="G23" s="676"/>
      <c r="H23" s="186" t="s">
        <v>7</v>
      </c>
      <c r="K23" s="63"/>
      <c r="L23" s="186"/>
      <c r="M23" s="186"/>
      <c r="N23" s="186"/>
      <c r="P23" s="63"/>
      <c r="Q23" s="186"/>
      <c r="R23" s="186"/>
      <c r="T23" s="63"/>
      <c r="U23" s="186"/>
      <c r="W23" s="63"/>
      <c r="X23" s="186"/>
      <c r="Z23" s="63"/>
    </row>
    <row r="24" spans="1:26" ht="30" customHeight="1">
      <c r="B24" s="675" t="s">
        <v>117</v>
      </c>
      <c r="C24" s="675"/>
      <c r="D24" s="675"/>
      <c r="E24" s="63"/>
      <c r="F24" s="676"/>
      <c r="G24" s="676"/>
      <c r="H24" s="186" t="s">
        <v>6</v>
      </c>
      <c r="M24" s="186"/>
      <c r="N24" s="186"/>
      <c r="R24" s="186"/>
    </row>
    <row r="25" spans="1:26" ht="30" customHeight="1">
      <c r="B25" s="63" t="s">
        <v>126</v>
      </c>
      <c r="D25" s="63"/>
      <c r="E25" s="63"/>
      <c r="F25" s="73"/>
    </row>
    <row r="26" spans="1:26" ht="20.100000000000001" customHeight="1"/>
    <row r="27" spans="1:26" ht="30" customHeight="1">
      <c r="A27" s="63" t="s">
        <v>149</v>
      </c>
    </row>
    <row r="28" spans="1:26" ht="30" customHeight="1">
      <c r="B28" s="675" t="s">
        <v>118</v>
      </c>
      <c r="C28" s="675"/>
      <c r="D28" s="675"/>
      <c r="E28" s="73"/>
      <c r="F28" s="676"/>
      <c r="G28" s="676"/>
      <c r="H28" s="186" t="s">
        <v>7</v>
      </c>
      <c r="K28" s="63"/>
      <c r="L28" s="186"/>
      <c r="M28" s="186"/>
      <c r="N28" s="186"/>
      <c r="P28" s="63"/>
      <c r="Q28" s="186"/>
      <c r="R28" s="186"/>
      <c r="T28" s="63"/>
      <c r="U28" s="186"/>
      <c r="W28" s="63"/>
      <c r="X28" s="186"/>
      <c r="Z28" s="63"/>
    </row>
    <row r="29" spans="1:26" ht="30" customHeight="1">
      <c r="B29" s="675" t="s">
        <v>96</v>
      </c>
      <c r="C29" s="675"/>
      <c r="D29" s="675"/>
      <c r="E29" s="63"/>
      <c r="F29" s="676"/>
      <c r="G29" s="676"/>
      <c r="H29" s="186" t="s">
        <v>6</v>
      </c>
      <c r="M29" s="186"/>
      <c r="N29" s="186"/>
      <c r="R29" s="186"/>
    </row>
    <row r="30" spans="1:26" ht="30" customHeight="1">
      <c r="B30" s="675" t="s">
        <v>97</v>
      </c>
      <c r="C30" s="675"/>
      <c r="D30" s="675"/>
      <c r="E30" s="63"/>
      <c r="F30" s="676"/>
      <c r="G30" s="676"/>
      <c r="H30" s="186" t="s">
        <v>6</v>
      </c>
      <c r="M30" s="186"/>
      <c r="N30" s="186"/>
      <c r="R30" s="186"/>
    </row>
    <row r="31" spans="1:26" ht="19.5" customHeight="1">
      <c r="D31" s="677"/>
      <c r="E31" s="677"/>
      <c r="F31" s="73"/>
    </row>
    <row r="32" spans="1:26" ht="30" customHeight="1">
      <c r="A32" s="63" t="s">
        <v>138</v>
      </c>
    </row>
    <row r="33" spans="2:8" ht="30" customHeight="1">
      <c r="B33" s="675" t="s">
        <v>123</v>
      </c>
      <c r="C33" s="675"/>
      <c r="D33" s="675"/>
      <c r="F33" s="676"/>
      <c r="G33" s="676"/>
      <c r="H33" s="186" t="s">
        <v>7</v>
      </c>
    </row>
    <row r="34" spans="2:8" ht="30" customHeight="1">
      <c r="B34" s="675" t="s">
        <v>139</v>
      </c>
      <c r="C34" s="675"/>
      <c r="D34" s="675"/>
      <c r="F34" s="676"/>
      <c r="G34" s="676"/>
      <c r="H34" s="186" t="s">
        <v>6</v>
      </c>
    </row>
    <row r="35" spans="2:8" ht="15.95" customHeight="1"/>
    <row r="36" spans="2:8" ht="15.95" customHeight="1"/>
    <row r="37" spans="2:8" ht="15.95" customHeight="1"/>
    <row r="38" spans="2:8" ht="15.95" customHeight="1"/>
    <row r="39" spans="2:8" ht="15.95" customHeight="1"/>
    <row r="40" spans="2:8" ht="15.95" customHeight="1"/>
    <row r="41" spans="2:8" ht="15.95" customHeight="1"/>
    <row r="42" spans="2:8" ht="15.95" customHeight="1"/>
    <row r="43" spans="2:8" ht="15.95" customHeight="1"/>
  </sheetData>
  <mergeCells count="50">
    <mergeCell ref="P1:S1"/>
    <mergeCell ref="A1:H1"/>
    <mergeCell ref="F20:G20"/>
    <mergeCell ref="F23:G23"/>
    <mergeCell ref="B19:D19"/>
    <mergeCell ref="M11:P11"/>
    <mergeCell ref="E12:G12"/>
    <mergeCell ref="B14:D14"/>
    <mergeCell ref="B15:D15"/>
    <mergeCell ref="E14:G14"/>
    <mergeCell ref="M15:O15"/>
    <mergeCell ref="I12:K12"/>
    <mergeCell ref="I13:K13"/>
    <mergeCell ref="I14:K14"/>
    <mergeCell ref="I15:K15"/>
    <mergeCell ref="I10:P10"/>
    <mergeCell ref="B28:D28"/>
    <mergeCell ref="B12:D12"/>
    <mergeCell ref="B13:D13"/>
    <mergeCell ref="F24:G24"/>
    <mergeCell ref="F28:G28"/>
    <mergeCell ref="B23:D23"/>
    <mergeCell ref="B24:D24"/>
    <mergeCell ref="B20:D20"/>
    <mergeCell ref="D21:E21"/>
    <mergeCell ref="F19:G19"/>
    <mergeCell ref="E15:G15"/>
    <mergeCell ref="E13:G13"/>
    <mergeCell ref="M13:O13"/>
    <mergeCell ref="M14:O14"/>
    <mergeCell ref="M12:O12"/>
    <mergeCell ref="A5:B5"/>
    <mergeCell ref="C5:I5"/>
    <mergeCell ref="E10:H11"/>
    <mergeCell ref="I11:L11"/>
    <mergeCell ref="B10:D11"/>
    <mergeCell ref="A3:S3"/>
    <mergeCell ref="N5:S5"/>
    <mergeCell ref="N6:S6"/>
    <mergeCell ref="K6:M6"/>
    <mergeCell ref="K5:M5"/>
    <mergeCell ref="B34:D34"/>
    <mergeCell ref="F33:G33"/>
    <mergeCell ref="F34:G34"/>
    <mergeCell ref="F30:G30"/>
    <mergeCell ref="F29:G29"/>
    <mergeCell ref="B29:D29"/>
    <mergeCell ref="D31:E31"/>
    <mergeCell ref="B30:D30"/>
    <mergeCell ref="B33:D33"/>
  </mergeCells>
  <phoneticPr fontId="2"/>
  <printOptions horizontalCentered="1" verticalCentered="1"/>
  <pageMargins left="0.59055118110236227" right="0.59055118110236227" top="0.31496062992125984" bottom="0.31496062992125984" header="0.15748031496062992" footer="0.15748031496062992"/>
  <pageSetup paperSize="9" scale="90" orientation="portrait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N55"/>
  <sheetViews>
    <sheetView showZeros="0" view="pageBreakPreview" topLeftCell="A40" zoomScaleNormal="100" zoomScaleSheetLayoutView="100" workbookViewId="0">
      <selection activeCell="B5" sqref="B5:E5"/>
    </sheetView>
  </sheetViews>
  <sheetFormatPr defaultColWidth="9" defaultRowHeight="13.5"/>
  <cols>
    <col min="1" max="1" width="14.625" style="63" customWidth="1"/>
    <col min="2" max="2" width="8.625" style="63" customWidth="1"/>
    <col min="3" max="3" width="2.125" style="63" customWidth="1"/>
    <col min="4" max="4" width="20.625" style="63" customWidth="1"/>
    <col min="5" max="5" width="2.125" style="63" customWidth="1"/>
    <col min="6" max="7" width="14.125" style="63" customWidth="1"/>
    <col min="8" max="8" width="12.25" style="63" customWidth="1"/>
    <col min="9" max="16384" width="9" style="63"/>
  </cols>
  <sheetData>
    <row r="1" spans="1:14" ht="22.5" customHeight="1">
      <c r="A1" s="704" t="s">
        <v>249</v>
      </c>
      <c r="B1" s="704"/>
      <c r="C1" s="704"/>
      <c r="D1" s="704"/>
      <c r="E1" s="704"/>
      <c r="F1" s="704"/>
      <c r="G1" s="704"/>
      <c r="H1" s="704"/>
    </row>
    <row r="2" spans="1:14" ht="6" customHeight="1">
      <c r="A2" s="216"/>
      <c r="B2" s="216"/>
      <c r="C2" s="216"/>
      <c r="D2" s="216"/>
      <c r="G2" s="306"/>
      <c r="H2" s="306"/>
    </row>
    <row r="3" spans="1:14" ht="24" customHeight="1">
      <c r="A3" s="571" t="s">
        <v>88</v>
      </c>
      <c r="B3" s="571"/>
      <c r="C3" s="571"/>
      <c r="D3" s="571"/>
      <c r="E3" s="571"/>
      <c r="F3" s="571"/>
      <c r="G3" s="571"/>
      <c r="H3" s="571"/>
      <c r="I3" s="63" t="s">
        <v>58</v>
      </c>
      <c r="J3" s="133"/>
      <c r="K3" s="133"/>
      <c r="L3" s="133"/>
      <c r="M3" s="133"/>
      <c r="N3" s="133"/>
    </row>
    <row r="4" spans="1:14" ht="12.95" customHeight="1">
      <c r="A4" s="131"/>
      <c r="B4" s="131"/>
      <c r="C4" s="131"/>
      <c r="D4" s="131"/>
      <c r="E4" s="131"/>
      <c r="F4" s="131"/>
      <c r="G4" s="131"/>
      <c r="H4" s="131"/>
      <c r="I4" s="63" t="s">
        <v>59</v>
      </c>
      <c r="J4" s="133"/>
      <c r="K4" s="133"/>
      <c r="L4" s="133"/>
      <c r="M4" s="133"/>
      <c r="N4" s="133"/>
    </row>
    <row r="5" spans="1:14" ht="30" customHeight="1">
      <c r="A5" s="134" t="s">
        <v>31</v>
      </c>
      <c r="B5" s="543">
        <f>基本情報入力!C3</f>
        <v>0</v>
      </c>
      <c r="C5" s="619"/>
      <c r="D5" s="619"/>
      <c r="E5" s="544"/>
      <c r="F5" s="134" t="s">
        <v>3</v>
      </c>
      <c r="G5" s="673">
        <f>基本情報入力!C4</f>
        <v>0</v>
      </c>
      <c r="H5" s="673"/>
      <c r="I5" s="63" t="s">
        <v>60</v>
      </c>
    </row>
    <row r="6" spans="1:14" ht="30" customHeight="1">
      <c r="A6" s="73"/>
      <c r="B6" s="130"/>
      <c r="C6" s="130"/>
      <c r="D6" s="130">
        <f>基本情報入力!C6</f>
        <v>0</v>
      </c>
      <c r="E6" s="130"/>
      <c r="F6" s="134" t="s">
        <v>78</v>
      </c>
      <c r="G6" s="543">
        <f>基本情報入力!C5</f>
        <v>0</v>
      </c>
      <c r="H6" s="544"/>
      <c r="I6" s="63" t="s">
        <v>61</v>
      </c>
    </row>
    <row r="7" spans="1:14" ht="27" customHeight="1" thickBot="1">
      <c r="A7" s="204" t="s">
        <v>79</v>
      </c>
      <c r="B7" s="204"/>
      <c r="C7" s="204"/>
      <c r="D7" s="204"/>
      <c r="E7" s="204"/>
      <c r="F7" s="204"/>
      <c r="G7" s="204"/>
      <c r="H7" s="205" t="s">
        <v>16</v>
      </c>
    </row>
    <row r="8" spans="1:14" ht="27" customHeight="1">
      <c r="A8" s="551" t="s">
        <v>80</v>
      </c>
      <c r="B8" s="552"/>
      <c r="C8" s="574" t="s">
        <v>90</v>
      </c>
      <c r="D8" s="575"/>
      <c r="E8" s="552"/>
      <c r="F8" s="574" t="s">
        <v>81</v>
      </c>
      <c r="G8" s="575"/>
      <c r="H8" s="576"/>
    </row>
    <row r="9" spans="1:14" ht="20.100000000000001" customHeight="1">
      <c r="A9" s="538" t="s">
        <v>82</v>
      </c>
      <c r="B9" s="539"/>
      <c r="C9" s="135" t="s">
        <v>4</v>
      </c>
      <c r="D9" s="226"/>
      <c r="E9" s="136" t="s">
        <v>5</v>
      </c>
      <c r="F9" s="635"/>
      <c r="G9" s="635"/>
      <c r="H9" s="636"/>
    </row>
    <row r="10" spans="1:14" ht="20.100000000000001" customHeight="1">
      <c r="A10" s="540"/>
      <c r="B10" s="541"/>
      <c r="C10" s="137"/>
      <c r="D10" s="231"/>
      <c r="E10" s="138"/>
      <c r="F10" s="637"/>
      <c r="G10" s="637"/>
      <c r="H10" s="638"/>
    </row>
    <row r="11" spans="1:14" ht="20.100000000000001" customHeight="1">
      <c r="A11" s="519" t="s">
        <v>83</v>
      </c>
      <c r="B11" s="520"/>
      <c r="C11" s="135" t="s">
        <v>4</v>
      </c>
      <c r="D11" s="226"/>
      <c r="E11" s="136" t="s">
        <v>5</v>
      </c>
      <c r="F11" s="635"/>
      <c r="G11" s="635"/>
      <c r="H11" s="636"/>
    </row>
    <row r="12" spans="1:14" ht="20.100000000000001" customHeight="1" thickBot="1">
      <c r="A12" s="519"/>
      <c r="B12" s="520"/>
      <c r="C12" s="137"/>
      <c r="D12" s="231"/>
      <c r="E12" s="138"/>
      <c r="F12" s="637"/>
      <c r="G12" s="637"/>
      <c r="H12" s="638"/>
    </row>
    <row r="13" spans="1:14" ht="20.100000000000001" customHeight="1" thickTop="1">
      <c r="A13" s="669" t="s">
        <v>28</v>
      </c>
      <c r="B13" s="670"/>
      <c r="C13" s="139" t="s">
        <v>4</v>
      </c>
      <c r="D13" s="227">
        <f>SUM(D9,D11)</f>
        <v>0</v>
      </c>
      <c r="E13" s="140" t="s">
        <v>5</v>
      </c>
      <c r="F13" s="665"/>
      <c r="G13" s="665"/>
      <c r="H13" s="666"/>
    </row>
    <row r="14" spans="1:14" ht="20.100000000000001" customHeight="1" thickBot="1">
      <c r="A14" s="671"/>
      <c r="B14" s="672"/>
      <c r="C14" s="146"/>
      <c r="D14" s="232">
        <f>SUM(D10,D12)</f>
        <v>0</v>
      </c>
      <c r="E14" s="143"/>
      <c r="F14" s="667"/>
      <c r="G14" s="667"/>
      <c r="H14" s="668"/>
    </row>
    <row r="15" spans="1:14" ht="18.75" customHeight="1"/>
    <row r="16" spans="1:14" s="204" customFormat="1" ht="24" customHeight="1" thickBot="1">
      <c r="A16" s="204" t="s">
        <v>84</v>
      </c>
      <c r="H16" s="205" t="s">
        <v>16</v>
      </c>
    </row>
    <row r="17" spans="1:9" s="374" customFormat="1" ht="27" customHeight="1">
      <c r="A17" s="551" t="s">
        <v>80</v>
      </c>
      <c r="B17" s="552"/>
      <c r="C17" s="574" t="s">
        <v>266</v>
      </c>
      <c r="D17" s="575"/>
      <c r="E17" s="552"/>
      <c r="F17" s="574" t="s">
        <v>81</v>
      </c>
      <c r="G17" s="575"/>
      <c r="H17" s="576"/>
    </row>
    <row r="18" spans="1:9" s="374" customFormat="1" ht="20.45" customHeight="1">
      <c r="A18" s="651" t="s">
        <v>85</v>
      </c>
      <c r="B18" s="652"/>
      <c r="C18" s="135" t="s">
        <v>4</v>
      </c>
      <c r="D18" s="387"/>
      <c r="E18" s="388" t="s">
        <v>5</v>
      </c>
      <c r="F18" s="536" t="s">
        <v>262</v>
      </c>
      <c r="G18" s="537"/>
      <c r="H18" s="223"/>
      <c r="I18" s="374" t="s">
        <v>169</v>
      </c>
    </row>
    <row r="19" spans="1:9" s="374" customFormat="1" ht="20.45" customHeight="1">
      <c r="A19" s="653"/>
      <c r="B19" s="654"/>
      <c r="C19" s="435">
        <f>SUM(H18:H20)</f>
        <v>0</v>
      </c>
      <c r="D19" s="627">
        <f>SUM(H18:H20)</f>
        <v>0</v>
      </c>
      <c r="E19" s="436"/>
      <c r="F19" s="523" t="s">
        <v>252</v>
      </c>
      <c r="G19" s="524"/>
      <c r="H19" s="224"/>
      <c r="I19" s="374" t="s">
        <v>168</v>
      </c>
    </row>
    <row r="20" spans="1:9" s="374" customFormat="1" ht="20.45" customHeight="1">
      <c r="A20" s="655"/>
      <c r="B20" s="656"/>
      <c r="C20" s="437"/>
      <c r="D20" s="628"/>
      <c r="E20" s="438"/>
      <c r="F20" s="566" t="s">
        <v>264</v>
      </c>
      <c r="G20" s="567"/>
      <c r="H20" s="224"/>
    </row>
    <row r="21" spans="1:9" s="374" customFormat="1" ht="20.45" customHeight="1">
      <c r="A21" s="538" t="s">
        <v>53</v>
      </c>
      <c r="B21" s="539"/>
      <c r="C21" s="648" t="s">
        <v>4</v>
      </c>
      <c r="D21" s="642"/>
      <c r="E21" s="644" t="s">
        <v>5</v>
      </c>
      <c r="F21" s="536" t="s">
        <v>262</v>
      </c>
      <c r="G21" s="537"/>
      <c r="H21" s="225"/>
    </row>
    <row r="22" spans="1:9" s="374" customFormat="1" ht="20.45" customHeight="1">
      <c r="A22" s="549"/>
      <c r="B22" s="550"/>
      <c r="C22" s="649"/>
      <c r="D22" s="643"/>
      <c r="E22" s="634"/>
      <c r="F22" s="629" t="s">
        <v>252</v>
      </c>
      <c r="G22" s="630"/>
      <c r="H22" s="224"/>
    </row>
    <row r="23" spans="1:9" s="374" customFormat="1" ht="20.45" customHeight="1">
      <c r="A23" s="549"/>
      <c r="B23" s="550"/>
      <c r="C23" s="649"/>
      <c r="D23" s="645">
        <f>SUM(H21:H25)</f>
        <v>0</v>
      </c>
      <c r="E23" s="631"/>
      <c r="F23" s="629" t="s">
        <v>263</v>
      </c>
      <c r="G23" s="630"/>
      <c r="H23" s="224"/>
    </row>
    <row r="24" spans="1:9" s="374" customFormat="1" ht="20.45" hidden="1" customHeight="1">
      <c r="A24" s="549"/>
      <c r="B24" s="550"/>
      <c r="C24" s="649"/>
      <c r="D24" s="645"/>
      <c r="E24" s="631"/>
      <c r="F24" s="629"/>
      <c r="G24" s="630"/>
      <c r="H24" s="224"/>
    </row>
    <row r="25" spans="1:9" s="374" customFormat="1" ht="20.45" hidden="1" customHeight="1">
      <c r="A25" s="549"/>
      <c r="B25" s="550"/>
      <c r="C25" s="649"/>
      <c r="D25" s="645"/>
      <c r="E25" s="631"/>
      <c r="F25" s="629"/>
      <c r="G25" s="630"/>
      <c r="H25" s="224"/>
    </row>
    <row r="26" spans="1:9" s="374" customFormat="1" ht="20.45" customHeight="1">
      <c r="A26" s="538" t="s">
        <v>86</v>
      </c>
      <c r="B26" s="539"/>
      <c r="C26" s="648" t="s">
        <v>4</v>
      </c>
      <c r="D26" s="642"/>
      <c r="E26" s="644" t="s">
        <v>5</v>
      </c>
      <c r="F26" s="536" t="s">
        <v>262</v>
      </c>
      <c r="G26" s="537"/>
      <c r="H26" s="225"/>
    </row>
    <row r="27" spans="1:9" s="374" customFormat="1" ht="20.45" customHeight="1">
      <c r="A27" s="549"/>
      <c r="B27" s="550"/>
      <c r="C27" s="649"/>
      <c r="D27" s="643"/>
      <c r="E27" s="634"/>
      <c r="F27" s="629" t="s">
        <v>252</v>
      </c>
      <c r="G27" s="630"/>
      <c r="H27" s="224"/>
    </row>
    <row r="28" spans="1:9" s="374" customFormat="1" ht="20.45" customHeight="1">
      <c r="A28" s="549"/>
      <c r="B28" s="550"/>
      <c r="C28" s="649"/>
      <c r="D28" s="645">
        <f>SUM(H26:H30)</f>
        <v>0</v>
      </c>
      <c r="E28" s="631"/>
      <c r="F28" s="629" t="s">
        <v>263</v>
      </c>
      <c r="G28" s="630"/>
      <c r="H28" s="224"/>
    </row>
    <row r="29" spans="1:9" s="374" customFormat="1" ht="20.45" hidden="1" customHeight="1">
      <c r="A29" s="549"/>
      <c r="B29" s="550"/>
      <c r="C29" s="649"/>
      <c r="D29" s="645"/>
      <c r="E29" s="631"/>
      <c r="F29" s="629"/>
      <c r="G29" s="630"/>
      <c r="H29" s="224"/>
    </row>
    <row r="30" spans="1:9" s="374" customFormat="1" ht="20.45" hidden="1" customHeight="1">
      <c r="A30" s="540"/>
      <c r="B30" s="541"/>
      <c r="C30" s="650"/>
      <c r="D30" s="646"/>
      <c r="E30" s="647"/>
      <c r="F30" s="629"/>
      <c r="G30" s="630"/>
      <c r="H30" s="224"/>
    </row>
    <row r="31" spans="1:9" s="374" customFormat="1" ht="20.45" customHeight="1">
      <c r="A31" s="651" t="s">
        <v>54</v>
      </c>
      <c r="B31" s="652"/>
      <c r="C31" s="135" t="s">
        <v>4</v>
      </c>
      <c r="D31" s="387"/>
      <c r="E31" s="388" t="s">
        <v>5</v>
      </c>
      <c r="F31" s="536" t="s">
        <v>262</v>
      </c>
      <c r="G31" s="537"/>
      <c r="H31" s="233"/>
    </row>
    <row r="32" spans="1:9" s="374" customFormat="1" ht="20.45" customHeight="1">
      <c r="A32" s="653"/>
      <c r="B32" s="654"/>
      <c r="C32" s="439"/>
      <c r="D32" s="627">
        <f>SUM(H31:H33)</f>
        <v>0</v>
      </c>
      <c r="E32" s="386"/>
      <c r="F32" s="629" t="s">
        <v>252</v>
      </c>
      <c r="G32" s="630"/>
      <c r="H32" s="235"/>
    </row>
    <row r="33" spans="1:8" s="374" customFormat="1" ht="20.45" customHeight="1">
      <c r="A33" s="655"/>
      <c r="B33" s="656"/>
      <c r="C33" s="319"/>
      <c r="D33" s="628"/>
      <c r="E33" s="389"/>
      <c r="F33" s="629" t="s">
        <v>263</v>
      </c>
      <c r="G33" s="630"/>
      <c r="H33" s="234"/>
    </row>
    <row r="34" spans="1:8" s="374" customFormat="1" ht="20.45" customHeight="1">
      <c r="A34" s="538" t="s">
        <v>70</v>
      </c>
      <c r="B34" s="539"/>
      <c r="C34" s="135" t="s">
        <v>4</v>
      </c>
      <c r="D34" s="387"/>
      <c r="E34" s="388" t="s">
        <v>5</v>
      </c>
      <c r="F34" s="536" t="s">
        <v>262</v>
      </c>
      <c r="G34" s="537"/>
      <c r="H34" s="233"/>
    </row>
    <row r="35" spans="1:8" s="374" customFormat="1" ht="20.45" customHeight="1">
      <c r="A35" s="549"/>
      <c r="B35" s="550"/>
      <c r="C35" s="321"/>
      <c r="D35" s="627">
        <f>SUM(H34:H36)</f>
        <v>0</v>
      </c>
      <c r="E35" s="386"/>
      <c r="F35" s="629" t="s">
        <v>252</v>
      </c>
      <c r="G35" s="630"/>
      <c r="H35" s="235"/>
    </row>
    <row r="36" spans="1:8" s="374" customFormat="1" ht="20.45" customHeight="1">
      <c r="A36" s="540"/>
      <c r="B36" s="541"/>
      <c r="C36" s="137"/>
      <c r="D36" s="628"/>
      <c r="E36" s="389"/>
      <c r="F36" s="629" t="s">
        <v>263</v>
      </c>
      <c r="G36" s="630"/>
      <c r="H36" s="234"/>
    </row>
    <row r="37" spans="1:8" s="374" customFormat="1" ht="20.45" customHeight="1">
      <c r="A37" s="538" t="s">
        <v>71</v>
      </c>
      <c r="B37" s="539"/>
      <c r="C37" s="135" t="s">
        <v>4</v>
      </c>
      <c r="D37" s="387"/>
      <c r="E37" s="388" t="s">
        <v>5</v>
      </c>
      <c r="F37" s="536" t="s">
        <v>262</v>
      </c>
      <c r="G37" s="537"/>
      <c r="H37" s="233"/>
    </row>
    <row r="38" spans="1:8" s="374" customFormat="1" ht="20.45" customHeight="1">
      <c r="A38" s="549"/>
      <c r="B38" s="550"/>
      <c r="C38" s="321"/>
      <c r="D38" s="627">
        <f>SUM(H37:H39)</f>
        <v>0</v>
      </c>
      <c r="E38" s="386"/>
      <c r="F38" s="629" t="s">
        <v>252</v>
      </c>
      <c r="G38" s="630"/>
      <c r="H38" s="235"/>
    </row>
    <row r="39" spans="1:8" s="374" customFormat="1" ht="20.45" customHeight="1">
      <c r="A39" s="540"/>
      <c r="B39" s="541"/>
      <c r="C39" s="137"/>
      <c r="D39" s="628"/>
      <c r="E39" s="389"/>
      <c r="F39" s="629" t="s">
        <v>263</v>
      </c>
      <c r="G39" s="630"/>
      <c r="H39" s="234"/>
    </row>
    <row r="40" spans="1:8" s="374" customFormat="1" ht="20.45" customHeight="1">
      <c r="A40" s="538" t="s">
        <v>87</v>
      </c>
      <c r="B40" s="539"/>
      <c r="C40" s="135" t="s">
        <v>4</v>
      </c>
      <c r="D40" s="387"/>
      <c r="E40" s="388" t="s">
        <v>5</v>
      </c>
      <c r="F40" s="536" t="s">
        <v>262</v>
      </c>
      <c r="G40" s="537"/>
      <c r="H40" s="233"/>
    </row>
    <row r="41" spans="1:8" s="374" customFormat="1" ht="20.45" customHeight="1">
      <c r="A41" s="549"/>
      <c r="B41" s="550"/>
      <c r="C41" s="321"/>
      <c r="D41" s="627">
        <f>SUM(H40:H42)</f>
        <v>0</v>
      </c>
      <c r="E41" s="386"/>
      <c r="F41" s="629" t="s">
        <v>252</v>
      </c>
      <c r="G41" s="630"/>
      <c r="H41" s="235"/>
    </row>
    <row r="42" spans="1:8" s="374" customFormat="1" ht="20.45" customHeight="1">
      <c r="A42" s="549"/>
      <c r="B42" s="550"/>
      <c r="C42" s="321"/>
      <c r="D42" s="628"/>
      <c r="E42" s="386"/>
      <c r="F42" s="629" t="s">
        <v>263</v>
      </c>
      <c r="G42" s="630"/>
      <c r="H42" s="235"/>
    </row>
    <row r="43" spans="1:8" s="374" customFormat="1" ht="20.45" customHeight="1">
      <c r="A43" s="538" t="s">
        <v>155</v>
      </c>
      <c r="B43" s="539"/>
      <c r="C43" s="135" t="s">
        <v>4</v>
      </c>
      <c r="D43" s="387"/>
      <c r="E43" s="388" t="s">
        <v>5</v>
      </c>
      <c r="F43" s="536" t="s">
        <v>262</v>
      </c>
      <c r="G43" s="537"/>
      <c r="H43" s="233"/>
    </row>
    <row r="44" spans="1:8" s="374" customFormat="1" ht="20.45" customHeight="1">
      <c r="A44" s="549"/>
      <c r="B44" s="550"/>
      <c r="C44" s="321"/>
      <c r="D44" s="627">
        <f>SUM(H43:H45)</f>
        <v>0</v>
      </c>
      <c r="E44" s="386"/>
      <c r="F44" s="629" t="s">
        <v>252</v>
      </c>
      <c r="G44" s="630"/>
      <c r="H44" s="235"/>
    </row>
    <row r="45" spans="1:8" s="374" customFormat="1" ht="20.45" customHeight="1">
      <c r="A45" s="549"/>
      <c r="B45" s="550"/>
      <c r="C45" s="321"/>
      <c r="D45" s="628"/>
      <c r="E45" s="386"/>
      <c r="F45" s="629" t="s">
        <v>263</v>
      </c>
      <c r="G45" s="630"/>
      <c r="H45" s="234"/>
    </row>
    <row r="46" spans="1:8" s="374" customFormat="1" ht="20.45" customHeight="1">
      <c r="A46" s="538" t="s">
        <v>217</v>
      </c>
      <c r="B46" s="539"/>
      <c r="C46" s="135" t="s">
        <v>4</v>
      </c>
      <c r="D46" s="387"/>
      <c r="E46" s="388" t="s">
        <v>5</v>
      </c>
      <c r="F46" s="536" t="s">
        <v>262</v>
      </c>
      <c r="G46" s="537"/>
      <c r="H46" s="233"/>
    </row>
    <row r="47" spans="1:8" s="374" customFormat="1" ht="20.45" customHeight="1">
      <c r="A47" s="549"/>
      <c r="B47" s="550"/>
      <c r="C47" s="321"/>
      <c r="D47" s="639">
        <f>SUM(H46:H48)</f>
        <v>0</v>
      </c>
      <c r="E47" s="386"/>
      <c r="F47" s="629" t="s">
        <v>252</v>
      </c>
      <c r="G47" s="630"/>
      <c r="H47" s="235"/>
    </row>
    <row r="48" spans="1:8" s="374" customFormat="1" ht="20.45" customHeight="1" thickBot="1">
      <c r="A48" s="659"/>
      <c r="B48" s="660"/>
      <c r="C48" s="215"/>
      <c r="D48" s="640"/>
      <c r="E48" s="386"/>
      <c r="F48" s="663" t="s">
        <v>263</v>
      </c>
      <c r="G48" s="664"/>
      <c r="H48" s="236"/>
    </row>
    <row r="49" spans="1:8" s="374" customFormat="1" ht="20.45" customHeight="1" thickTop="1">
      <c r="A49" s="553" t="s">
        <v>28</v>
      </c>
      <c r="B49" s="554"/>
      <c r="C49" s="661" t="s">
        <v>4</v>
      </c>
      <c r="D49" s="662">
        <f>D18+D21+D26+D31+D34+D37+D40+D43+D46</f>
        <v>0</v>
      </c>
      <c r="E49" s="633" t="s">
        <v>5</v>
      </c>
      <c r="F49" s="523" t="s">
        <v>262</v>
      </c>
      <c r="G49" s="524"/>
      <c r="H49" s="229">
        <f>H18+H21+H26+H31+H34+H37+H40+H43+H46</f>
        <v>0</v>
      </c>
    </row>
    <row r="50" spans="1:8" s="374" customFormat="1" ht="20.45" customHeight="1">
      <c r="A50" s="555"/>
      <c r="B50" s="556"/>
      <c r="C50" s="649"/>
      <c r="D50" s="643"/>
      <c r="E50" s="634"/>
      <c r="F50" s="629" t="s">
        <v>252</v>
      </c>
      <c r="G50" s="630"/>
      <c r="H50" s="228">
        <f>H19+H22+H27+H32+H35+H38+H41+H44+H47</f>
        <v>0</v>
      </c>
    </row>
    <row r="51" spans="1:8" s="374" customFormat="1" ht="20.45" customHeight="1">
      <c r="A51" s="555"/>
      <c r="B51" s="556"/>
      <c r="C51" s="649"/>
      <c r="D51" s="645">
        <f>D19+D23+D28+D32+D35+D38+D41+D44+D47</f>
        <v>0</v>
      </c>
      <c r="E51" s="631"/>
      <c r="F51" s="564" t="s">
        <v>263</v>
      </c>
      <c r="G51" s="565"/>
      <c r="H51" s="228">
        <f>H20+H23+H28+H33+H36+H39+H42+H45+H48</f>
        <v>0</v>
      </c>
    </row>
    <row r="52" spans="1:8" s="374" customFormat="1" ht="20.45" customHeight="1">
      <c r="A52" s="555"/>
      <c r="B52" s="556"/>
      <c r="C52" s="649"/>
      <c r="D52" s="645"/>
      <c r="E52" s="631"/>
      <c r="F52" s="378"/>
      <c r="G52" s="379"/>
      <c r="H52" s="228">
        <f>H19+H24+H29</f>
        <v>0</v>
      </c>
    </row>
    <row r="53" spans="1:8" s="374" customFormat="1" ht="20.45" customHeight="1" thickBot="1">
      <c r="A53" s="557"/>
      <c r="B53" s="558"/>
      <c r="C53" s="657"/>
      <c r="D53" s="658"/>
      <c r="E53" s="632"/>
      <c r="F53" s="144"/>
      <c r="G53" s="145"/>
      <c r="H53" s="230">
        <f>H25+H30</f>
        <v>0</v>
      </c>
    </row>
    <row r="54" spans="1:8" ht="20.100000000000001" customHeight="1">
      <c r="A54" s="63" t="s">
        <v>91</v>
      </c>
    </row>
    <row r="55" spans="1:8" ht="20.100000000000001" customHeight="1">
      <c r="A55" s="63" t="s">
        <v>185</v>
      </c>
    </row>
  </sheetData>
  <mergeCells count="86">
    <mergeCell ref="A1:H1"/>
    <mergeCell ref="B5:E5"/>
    <mergeCell ref="A3:H3"/>
    <mergeCell ref="F8:H8"/>
    <mergeCell ref="G5:H5"/>
    <mergeCell ref="G6:H6"/>
    <mergeCell ref="A8:B8"/>
    <mergeCell ref="C8:E8"/>
    <mergeCell ref="F21:G21"/>
    <mergeCell ref="F24:G24"/>
    <mergeCell ref="F25:G25"/>
    <mergeCell ref="F9:H10"/>
    <mergeCell ref="A9:B10"/>
    <mergeCell ref="A11:B12"/>
    <mergeCell ref="A13:B14"/>
    <mergeCell ref="F13:H14"/>
    <mergeCell ref="F11:H12"/>
    <mergeCell ref="F26:G26"/>
    <mergeCell ref="F22:G22"/>
    <mergeCell ref="F23:G23"/>
    <mergeCell ref="F32:G32"/>
    <mergeCell ref="F33:G33"/>
    <mergeCell ref="F27:G27"/>
    <mergeCell ref="F28:G28"/>
    <mergeCell ref="F29:G29"/>
    <mergeCell ref="F30:G30"/>
    <mergeCell ref="F31:G31"/>
    <mergeCell ref="F35:G35"/>
    <mergeCell ref="F36:G36"/>
    <mergeCell ref="F37:G37"/>
    <mergeCell ref="A34:B36"/>
    <mergeCell ref="D35:D36"/>
    <mergeCell ref="F34:G34"/>
    <mergeCell ref="F38:G38"/>
    <mergeCell ref="F39:G39"/>
    <mergeCell ref="F40:G40"/>
    <mergeCell ref="A37:B39"/>
    <mergeCell ref="D38:D39"/>
    <mergeCell ref="F41:G41"/>
    <mergeCell ref="F42:G42"/>
    <mergeCell ref="F43:G43"/>
    <mergeCell ref="A40:B42"/>
    <mergeCell ref="D41:D42"/>
    <mergeCell ref="F44:G44"/>
    <mergeCell ref="F45:G45"/>
    <mergeCell ref="F46:G46"/>
    <mergeCell ref="A43:B45"/>
    <mergeCell ref="D44:D45"/>
    <mergeCell ref="F47:G47"/>
    <mergeCell ref="F48:G48"/>
    <mergeCell ref="F49:G49"/>
    <mergeCell ref="A46:B48"/>
    <mergeCell ref="D47:D48"/>
    <mergeCell ref="F50:G50"/>
    <mergeCell ref="F51:G51"/>
    <mergeCell ref="A49:B53"/>
    <mergeCell ref="C49:C50"/>
    <mergeCell ref="D49:D50"/>
    <mergeCell ref="E49:E50"/>
    <mergeCell ref="C51:C53"/>
    <mergeCell ref="D51:D53"/>
    <mergeCell ref="E51:E53"/>
    <mergeCell ref="A17:B17"/>
    <mergeCell ref="C17:E17"/>
    <mergeCell ref="F17:H17"/>
    <mergeCell ref="A18:B20"/>
    <mergeCell ref="F18:G18"/>
    <mergeCell ref="D19:D20"/>
    <mergeCell ref="F19:G19"/>
    <mergeCell ref="F20:G20"/>
    <mergeCell ref="A21:B25"/>
    <mergeCell ref="C21:C22"/>
    <mergeCell ref="D21:D22"/>
    <mergeCell ref="E21:E22"/>
    <mergeCell ref="C23:C25"/>
    <mergeCell ref="D23:D25"/>
    <mergeCell ref="E23:E25"/>
    <mergeCell ref="C28:C30"/>
    <mergeCell ref="D28:D30"/>
    <mergeCell ref="E28:E30"/>
    <mergeCell ref="A31:B33"/>
    <mergeCell ref="D32:D33"/>
    <mergeCell ref="A26:B30"/>
    <mergeCell ref="C26:C27"/>
    <mergeCell ref="D26:D27"/>
    <mergeCell ref="E26:E27"/>
  </mergeCells>
  <phoneticPr fontId="2"/>
  <printOptions horizontalCentered="1" verticalCentered="1"/>
  <pageMargins left="0.78740157480314965" right="0.74803149606299213" top="0.39370078740157483" bottom="0.39370078740157483" header="0.51181102362204722" footer="0.51181102362204722"/>
  <pageSetup paperSize="9" scale="77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基本情報入力</vt:lpstr>
      <vt:lpstr>感想・成果</vt:lpstr>
      <vt:lpstr>SA選手用</vt:lpstr>
      <vt:lpstr>ドクター・トレーナー用</vt:lpstr>
      <vt:lpstr>No3</vt:lpstr>
      <vt:lpstr>No5</vt:lpstr>
      <vt:lpstr>No6</vt:lpstr>
      <vt:lpstr>Ｎｏ11</vt:lpstr>
      <vt:lpstr>Ｎｏ12</vt:lpstr>
      <vt:lpstr>Ｎｏ13</vt:lpstr>
      <vt:lpstr>Ｎｏ14</vt:lpstr>
      <vt:lpstr>Ｎｏ15</vt:lpstr>
      <vt:lpstr>Ｎｏ16</vt:lpstr>
      <vt:lpstr>Ｎｏ17</vt:lpstr>
      <vt:lpstr>Ｎｏ18</vt:lpstr>
      <vt:lpstr>Ｎｏ19</vt:lpstr>
      <vt:lpstr>No21</vt:lpstr>
      <vt:lpstr>No22</vt:lpstr>
      <vt:lpstr>'Ｎｏ11'!Print_Area</vt:lpstr>
      <vt:lpstr>'Ｎｏ12'!Print_Area</vt:lpstr>
      <vt:lpstr>'Ｎｏ13'!Print_Area</vt:lpstr>
      <vt:lpstr>'Ｎｏ14'!Print_Area</vt:lpstr>
      <vt:lpstr>'Ｎｏ15'!Print_Area</vt:lpstr>
      <vt:lpstr>'Ｎｏ16'!Print_Area</vt:lpstr>
      <vt:lpstr>'Ｎｏ17'!Print_Area</vt:lpstr>
      <vt:lpstr>'Ｎｏ18'!Print_Area</vt:lpstr>
      <vt:lpstr>'Ｎｏ19'!Print_Area</vt:lpstr>
      <vt:lpstr>'No21'!Print_Area</vt:lpstr>
      <vt:lpstr>'No22'!Print_Area</vt:lpstr>
      <vt:lpstr>'No3'!Print_Area</vt:lpstr>
      <vt:lpstr>'No5'!Print_Area</vt:lpstr>
      <vt:lpstr>'No6'!Print_Area</vt:lpstr>
      <vt:lpstr>SA選手用!Print_Area</vt:lpstr>
      <vt:lpstr>ドクター・トレーナー用!Print_Area</vt:lpstr>
      <vt:lpstr>感想・成果!Print_Area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Feeling</dc:creator>
  <cp:lastModifiedBy>上月</cp:lastModifiedBy>
  <cp:lastPrinted>2021-06-17T07:23:45Z</cp:lastPrinted>
  <dcterms:created xsi:type="dcterms:W3CDTF">2004-01-25T05:22:48Z</dcterms:created>
  <dcterms:modified xsi:type="dcterms:W3CDTF">2021-08-03T07:21:21Z</dcterms:modified>
</cp:coreProperties>
</file>