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yura\Desktop\井上\"/>
    </mc:Choice>
  </mc:AlternateContent>
  <xr:revisionPtr revIDLastSave="0" documentId="8_{0B66EF06-A66E-41F2-8A95-B8FA582F5A78}" xr6:coauthVersionLast="47" xr6:coauthVersionMax="47" xr10:uidLastSave="{00000000-0000-0000-0000-000000000000}"/>
  <bookViews>
    <workbookView xWindow="20370" yWindow="-120" windowWidth="29040" windowHeight="15720" tabRatio="910" firstSheet="1" activeTab="5" xr2:uid="{00000000-000D-0000-FFFF-FFFF00000000}"/>
  </bookViews>
  <sheets>
    <sheet name="Sheet1" sheetId="71" state="hidden" r:id="rId1"/>
    <sheet name="No3" sheetId="64" r:id="rId2"/>
    <sheet name="No6" sheetId="48" r:id="rId3"/>
    <sheet name="Ｎｏ11" sheetId="58" r:id="rId4"/>
    <sheet name="Ｎｏ12" sheetId="45" r:id="rId5"/>
    <sheet name="Ｎｏ13" sheetId="54" r:id="rId6"/>
    <sheet name="Ｎｏ14" sheetId="17" r:id="rId7"/>
    <sheet name="Ｎｏ15" sheetId="31" r:id="rId8"/>
    <sheet name="Ｎｏ16" sheetId="21" r:id="rId9"/>
    <sheet name="Ｎｏ17" sheetId="42" r:id="rId10"/>
    <sheet name="Ｎｏ18" sheetId="67" r:id="rId11"/>
    <sheet name="Ｎｏ19" sheetId="23" r:id="rId12"/>
    <sheet name="ドクター・トレーナー、医科学" sheetId="69" r:id="rId13"/>
    <sheet name="SA事業報告書" sheetId="70" r:id="rId14"/>
  </sheets>
  <definedNames>
    <definedName name="_xlnm.Print_Area" localSheetId="3">'Ｎｏ11'!$A$1:$S$41</definedName>
    <definedName name="_xlnm.Print_Area" localSheetId="4">'Ｎｏ12'!$A$1:$H$49</definedName>
    <definedName name="_xlnm.Print_Area" localSheetId="5">'Ｎｏ13'!$A$1:$AC$60</definedName>
    <definedName name="_xlnm.Print_Area" localSheetId="7">'Ｎｏ15'!$A$1:$S$60</definedName>
    <definedName name="_xlnm.Print_Area" localSheetId="8">'Ｎｏ16'!$A$1:$X$46</definedName>
    <definedName name="_xlnm.Print_Area" localSheetId="9">'Ｎｏ17'!$A$1:$AC$45</definedName>
    <definedName name="_xlnm.Print_Area" localSheetId="10">'Ｎｏ18'!$A$1:$AC$44</definedName>
    <definedName name="_xlnm.Print_Area" localSheetId="11">'Ｎｏ19'!$A$1:$K$17</definedName>
    <definedName name="_xlnm.Print_Area" localSheetId="1">'No3'!$A$1:$F$48</definedName>
    <definedName name="_xlnm.Print_Area" localSheetId="2">'No6'!$A$1:$H$49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1" i="21" l="1"/>
  <c r="J11" i="21"/>
  <c r="T11" i="54"/>
  <c r="R11" i="54"/>
  <c r="O11" i="54"/>
  <c r="I11" i="54"/>
  <c r="D42" i="48"/>
  <c r="D39" i="48"/>
  <c r="D36" i="48"/>
  <c r="D33" i="48"/>
  <c r="D30" i="48"/>
  <c r="D27" i="48"/>
  <c r="D24" i="48"/>
  <c r="D21" i="48"/>
  <c r="D18" i="48"/>
  <c r="D13" i="48"/>
  <c r="D11" i="48"/>
  <c r="D9" i="48"/>
  <c r="C45" i="64"/>
  <c r="C42" i="64"/>
  <c r="C39" i="64"/>
  <c r="C36" i="64"/>
  <c r="C33" i="64"/>
  <c r="C30" i="64"/>
  <c r="C27" i="64"/>
  <c r="C24" i="64"/>
  <c r="P5" i="31"/>
  <c r="D5" i="31"/>
  <c r="G4" i="17"/>
  <c r="V6" i="54"/>
  <c r="V5" i="54"/>
  <c r="F5" i="54"/>
  <c r="G6" i="45"/>
  <c r="G5" i="45"/>
  <c r="B5" i="45"/>
  <c r="N6" i="58"/>
  <c r="N5" i="58"/>
  <c r="C5" i="58"/>
  <c r="G6" i="48"/>
  <c r="G5" i="48"/>
  <c r="B5" i="48"/>
  <c r="X56" i="54"/>
  <c r="X55" i="54"/>
  <c r="X54" i="54"/>
  <c r="F47" i="64"/>
  <c r="F46" i="64"/>
  <c r="F45" i="64"/>
  <c r="H51" i="54"/>
  <c r="H48" i="54"/>
  <c r="H45" i="54"/>
  <c r="H42" i="54"/>
  <c r="H39" i="54"/>
  <c r="H36" i="54"/>
  <c r="H27" i="54"/>
  <c r="H46" i="45"/>
  <c r="H44" i="45"/>
  <c r="H47" i="45"/>
  <c r="D47" i="45"/>
  <c r="H43" i="45"/>
  <c r="H42" i="45"/>
  <c r="H45" i="45"/>
  <c r="D43" i="45"/>
  <c r="D40" i="45"/>
  <c r="D37" i="45"/>
  <c r="D34" i="45"/>
  <c r="D31" i="45"/>
  <c r="D28" i="45"/>
  <c r="D26" i="45"/>
  <c r="D23" i="45"/>
  <c r="D19" i="45"/>
  <c r="D40" i="48"/>
  <c r="D37" i="48"/>
  <c r="D34" i="48"/>
  <c r="D31" i="48"/>
  <c r="D28" i="48"/>
  <c r="D26" i="48"/>
  <c r="D23" i="48"/>
  <c r="D19" i="48"/>
  <c r="H44" i="48"/>
  <c r="H47" i="48"/>
  <c r="H43" i="48"/>
  <c r="H46" i="48"/>
  <c r="H42" i="48"/>
  <c r="H45" i="48"/>
  <c r="D47" i="48"/>
  <c r="C18" i="64"/>
  <c r="Z40" i="67"/>
  <c r="G40" i="67"/>
  <c r="Z39" i="67"/>
  <c r="G39" i="67" s="1"/>
  <c r="Z38" i="67"/>
  <c r="G38" i="67"/>
  <c r="Z37" i="67"/>
  <c r="G37" i="67" s="1"/>
  <c r="G41" i="67" s="1"/>
  <c r="Z29" i="67"/>
  <c r="G29" i="67"/>
  <c r="Z28" i="67"/>
  <c r="G28" i="67" s="1"/>
  <c r="Z27" i="67"/>
  <c r="G27" i="67" s="1"/>
  <c r="Z26" i="67"/>
  <c r="G26" i="67"/>
  <c r="Z18" i="67"/>
  <c r="G18" i="67" s="1"/>
  <c r="G19" i="67" s="1"/>
  <c r="Z17" i="67"/>
  <c r="G17" i="67"/>
  <c r="Z16" i="67"/>
  <c r="G16" i="67"/>
  <c r="Z15" i="67"/>
  <c r="G15" i="67"/>
  <c r="Z41" i="42"/>
  <c r="G41" i="42"/>
  <c r="G42" i="42"/>
  <c r="Z40" i="42"/>
  <c r="G40" i="42"/>
  <c r="Z39" i="42"/>
  <c r="G39" i="42"/>
  <c r="Z38" i="42"/>
  <c r="G38" i="42"/>
  <c r="Z30" i="42"/>
  <c r="G30" i="42"/>
  <c r="Z29" i="42"/>
  <c r="G29" i="42"/>
  <c r="Z28" i="42"/>
  <c r="G28" i="42"/>
  <c r="Z27" i="42"/>
  <c r="G27" i="42"/>
  <c r="Z26" i="42"/>
  <c r="G26" i="42"/>
  <c r="G31" i="42"/>
  <c r="Z19" i="42"/>
  <c r="G19" i="42"/>
  <c r="Z18" i="42"/>
  <c r="G18" i="42"/>
  <c r="Z17" i="42"/>
  <c r="G17" i="42"/>
  <c r="G20" i="42"/>
  <c r="Z16" i="42"/>
  <c r="G16" i="42"/>
  <c r="Z15" i="42"/>
  <c r="G15" i="42"/>
  <c r="J22" i="17"/>
  <c r="R52" i="31"/>
  <c r="I52" i="31"/>
  <c r="C21" i="64"/>
  <c r="H32" i="17"/>
  <c r="M15" i="58"/>
  <c r="I15" i="58"/>
  <c r="E15" i="58"/>
  <c r="R12" i="21"/>
  <c r="H30" i="54"/>
  <c r="H33" i="54"/>
  <c r="D14" i="48"/>
  <c r="D14" i="45"/>
  <c r="D13" i="45"/>
  <c r="D45" i="45"/>
  <c r="C14" i="64"/>
  <c r="J24" i="17"/>
  <c r="J26" i="17"/>
  <c r="J28" i="17"/>
  <c r="J30" i="17"/>
  <c r="J32" i="17"/>
  <c r="D16" i="17"/>
  <c r="R26" i="21"/>
  <c r="J12" i="21"/>
  <c r="R29" i="21"/>
  <c r="F16" i="21"/>
  <c r="R32" i="21"/>
  <c r="R35" i="21"/>
  <c r="R38" i="21"/>
  <c r="R41" i="21"/>
  <c r="R44" i="21"/>
  <c r="I32" i="17"/>
  <c r="G32" i="17"/>
  <c r="F32" i="17"/>
  <c r="E32" i="17"/>
  <c r="H54" i="54"/>
  <c r="D45" i="48"/>
  <c r="D43" i="48"/>
  <c r="G30" i="6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上月</author>
  </authors>
  <commentList>
    <comment ref="C4" authorId="0" shapeId="0" xr:uid="{00000000-0006-0000-0C00-000001000000}">
      <text>
        <r>
          <rPr>
            <b/>
            <sz val="9"/>
            <color indexed="81"/>
            <rFont val="MS P ゴシック"/>
            <family val="3"/>
            <charset val="128"/>
          </rPr>
          <t xml:space="preserve">2020/11/25の形式で入力
</t>
        </r>
      </text>
    </comment>
  </commentList>
</comments>
</file>

<file path=xl/sharedStrings.xml><?xml version="1.0" encoding="utf-8"?>
<sst xmlns="http://schemas.openxmlformats.org/spreadsheetml/2006/main" count="888" uniqueCount="267">
  <si>
    <t>日</t>
    <rPh sb="0" eb="1">
      <t>ヒ</t>
    </rPh>
    <phoneticPr fontId="2"/>
  </si>
  <si>
    <t>月</t>
    <rPh sb="0" eb="1">
      <t>ガツ</t>
    </rPh>
    <phoneticPr fontId="2"/>
  </si>
  <si>
    <t>年</t>
    <rPh sb="0" eb="1">
      <t>ネン</t>
    </rPh>
    <phoneticPr fontId="2"/>
  </si>
  <si>
    <t>責任者名</t>
    <rPh sb="0" eb="3">
      <t>セキニンシャ</t>
    </rPh>
    <rPh sb="3" eb="4">
      <t>メイ</t>
    </rPh>
    <phoneticPr fontId="2"/>
  </si>
  <si>
    <t>（</t>
    <phoneticPr fontId="2"/>
  </si>
  <si>
    <t>）</t>
    <phoneticPr fontId="2"/>
  </si>
  <si>
    <t>人</t>
    <rPh sb="0" eb="1">
      <t>ニン</t>
    </rPh>
    <phoneticPr fontId="2"/>
  </si>
  <si>
    <t>回</t>
    <rPh sb="0" eb="1">
      <t>カイ</t>
    </rPh>
    <phoneticPr fontId="2"/>
  </si>
  <si>
    <t>泊</t>
    <rPh sb="0" eb="1">
      <t>ハク</t>
    </rPh>
    <phoneticPr fontId="2"/>
  </si>
  <si>
    <t>所在地</t>
    <rPh sb="0" eb="3">
      <t>ショザイチ</t>
    </rPh>
    <phoneticPr fontId="2"/>
  </si>
  <si>
    <t>合計</t>
    <rPh sb="0" eb="2">
      <t>ゴウケイ</t>
    </rPh>
    <phoneticPr fontId="2"/>
  </si>
  <si>
    <t>区分</t>
    <rPh sb="0" eb="2">
      <t>クブン</t>
    </rPh>
    <phoneticPr fontId="2"/>
  </si>
  <si>
    <t>氏　　　　名</t>
    <rPh sb="0" eb="1">
      <t>シ</t>
    </rPh>
    <rPh sb="5" eb="6">
      <t>メイ</t>
    </rPh>
    <phoneticPr fontId="2"/>
  </si>
  <si>
    <t>選</t>
    <rPh sb="0" eb="1">
      <t>セン</t>
    </rPh>
    <phoneticPr fontId="2"/>
  </si>
  <si>
    <t>円</t>
    <rPh sb="0" eb="1">
      <t>エン</t>
    </rPh>
    <phoneticPr fontId="2"/>
  </si>
  <si>
    <t>（内　訳）</t>
    <rPh sb="1" eb="2">
      <t>ウチ</t>
    </rPh>
    <rPh sb="3" eb="4">
      <t>ヤク</t>
    </rPh>
    <phoneticPr fontId="2"/>
  </si>
  <si>
    <t>（単位：円）</t>
    <rPh sb="1" eb="3">
      <t>タンイ</t>
    </rPh>
    <rPh sb="4" eb="5">
      <t>エン</t>
    </rPh>
    <phoneticPr fontId="2"/>
  </si>
  <si>
    <t>氏　　　名</t>
    <rPh sb="0" eb="1">
      <t>シ</t>
    </rPh>
    <rPh sb="4" eb="5">
      <t>メイ</t>
    </rPh>
    <phoneticPr fontId="2"/>
  </si>
  <si>
    <t>謝金の内訳（月／日）</t>
    <rPh sb="0" eb="2">
      <t>シャキン</t>
    </rPh>
    <rPh sb="3" eb="5">
      <t>ウチワケ</t>
    </rPh>
    <rPh sb="6" eb="7">
      <t>ツキ</t>
    </rPh>
    <rPh sb="8" eb="9">
      <t>ヒ</t>
    </rPh>
    <phoneticPr fontId="2"/>
  </si>
  <si>
    <t>合　　　　　計</t>
    <rPh sb="0" eb="1">
      <t>ゴウ</t>
    </rPh>
    <rPh sb="6" eb="7">
      <t>ケイ</t>
    </rPh>
    <phoneticPr fontId="2"/>
  </si>
  <si>
    <t>（内　　訳）</t>
    <rPh sb="1" eb="2">
      <t>ウチ</t>
    </rPh>
    <rPh sb="4" eb="5">
      <t>ヤク</t>
    </rPh>
    <phoneticPr fontId="2"/>
  </si>
  <si>
    <t>記入例</t>
    <rPh sb="0" eb="2">
      <t>キニュウ</t>
    </rPh>
    <rPh sb="2" eb="3">
      <t>レイ</t>
    </rPh>
    <phoneticPr fontId="2"/>
  </si>
  <si>
    <t>（ホテル・旅館などの場合）</t>
    <rPh sb="5" eb="7">
      <t>リョカン</t>
    </rPh>
    <rPh sb="10" eb="12">
      <t>バアイ</t>
    </rPh>
    <phoneticPr fontId="2"/>
  </si>
  <si>
    <t>7,500×２泊×12人＝</t>
    <rPh sb="7" eb="8">
      <t>ハク</t>
    </rPh>
    <rPh sb="11" eb="12">
      <t>ニン</t>
    </rPh>
    <phoneticPr fontId="2"/>
  </si>
  <si>
    <t>（学校等自炊の場合）</t>
    <rPh sb="1" eb="3">
      <t>ガッコウ</t>
    </rPh>
    <rPh sb="3" eb="4">
      <t>トウ</t>
    </rPh>
    <rPh sb="4" eb="6">
      <t>ジスイ</t>
    </rPh>
    <rPh sb="7" eb="9">
      <t>バアイ</t>
    </rPh>
    <phoneticPr fontId="2"/>
  </si>
  <si>
    <t>合　計　金　額</t>
    <rPh sb="0" eb="1">
      <t>ゴウ</t>
    </rPh>
    <rPh sb="2" eb="3">
      <t>ケイ</t>
    </rPh>
    <rPh sb="4" eb="5">
      <t>キン</t>
    </rPh>
    <rPh sb="6" eb="7">
      <t>ガク</t>
    </rPh>
    <phoneticPr fontId="2"/>
  </si>
  <si>
    <t>領収書にかかる注意事項</t>
    <rPh sb="0" eb="3">
      <t>リョウシュウショ</t>
    </rPh>
    <rPh sb="7" eb="9">
      <t>チュウイ</t>
    </rPh>
    <rPh sb="9" eb="11">
      <t>ジコウ</t>
    </rPh>
    <phoneticPr fontId="2"/>
  </si>
  <si>
    <t>交通費</t>
    <rPh sb="0" eb="3">
      <t>コウツウヒ</t>
    </rPh>
    <phoneticPr fontId="2"/>
  </si>
  <si>
    <t>宿泊費</t>
    <rPh sb="0" eb="3">
      <t>シュクハクヒ</t>
    </rPh>
    <phoneticPr fontId="2"/>
  </si>
  <si>
    <t>計</t>
    <rPh sb="0" eb="1">
      <t>ケイ</t>
    </rPh>
    <phoneticPr fontId="2"/>
  </si>
  <si>
    <t>×</t>
  </si>
  <si>
    <t>　　　（できるだけ重ならないよう、日付順に貼ってください）</t>
    <rPh sb="9" eb="10">
      <t>カサ</t>
    </rPh>
    <rPh sb="17" eb="19">
      <t>ヒヅケ</t>
    </rPh>
    <rPh sb="19" eb="20">
      <t>ジュン</t>
    </rPh>
    <rPh sb="21" eb="22">
      <t>ハ</t>
    </rPh>
    <phoneticPr fontId="2"/>
  </si>
  <si>
    <t>2泊3日の12人分</t>
    <rPh sb="1" eb="2">
      <t>ハク</t>
    </rPh>
    <rPh sb="3" eb="4">
      <t>ヒ</t>
    </rPh>
    <rPh sb="7" eb="8">
      <t>ニン</t>
    </rPh>
    <rPh sb="8" eb="9">
      <t>ブン</t>
    </rPh>
    <phoneticPr fontId="2"/>
  </si>
  <si>
    <t>日</t>
    <rPh sb="0" eb="1">
      <t>ニチ</t>
    </rPh>
    <phoneticPr fontId="2"/>
  </si>
  <si>
    <t>競技団体名</t>
    <rPh sb="0" eb="2">
      <t>キョウギ</t>
    </rPh>
    <rPh sb="2" eb="5">
      <t>ダンタイメイ</t>
    </rPh>
    <phoneticPr fontId="2"/>
  </si>
  <si>
    <t>金　　　額</t>
    <rPh sb="0" eb="1">
      <t>キン</t>
    </rPh>
    <rPh sb="4" eb="5">
      <t>ガク</t>
    </rPh>
    <phoneticPr fontId="2"/>
  </si>
  <si>
    <t>指</t>
    <rPh sb="0" eb="1">
      <t>シ</t>
    </rPh>
    <phoneticPr fontId="2"/>
  </si>
  <si>
    <t>月</t>
    <rPh sb="0" eb="1">
      <t>ツキ</t>
    </rPh>
    <phoneticPr fontId="2"/>
  </si>
  <si>
    <t>＝</t>
    <phoneticPr fontId="2"/>
  </si>
  <si>
    <t>＠</t>
    <phoneticPr fontId="2"/>
  </si>
  <si>
    <t>×</t>
    <phoneticPr fontId="2"/>
  </si>
  <si>
    <t>※ 用紙が不足する場合はコピーしてお使いください。</t>
    <rPh sb="2" eb="4">
      <t>ヨウシ</t>
    </rPh>
    <rPh sb="5" eb="7">
      <t>フソク</t>
    </rPh>
    <rPh sb="9" eb="11">
      <t>バアイ</t>
    </rPh>
    <rPh sb="18" eb="19">
      <t>ツカ</t>
    </rPh>
    <phoneticPr fontId="2"/>
  </si>
  <si>
    <t>実施日</t>
    <rPh sb="0" eb="3">
      <t>ジッシビ</t>
    </rPh>
    <phoneticPr fontId="2"/>
  </si>
  <si>
    <t>180,000円(消費税含む)</t>
    <rPh sb="7" eb="8">
      <t>エン</t>
    </rPh>
    <rPh sb="9" eb="12">
      <t>ショウヒゼイ</t>
    </rPh>
    <rPh sb="12" eb="13">
      <t>フク</t>
    </rPh>
    <phoneticPr fontId="2"/>
  </si>
  <si>
    <t xml:space="preserve"> 88,201円(消費税含む)</t>
    <rPh sb="7" eb="8">
      <t>エン</t>
    </rPh>
    <rPh sb="9" eb="12">
      <t>ショウヒゼイ</t>
    </rPh>
    <rPh sb="12" eb="13">
      <t>フク</t>
    </rPh>
    <phoneticPr fontId="2"/>
  </si>
  <si>
    <t>月 　日</t>
    <rPh sb="0" eb="1">
      <t>ツキ</t>
    </rPh>
    <rPh sb="3" eb="4">
      <t>ヒ</t>
    </rPh>
    <phoneticPr fontId="2"/>
  </si>
  <si>
    <t>・ 宛名は競技団体名とする。</t>
    <rPh sb="2" eb="4">
      <t>アテナ</t>
    </rPh>
    <rPh sb="5" eb="7">
      <t>キョウギ</t>
    </rPh>
    <rPh sb="7" eb="10">
      <t>ダンタイメイ</t>
    </rPh>
    <phoneticPr fontId="2"/>
  </si>
  <si>
    <t>・ 業者発行のものとし、社印又は代表者印のあるものとする。</t>
    <rPh sb="2" eb="4">
      <t>ギョウシャ</t>
    </rPh>
    <rPh sb="4" eb="6">
      <t>ハッコウ</t>
    </rPh>
    <rPh sb="12" eb="14">
      <t>シャイン</t>
    </rPh>
    <rPh sb="14" eb="15">
      <t>マタ</t>
    </rPh>
    <rPh sb="16" eb="18">
      <t>ダイヒョウ</t>
    </rPh>
    <rPh sb="18" eb="19">
      <t>シャ</t>
    </rPh>
    <rPh sb="19" eb="20">
      <t>ジルシ</t>
    </rPh>
    <phoneticPr fontId="2"/>
  </si>
  <si>
    <t>・ 領収書に内訳が入らない場合、請求書又は納品書を貼付する。</t>
    <rPh sb="2" eb="5">
      <t>リョウシュウショ</t>
    </rPh>
    <rPh sb="6" eb="8">
      <t>ウチワケ</t>
    </rPh>
    <rPh sb="9" eb="10">
      <t>ハイ</t>
    </rPh>
    <rPh sb="13" eb="15">
      <t>バアイ</t>
    </rPh>
    <rPh sb="16" eb="19">
      <t>セイキュウショ</t>
    </rPh>
    <rPh sb="19" eb="20">
      <t>マタ</t>
    </rPh>
    <rPh sb="21" eb="24">
      <t>ノウヒンショ</t>
    </rPh>
    <rPh sb="25" eb="27">
      <t>テンプ</t>
    </rPh>
    <phoneticPr fontId="2"/>
  </si>
  <si>
    <t>No.</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</si>
  <si>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</si>
  <si>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</si>
  <si>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</si>
  <si>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</si>
  <si>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</si>
  <si>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</si>
  <si>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</si>
  <si>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</si>
  <si>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</si>
  <si>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</si>
  <si>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</si>
  <si>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</si>
  <si>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</si>
  <si>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　月日を入力すれば曜日と泊日数が</t>
    <rPh sb="2" eb="4">
      <t>ツキヒ</t>
    </rPh>
    <rPh sb="5" eb="7">
      <t>ニュウリョク</t>
    </rPh>
    <rPh sb="10" eb="12">
      <t>ヨウビ</t>
    </rPh>
    <rPh sb="13" eb="14">
      <t>ハク</t>
    </rPh>
    <rPh sb="14" eb="16">
      <t>ニッスウ</t>
    </rPh>
    <phoneticPr fontId="2"/>
  </si>
  <si>
    <t>　表示されるよう設定しています。</t>
    <phoneticPr fontId="2"/>
  </si>
  <si>
    <t>※　月日を入力すれば曜日が自動で</t>
    <rPh sb="2" eb="4">
      <t>ツキヒ</t>
    </rPh>
    <rPh sb="5" eb="7">
      <t>ニュウリョク</t>
    </rPh>
    <rPh sb="10" eb="12">
      <t>ヨウビ</t>
    </rPh>
    <phoneticPr fontId="2"/>
  </si>
  <si>
    <t>泊</t>
  </si>
  <si>
    <t>・</t>
    <phoneticPr fontId="2"/>
  </si>
  <si>
    <t>交通費</t>
    <rPh sb="0" eb="1">
      <t>コウ</t>
    </rPh>
    <rPh sb="1" eb="2">
      <t>ツウ</t>
    </rPh>
    <rPh sb="2" eb="3">
      <t>ヒ</t>
    </rPh>
    <phoneticPr fontId="2"/>
  </si>
  <si>
    <t>競技用消耗品</t>
    <rPh sb="0" eb="3">
      <t>キョウギヨウ</t>
    </rPh>
    <rPh sb="3" eb="6">
      <t>ショウモウヒン</t>
    </rPh>
    <phoneticPr fontId="2"/>
  </si>
  <si>
    <t>※　数字の「０」は非表示の設定になっています。</t>
    <rPh sb="2" eb="4">
      <t>スウジ</t>
    </rPh>
    <rPh sb="9" eb="12">
      <t>ヒヒョウジ</t>
    </rPh>
    <rPh sb="13" eb="15">
      <t>セッテイ</t>
    </rPh>
    <phoneticPr fontId="2"/>
  </si>
  <si>
    <t>　「０」を表示する場合は「ツール」-「オプション」</t>
    <rPh sb="5" eb="7">
      <t>ヒョウジ</t>
    </rPh>
    <rPh sb="9" eb="11">
      <t>バアイ</t>
    </rPh>
    <phoneticPr fontId="2"/>
  </si>
  <si>
    <t>　-「表示」をクリックし、ウィンドウオプション欄の</t>
    <rPh sb="23" eb="24">
      <t>ラン</t>
    </rPh>
    <phoneticPr fontId="2"/>
  </si>
  <si>
    <t>　「ゼロ値」にチェックを入れてください。</t>
    <rPh sb="12" eb="13">
      <t>イ</t>
    </rPh>
    <phoneticPr fontId="2"/>
  </si>
  <si>
    <t>※　用紙が不足する場合は、コピーしてお使いください。</t>
    <rPh sb="2" eb="4">
      <t>ヨウシ</t>
    </rPh>
    <rPh sb="5" eb="7">
      <t>フソク</t>
    </rPh>
    <rPh sb="9" eb="11">
      <t>バアイ</t>
    </rPh>
    <rPh sb="19" eb="20">
      <t>ツカ</t>
    </rPh>
    <phoneticPr fontId="2"/>
  </si>
  <si>
    <t>競　技　団　体　名</t>
    <rPh sb="0" eb="1">
      <t>セリ</t>
    </rPh>
    <rPh sb="2" eb="3">
      <t>ワザ</t>
    </rPh>
    <phoneticPr fontId="2"/>
  </si>
  <si>
    <t>宿舎名</t>
    <rPh sb="0" eb="1">
      <t>ヤド</t>
    </rPh>
    <rPh sb="1" eb="2">
      <t>シャ</t>
    </rPh>
    <rPh sb="2" eb="3">
      <t>メイ</t>
    </rPh>
    <phoneticPr fontId="2"/>
  </si>
  <si>
    <t>金　　　　　額</t>
    <rPh sb="0" eb="1">
      <t>キン</t>
    </rPh>
    <rPh sb="6" eb="7">
      <t>ガク</t>
    </rPh>
    <phoneticPr fontId="2"/>
  </si>
  <si>
    <t>内　　　　　容　　　（支　出　内　訳）</t>
    <rPh sb="0" eb="1">
      <t>ウチ</t>
    </rPh>
    <rPh sb="6" eb="7">
      <t>カタチ</t>
    </rPh>
    <rPh sb="11" eb="12">
      <t>ササ</t>
    </rPh>
    <rPh sb="13" eb="14">
      <t>デ</t>
    </rPh>
    <rPh sb="15" eb="16">
      <t>ナイ</t>
    </rPh>
    <rPh sb="17" eb="18">
      <t>ワケ</t>
    </rPh>
    <phoneticPr fontId="2"/>
  </si>
  <si>
    <t>品目</t>
    <rPh sb="0" eb="2">
      <t>ヒンモク</t>
    </rPh>
    <phoneticPr fontId="2"/>
  </si>
  <si>
    <t>＠</t>
  </si>
  <si>
    <t>＝</t>
  </si>
  <si>
    <t>救急医薬品</t>
    <rPh sb="0" eb="2">
      <t>キュウキュウ</t>
    </rPh>
    <rPh sb="2" eb="5">
      <t>イヤクヒン</t>
    </rPh>
    <phoneticPr fontId="2"/>
  </si>
  <si>
    <t>用具運搬料</t>
    <rPh sb="0" eb="2">
      <t>ヨウグ</t>
    </rPh>
    <rPh sb="2" eb="5">
      <t>ウンパンリョウ</t>
    </rPh>
    <phoneticPr fontId="2"/>
  </si>
  <si>
    <t>（該当する科目を○で囲んで下さい。）</t>
  </si>
  <si>
    <t>合　　　　　　計</t>
    <rPh sb="0" eb="1">
      <t>ゴウ</t>
    </rPh>
    <rPh sb="7" eb="8">
      <t>ケイ</t>
    </rPh>
    <phoneticPr fontId="2"/>
  </si>
  <si>
    <t xml:space="preserve">　（内　訳）  </t>
    <phoneticPr fontId="2"/>
  </si>
  <si>
    <t>№</t>
    <phoneticPr fontId="2"/>
  </si>
  <si>
    <t>※　数字の「０」は非表示の設定になっています。</t>
  </si>
  <si>
    <t>少年</t>
    <rPh sb="0" eb="2">
      <t>ショウネン</t>
    </rPh>
    <phoneticPr fontId="2"/>
  </si>
  <si>
    <t>男子</t>
    <rPh sb="0" eb="2">
      <t>ダンシ</t>
    </rPh>
    <phoneticPr fontId="2"/>
  </si>
  <si>
    <t>女子</t>
    <rPh sb="0" eb="2">
      <t>ジョシ</t>
    </rPh>
    <phoneticPr fontId="2"/>
  </si>
  <si>
    <t>全</t>
    <rPh sb="0" eb="1">
      <t>ゼン</t>
    </rPh>
    <phoneticPr fontId="2"/>
  </si>
  <si>
    <t>泊数</t>
    <rPh sb="0" eb="2">
      <t>ハクスウ</t>
    </rPh>
    <phoneticPr fontId="2"/>
  </si>
  <si>
    <t>連絡先</t>
    <rPh sb="0" eb="3">
      <t>レンラクサキ</t>
    </rPh>
    <phoneticPr fontId="2"/>
  </si>
  <si>
    <t>１　収入の部</t>
    <rPh sb="2" eb="4">
      <t>シュウニュウ</t>
    </rPh>
    <rPh sb="5" eb="6">
      <t>ブ</t>
    </rPh>
    <phoneticPr fontId="2"/>
  </si>
  <si>
    <t>科　　　　　　目</t>
    <rPh sb="0" eb="1">
      <t>カ</t>
    </rPh>
    <rPh sb="7" eb="8">
      <t>メ</t>
    </rPh>
    <phoneticPr fontId="2"/>
  </si>
  <si>
    <t>摘　　　　　要</t>
    <rPh sb="0" eb="1">
      <t>テキ</t>
    </rPh>
    <rPh sb="6" eb="7">
      <t>ヨウ</t>
    </rPh>
    <phoneticPr fontId="2"/>
  </si>
  <si>
    <t>補助金</t>
    <rPh sb="0" eb="3">
      <t>ホジョキン</t>
    </rPh>
    <phoneticPr fontId="2"/>
  </si>
  <si>
    <t>競技団体負担金</t>
    <rPh sb="0" eb="4">
      <t>キョウギダンタイ</t>
    </rPh>
    <rPh sb="4" eb="7">
      <t>フタンキン</t>
    </rPh>
    <phoneticPr fontId="2"/>
  </si>
  <si>
    <t>２　支出の部</t>
    <rPh sb="2" eb="4">
      <t>シシュツ</t>
    </rPh>
    <rPh sb="5" eb="6">
      <t>ブ</t>
    </rPh>
    <phoneticPr fontId="2"/>
  </si>
  <si>
    <t>謝金</t>
    <rPh sb="0" eb="1">
      <t>シャ</t>
    </rPh>
    <rPh sb="1" eb="2">
      <t>カネ</t>
    </rPh>
    <phoneticPr fontId="2"/>
  </si>
  <si>
    <t>宿泊費</t>
    <rPh sb="0" eb="1">
      <t>ヤド</t>
    </rPh>
    <rPh sb="1" eb="2">
      <t>ハク</t>
    </rPh>
    <rPh sb="2" eb="3">
      <t>ヒ</t>
    </rPh>
    <phoneticPr fontId="2"/>
  </si>
  <si>
    <t>会場・施設等使用料</t>
    <rPh sb="0" eb="2">
      <t>カイジョウ</t>
    </rPh>
    <rPh sb="3" eb="5">
      <t>シセツ</t>
    </rPh>
    <rPh sb="5" eb="6">
      <t>トウ</t>
    </rPh>
    <rPh sb="6" eb="9">
      <t>シヨウリョウ</t>
    </rPh>
    <phoneticPr fontId="2"/>
  </si>
  <si>
    <t>収　支　決　算　書</t>
    <rPh sb="0" eb="1">
      <t>オサム</t>
    </rPh>
    <rPh sb="2" eb="3">
      <t>ササ</t>
    </rPh>
    <rPh sb="4" eb="5">
      <t>ケツ</t>
    </rPh>
    <rPh sb="6" eb="7">
      <t>ザン</t>
    </rPh>
    <rPh sb="8" eb="9">
      <t>ショ</t>
    </rPh>
    <phoneticPr fontId="2"/>
  </si>
  <si>
    <t>その他</t>
    <rPh sb="2" eb="3">
      <t>タ</t>
    </rPh>
    <phoneticPr fontId="2"/>
  </si>
  <si>
    <t>決　　算　　額</t>
    <rPh sb="0" eb="1">
      <t>ケツ</t>
    </rPh>
    <rPh sb="3" eb="4">
      <t>ザン</t>
    </rPh>
    <rPh sb="6" eb="7">
      <t>ガク</t>
    </rPh>
    <phoneticPr fontId="2"/>
  </si>
  <si>
    <t>（注）・収支の計はそれぞれ一致する。</t>
    <rPh sb="1" eb="2">
      <t>チュウ</t>
    </rPh>
    <rPh sb="4" eb="6">
      <t>シュウシ</t>
    </rPh>
    <rPh sb="7" eb="8">
      <t>ケイ</t>
    </rPh>
    <rPh sb="13" eb="15">
      <t>イッチ</t>
    </rPh>
    <phoneticPr fontId="2"/>
  </si>
  <si>
    <t>予　　算　　額</t>
    <rPh sb="0" eb="1">
      <t>ヨ</t>
    </rPh>
    <rPh sb="3" eb="4">
      <t>ザン</t>
    </rPh>
    <rPh sb="6" eb="7">
      <t>ガク</t>
    </rPh>
    <phoneticPr fontId="2"/>
  </si>
  <si>
    <t>収　支　予　算　書　（　変　更　）</t>
    <rPh sb="0" eb="1">
      <t>オサム</t>
    </rPh>
    <rPh sb="2" eb="3">
      <t>ササ</t>
    </rPh>
    <rPh sb="4" eb="5">
      <t>ヨ</t>
    </rPh>
    <rPh sb="6" eb="7">
      <t>ザン</t>
    </rPh>
    <rPh sb="8" eb="9">
      <t>ショ</t>
    </rPh>
    <rPh sb="12" eb="13">
      <t>ヘン</t>
    </rPh>
    <rPh sb="14" eb="15">
      <t>サラ</t>
    </rPh>
    <phoneticPr fontId="2"/>
  </si>
  <si>
    <t>ドクター数</t>
    <rPh sb="4" eb="5">
      <t>スウ</t>
    </rPh>
    <phoneticPr fontId="2"/>
  </si>
  <si>
    <t>トレーナー数</t>
    <rPh sb="5" eb="6">
      <t>スウ</t>
    </rPh>
    <phoneticPr fontId="2"/>
  </si>
  <si>
    <t>会　場</t>
    <rPh sb="0" eb="1">
      <t>カイ</t>
    </rPh>
    <rPh sb="2" eb="3">
      <t>バ</t>
    </rPh>
    <phoneticPr fontId="2"/>
  </si>
  <si>
    <t>招聘指導者数</t>
    <rPh sb="0" eb="2">
      <t>ショウヘイ</t>
    </rPh>
    <rPh sb="2" eb="5">
      <t>シドウシャ</t>
    </rPh>
    <rPh sb="5" eb="6">
      <t>スウ</t>
    </rPh>
    <phoneticPr fontId="2"/>
  </si>
  <si>
    <t>支　出　額</t>
    <rPh sb="0" eb="1">
      <t>ササ</t>
    </rPh>
    <rPh sb="2" eb="3">
      <t>デ</t>
    </rPh>
    <rPh sb="4" eb="5">
      <t>ガク</t>
    </rPh>
    <phoneticPr fontId="2"/>
  </si>
  <si>
    <t>内訳</t>
    <rPh sb="0" eb="2">
      <t>ウチワケ</t>
    </rPh>
    <phoneticPr fontId="2"/>
  </si>
  <si>
    <t>【支出内訳】</t>
    <rPh sb="1" eb="3">
      <t>シシュツ</t>
    </rPh>
    <rPh sb="3" eb="5">
      <t>ウチワケ</t>
    </rPh>
    <phoneticPr fontId="2"/>
  </si>
  <si>
    <t>内　容</t>
    <rPh sb="0" eb="1">
      <t>ウチ</t>
    </rPh>
    <rPh sb="2" eb="3">
      <t>カタチ</t>
    </rPh>
    <phoneticPr fontId="2"/>
  </si>
  <si>
    <t>県外合宿</t>
    <rPh sb="0" eb="2">
      <t>ケンガイ</t>
    </rPh>
    <rPh sb="2" eb="4">
      <t>ガッシュク</t>
    </rPh>
    <phoneticPr fontId="2"/>
  </si>
  <si>
    <t>県内合宿</t>
    <rPh sb="0" eb="2">
      <t>ケンナイ</t>
    </rPh>
    <rPh sb="2" eb="4">
      <t>ガッシュク</t>
    </rPh>
    <phoneticPr fontId="2"/>
  </si>
  <si>
    <t>招聘者数</t>
    <rPh sb="0" eb="2">
      <t>ショウヘイ</t>
    </rPh>
    <rPh sb="2" eb="3">
      <t>シャ</t>
    </rPh>
    <rPh sb="3" eb="4">
      <t>スウ</t>
    </rPh>
    <phoneticPr fontId="2"/>
  </si>
  <si>
    <t>実施回数</t>
    <rPh sb="0" eb="2">
      <t>ジッシ</t>
    </rPh>
    <rPh sb="2" eb="3">
      <t>カイ</t>
    </rPh>
    <rPh sb="3" eb="4">
      <t>カズ</t>
    </rPh>
    <phoneticPr fontId="2"/>
  </si>
  <si>
    <t>合同練習会</t>
    <rPh sb="0" eb="2">
      <t>ゴウドウ</t>
    </rPh>
    <rPh sb="2" eb="5">
      <t>レンシュウカイ</t>
    </rPh>
    <phoneticPr fontId="2"/>
  </si>
  <si>
    <t>区 分</t>
    <rPh sb="0" eb="1">
      <t>ク</t>
    </rPh>
    <rPh sb="2" eb="3">
      <t>ブン</t>
    </rPh>
    <phoneticPr fontId="2"/>
  </si>
  <si>
    <t>指　導　者</t>
    <rPh sb="0" eb="1">
      <t>ユビ</t>
    </rPh>
    <rPh sb="2" eb="3">
      <t>シルベ</t>
    </rPh>
    <rPh sb="4" eb="5">
      <t>シャ</t>
    </rPh>
    <phoneticPr fontId="2"/>
  </si>
  <si>
    <t>選　　手</t>
    <rPh sb="0" eb="1">
      <t>セン</t>
    </rPh>
    <rPh sb="3" eb="4">
      <t>テ</t>
    </rPh>
    <phoneticPr fontId="2"/>
  </si>
  <si>
    <t>実施回数</t>
    <rPh sb="0" eb="2">
      <t>ジッシ</t>
    </rPh>
    <rPh sb="2" eb="4">
      <t>カイスウ</t>
    </rPh>
    <phoneticPr fontId="2"/>
  </si>
  <si>
    <t>参加のべ人数</t>
    <rPh sb="0" eb="2">
      <t>サンカ</t>
    </rPh>
    <rPh sb="4" eb="6">
      <t>ニンズウ</t>
    </rPh>
    <phoneticPr fontId="2"/>
  </si>
  <si>
    <t>※　参加のべ人数は、回ごとの指導者数、選手数をそれぞれ合算する。</t>
    <rPh sb="2" eb="4">
      <t>サンカ</t>
    </rPh>
    <rPh sb="6" eb="8">
      <t>ニンズウ</t>
    </rPh>
    <rPh sb="10" eb="11">
      <t>カイ</t>
    </rPh>
    <rPh sb="14" eb="17">
      <t>シドウシャ</t>
    </rPh>
    <rPh sb="17" eb="18">
      <t>スウ</t>
    </rPh>
    <rPh sb="19" eb="22">
      <t>センシュスウ</t>
    </rPh>
    <rPh sb="27" eb="29">
      <t>ガッサン</t>
    </rPh>
    <phoneticPr fontId="2"/>
  </si>
  <si>
    <t>収　支　予　算　書</t>
    <rPh sb="0" eb="1">
      <t>オサム</t>
    </rPh>
    <rPh sb="2" eb="3">
      <t>ササ</t>
    </rPh>
    <rPh sb="4" eb="5">
      <t>ヨ</t>
    </rPh>
    <rPh sb="6" eb="7">
      <t>ザン</t>
    </rPh>
    <rPh sb="8" eb="9">
      <t>ショ</t>
    </rPh>
    <phoneticPr fontId="2"/>
  </si>
  <si>
    <t>（注）　収支の計はそれぞれ一致する。</t>
    <rPh sb="1" eb="2">
      <t>チュウ</t>
    </rPh>
    <rPh sb="4" eb="6">
      <t>シュウシ</t>
    </rPh>
    <rPh sb="7" eb="8">
      <t>ケイ</t>
    </rPh>
    <rPh sb="13" eb="15">
      <t>イッチ</t>
    </rPh>
    <phoneticPr fontId="2"/>
  </si>
  <si>
    <t>係</t>
    <rPh sb="0" eb="1">
      <t>カカリ</t>
    </rPh>
    <phoneticPr fontId="2"/>
  </si>
  <si>
    <t>泊　数　計　</t>
    <rPh sb="0" eb="1">
      <t>トマリ</t>
    </rPh>
    <rPh sb="2" eb="3">
      <t>カズ</t>
    </rPh>
    <rPh sb="4" eb="5">
      <t>ケイ</t>
    </rPh>
    <phoneticPr fontId="2"/>
  </si>
  <si>
    <t>支　出　月　日</t>
    <rPh sb="0" eb="1">
      <t>ササ</t>
    </rPh>
    <rPh sb="2" eb="3">
      <t>デ</t>
    </rPh>
    <rPh sb="4" eb="5">
      <t>ツキ</t>
    </rPh>
    <rPh sb="6" eb="7">
      <t>ヒ</t>
    </rPh>
    <phoneticPr fontId="2"/>
  </si>
  <si>
    <t>〈競技用消耗品〉</t>
    <rPh sb="1" eb="4">
      <t>キョウギヨウ</t>
    </rPh>
    <rPh sb="4" eb="7">
      <t>ショウモウヒン</t>
    </rPh>
    <phoneticPr fontId="2"/>
  </si>
  <si>
    <t>〈救急医薬品〉</t>
    <rPh sb="1" eb="3">
      <t>キュウキュウ</t>
    </rPh>
    <rPh sb="3" eb="6">
      <t>イヤクヒン</t>
    </rPh>
    <phoneticPr fontId="2"/>
  </si>
  <si>
    <t>〈用具運搬料〉</t>
    <rPh sb="1" eb="3">
      <t>ヨウグ</t>
    </rPh>
    <rPh sb="3" eb="6">
      <t>ウンパンリョウ</t>
    </rPh>
    <phoneticPr fontId="2"/>
  </si>
  <si>
    <t>〈会場施設等使用料〉</t>
    <rPh sb="1" eb="3">
      <t>カイジョウ</t>
    </rPh>
    <rPh sb="3" eb="5">
      <t>シセツ</t>
    </rPh>
    <rPh sb="5" eb="6">
      <t>トウ</t>
    </rPh>
    <rPh sb="6" eb="9">
      <t>シヨウリョウ</t>
    </rPh>
    <phoneticPr fontId="2"/>
  </si>
  <si>
    <t>指定</t>
    <rPh sb="0" eb="2">
      <t>シテイ</t>
    </rPh>
    <phoneticPr fontId="2"/>
  </si>
  <si>
    <t>２　指導者招聘</t>
    <rPh sb="2" eb="5">
      <t>シドウシャ</t>
    </rPh>
    <rPh sb="5" eb="7">
      <t>ショウヘイ</t>
    </rPh>
    <phoneticPr fontId="2"/>
  </si>
  <si>
    <t>※ 指定の枠は、Ａ指定選手は「Ａ」、Ｂ指定選手は「Ｂ」に○印を付けてください。</t>
    <rPh sb="2" eb="4">
      <t>シテイ</t>
    </rPh>
    <rPh sb="5" eb="6">
      <t>ワク</t>
    </rPh>
    <rPh sb="9" eb="11">
      <t>シテイ</t>
    </rPh>
    <rPh sb="11" eb="13">
      <t>センシュ</t>
    </rPh>
    <rPh sb="19" eb="21">
      <t>シテイ</t>
    </rPh>
    <rPh sb="21" eb="23">
      <t>センシュ</t>
    </rPh>
    <rPh sb="29" eb="30">
      <t>ジルシ</t>
    </rPh>
    <rPh sb="31" eb="32">
      <t>ツ</t>
    </rPh>
    <phoneticPr fontId="2"/>
  </si>
  <si>
    <t>合同練習会</t>
    <rPh sb="0" eb="2">
      <t>ゴウドウ</t>
    </rPh>
    <rPh sb="2" eb="4">
      <t>レンシュウ</t>
    </rPh>
    <rPh sb="4" eb="5">
      <t>カイ</t>
    </rPh>
    <phoneticPr fontId="2"/>
  </si>
  <si>
    <t>保険料</t>
    <rPh sb="0" eb="3">
      <t>ホケンリョウ</t>
    </rPh>
    <phoneticPr fontId="2"/>
  </si>
  <si>
    <t>事　　業　　内　　容　　名</t>
    <rPh sb="0" eb="1">
      <t>コト</t>
    </rPh>
    <rPh sb="3" eb="4">
      <t>ギョウ</t>
    </rPh>
    <rPh sb="6" eb="7">
      <t>ナイ</t>
    </rPh>
    <rPh sb="9" eb="10">
      <t>カタチ</t>
    </rPh>
    <rPh sb="12" eb="13">
      <t>メイ</t>
    </rPh>
    <phoneticPr fontId="2"/>
  </si>
  <si>
    <t>※　該当する事業内容名に○を入れてください。</t>
    <rPh sb="8" eb="10">
      <t>ナイヨウ</t>
    </rPh>
    <rPh sb="10" eb="11">
      <t>メイ</t>
    </rPh>
    <phoneticPr fontId="2"/>
  </si>
  <si>
    <t>合計</t>
    <phoneticPr fontId="2"/>
  </si>
  <si>
    <t>※　該当する事業内容に○を入れてください。</t>
    <rPh sb="8" eb="10">
      <t>ナイヨウ</t>
    </rPh>
    <phoneticPr fontId="2"/>
  </si>
  <si>
    <t>／</t>
    <phoneticPr fontId="2"/>
  </si>
  <si>
    <t>※　摘要欄を入力すれば合計されるよう</t>
    <phoneticPr fontId="2"/>
  </si>
  <si>
    <t xml:space="preserve">  数式を設定しています。</t>
    <phoneticPr fontId="2"/>
  </si>
  <si>
    <t>※  摘要欄を入力すれば合計されるよう　</t>
    <phoneticPr fontId="2"/>
  </si>
  <si>
    <t>　自動で表示されるよう設定しています。</t>
    <phoneticPr fontId="2"/>
  </si>
  <si>
    <t>・</t>
    <phoneticPr fontId="2"/>
  </si>
  <si>
    <t>～</t>
    <phoneticPr fontId="2"/>
  </si>
  <si>
    <t>（</t>
    <phoneticPr fontId="2"/>
  </si>
  <si>
    <t>）</t>
    <phoneticPr fontId="2"/>
  </si>
  <si>
    <t>種 別</t>
    <phoneticPr fontId="2"/>
  </si>
  <si>
    <t>指導者数</t>
    <phoneticPr fontId="2"/>
  </si>
  <si>
    <t>選手数</t>
    <phoneticPr fontId="2"/>
  </si>
  <si>
    <t>成年</t>
    <phoneticPr fontId="2"/>
  </si>
  <si>
    <t>施設名</t>
    <phoneticPr fontId="2"/>
  </si>
  <si>
    <t>ドクター・トレーナー</t>
    <phoneticPr fontId="2"/>
  </si>
  <si>
    <t>※　内訳欄を入力すれば合計されるよう</t>
    <phoneticPr fontId="2"/>
  </si>
  <si>
    <t xml:space="preserve">  数式を設定しています。</t>
    <phoneticPr fontId="2"/>
  </si>
  <si>
    <t>～</t>
    <phoneticPr fontId="2"/>
  </si>
  <si>
    <t>Ａ</t>
    <phoneticPr fontId="2"/>
  </si>
  <si>
    <t>Ｂ</t>
    <phoneticPr fontId="2"/>
  </si>
  <si>
    <t>（</t>
    <phoneticPr fontId="2"/>
  </si>
  <si>
    <t>）</t>
    <phoneticPr fontId="2"/>
  </si>
  <si>
    <t>～</t>
    <phoneticPr fontId="2"/>
  </si>
  <si>
    <t>＠</t>
    <phoneticPr fontId="2"/>
  </si>
  <si>
    <t>×</t>
    <phoneticPr fontId="2"/>
  </si>
  <si>
    <t>＝</t>
    <phoneticPr fontId="2"/>
  </si>
  <si>
    <t>＠</t>
    <phoneticPr fontId="2"/>
  </si>
  <si>
    <t>　　　・予算額を上段（　）内に記入し、実績額を下段に記入する。　</t>
    <rPh sb="4" eb="7">
      <t>ヨサンガク</t>
    </rPh>
    <rPh sb="8" eb="10">
      <t>ジョウダン</t>
    </rPh>
    <rPh sb="13" eb="14">
      <t>ナイ</t>
    </rPh>
    <rPh sb="15" eb="17">
      <t>キニュウ</t>
    </rPh>
    <rPh sb="19" eb="21">
      <t>ジッセキ</t>
    </rPh>
    <rPh sb="21" eb="22">
      <t>ガク</t>
    </rPh>
    <rPh sb="23" eb="25">
      <t>ゲダン</t>
    </rPh>
    <rPh sb="26" eb="28">
      <t>キニュウ</t>
    </rPh>
    <phoneticPr fontId="2"/>
  </si>
  <si>
    <t>実施報告書(個票）</t>
    <rPh sb="0" eb="2">
      <t>ジッシ</t>
    </rPh>
    <rPh sb="2" eb="5">
      <t>ホウコクショ</t>
    </rPh>
    <rPh sb="6" eb="7">
      <t>コ</t>
    </rPh>
    <rPh sb="7" eb="8">
      <t>ヒョウ</t>
    </rPh>
    <phoneticPr fontId="2"/>
  </si>
  <si>
    <t>事業実績書（総括）</t>
    <rPh sb="0" eb="2">
      <t>ジギョウ</t>
    </rPh>
    <rPh sb="2" eb="4">
      <t>ジッセキ</t>
    </rPh>
    <rPh sb="4" eb="5">
      <t>ショ</t>
    </rPh>
    <rPh sb="6" eb="8">
      <t>ソウカツ</t>
    </rPh>
    <phoneticPr fontId="2"/>
  </si>
  <si>
    <t>・ 内訳を記入（日付、人数、内容等明確に）する。</t>
    <rPh sb="2" eb="4">
      <t>ウチワケ</t>
    </rPh>
    <rPh sb="5" eb="7">
      <t>キニュウ</t>
    </rPh>
    <rPh sb="8" eb="9">
      <t>ヒ</t>
    </rPh>
    <rPh sb="9" eb="10">
      <t>ツ</t>
    </rPh>
    <rPh sb="11" eb="13">
      <t>ニンズウ</t>
    </rPh>
    <rPh sb="14" eb="16">
      <t>ナイヨウ</t>
    </rPh>
    <rPh sb="16" eb="17">
      <t>トウ</t>
    </rPh>
    <rPh sb="17" eb="19">
      <t>メイカク</t>
    </rPh>
    <phoneticPr fontId="2"/>
  </si>
  <si>
    <t>※ 泊数欄には、それぞれの泊数と泊数合計を記入してください。</t>
    <rPh sb="13" eb="15">
      <t>ハクスウ</t>
    </rPh>
    <rPh sb="16" eb="17">
      <t>ハク</t>
    </rPh>
    <rPh sb="17" eb="18">
      <t>カズ</t>
    </rPh>
    <rPh sb="18" eb="20">
      <t>ゴウケイ</t>
    </rPh>
    <phoneticPr fontId="2"/>
  </si>
  <si>
    <t>会場地域区分名</t>
    <rPh sb="0" eb="1">
      <t>カイ</t>
    </rPh>
    <rPh sb="1" eb="2">
      <t>バ</t>
    </rPh>
    <rPh sb="2" eb="3">
      <t>チ</t>
    </rPh>
    <rPh sb="3" eb="4">
      <t>イキ</t>
    </rPh>
    <rPh sb="4" eb="5">
      <t>ク</t>
    </rPh>
    <rPh sb="5" eb="6">
      <t>ブン</t>
    </rPh>
    <rPh sb="6" eb="7">
      <t>メイ</t>
    </rPh>
    <phoneticPr fontId="2"/>
  </si>
  <si>
    <t>起　点　　　　地域区分名</t>
    <rPh sb="0" eb="1">
      <t>オコシ</t>
    </rPh>
    <rPh sb="2" eb="3">
      <t>テン</t>
    </rPh>
    <rPh sb="7" eb="9">
      <t>チイキ</t>
    </rPh>
    <rPh sb="9" eb="11">
      <t>クブン</t>
    </rPh>
    <rPh sb="11" eb="12">
      <t>メイ</t>
    </rPh>
    <phoneticPr fontId="2"/>
  </si>
  <si>
    <t xml:space="preserve"> （ﾌﾟﾛｼﾞｪｸﾄ№３）</t>
    <phoneticPr fontId="2"/>
  </si>
  <si>
    <t>（ﾌﾟﾛｼﾞｪｸﾄ№６）</t>
    <phoneticPr fontId="2"/>
  </si>
  <si>
    <t>（ﾌﾟﾛｼﾞｪｸﾄ№11）</t>
    <phoneticPr fontId="2"/>
  </si>
  <si>
    <t>（ﾌﾟﾛｼﾞｪｸﾄ№12）</t>
    <phoneticPr fontId="2"/>
  </si>
  <si>
    <t>（ﾌﾟﾛｼﾞｪｸﾄ№13）</t>
    <phoneticPr fontId="2"/>
  </si>
  <si>
    <t>（ﾌﾟﾛｼﾞｪｸﾄ№15）</t>
    <phoneticPr fontId="2"/>
  </si>
  <si>
    <t>（ﾌﾟﾛｼﾞｪｸﾄ№16）</t>
    <phoneticPr fontId="2"/>
  </si>
  <si>
    <t>（ﾌﾟﾛｼﾞｪｸﾄ№17）</t>
    <phoneticPr fontId="2"/>
  </si>
  <si>
    <t>（ﾌﾟﾛｼﾞｪｸﾄ№18）</t>
    <phoneticPr fontId="2"/>
  </si>
  <si>
    <t>（ﾌﾟﾛｼﾞｪｸﾄ№19）</t>
    <phoneticPr fontId="2"/>
  </si>
  <si>
    <t>所属</t>
    <rPh sb="0" eb="2">
      <t>ショゾク</t>
    </rPh>
    <phoneticPr fontId="2"/>
  </si>
  <si>
    <t>役職・学年</t>
    <rPh sb="0" eb="2">
      <t>ヤクショク</t>
    </rPh>
    <rPh sb="3" eb="5">
      <t>ガクネン</t>
    </rPh>
    <phoneticPr fontId="2"/>
  </si>
  <si>
    <t>支払手数料</t>
    <rPh sb="0" eb="2">
      <t>シハライ</t>
    </rPh>
    <rPh sb="2" eb="5">
      <t>テスウリョウ</t>
    </rPh>
    <phoneticPr fontId="2"/>
  </si>
  <si>
    <t>所属・役職・保有資格・免許（必須）</t>
    <rPh sb="0" eb="2">
      <t>ショゾク</t>
    </rPh>
    <rPh sb="3" eb="5">
      <t>ヤクショク</t>
    </rPh>
    <rPh sb="6" eb="8">
      <t>ホユウ</t>
    </rPh>
    <rPh sb="8" eb="10">
      <t>シカク</t>
    </rPh>
    <rPh sb="11" eb="13">
      <t>メンキョ</t>
    </rPh>
    <rPh sb="14" eb="16">
      <t>ヒッス</t>
    </rPh>
    <phoneticPr fontId="2"/>
  </si>
  <si>
    <t>※　謝金は、金融機関への振込とし、振込明細票等を添付してください。</t>
    <rPh sb="2" eb="4">
      <t>シャキン</t>
    </rPh>
    <rPh sb="6" eb="8">
      <t>キンユウ</t>
    </rPh>
    <rPh sb="8" eb="10">
      <t>キカン</t>
    </rPh>
    <rPh sb="12" eb="14">
      <t>フリコミ</t>
    </rPh>
    <rPh sb="17" eb="19">
      <t>フリコミ</t>
    </rPh>
    <rPh sb="19" eb="22">
      <t>メイサイヒョウ</t>
    </rPh>
    <rPh sb="22" eb="23">
      <t>トウ</t>
    </rPh>
    <rPh sb="24" eb="26">
      <t>テンプ</t>
    </rPh>
    <phoneticPr fontId="2"/>
  </si>
  <si>
    <t>〈保険料〉</t>
    <rPh sb="1" eb="3">
      <t>ホケン</t>
    </rPh>
    <rPh sb="3" eb="4">
      <t>リョウ</t>
    </rPh>
    <phoneticPr fontId="2"/>
  </si>
  <si>
    <t>〈支払手数料〉</t>
    <rPh sb="1" eb="6">
      <t>シハライテスウリョウ</t>
    </rPh>
    <phoneticPr fontId="2"/>
  </si>
  <si>
    <t>をご記入ください。</t>
    <rPh sb="2" eb="4">
      <t>キニュウ</t>
    </rPh>
    <phoneticPr fontId="2"/>
  </si>
  <si>
    <t>３　ドクター・トレーナー等派遣</t>
    <rPh sb="12" eb="13">
      <t>トウ</t>
    </rPh>
    <rPh sb="13" eb="15">
      <t>ハケン</t>
    </rPh>
    <phoneticPr fontId="2"/>
  </si>
  <si>
    <t>１　一般強化</t>
    <rPh sb="2" eb="6">
      <t>イッパンキョウカ</t>
    </rPh>
    <phoneticPr fontId="2"/>
  </si>
  <si>
    <t>□　交通費受領書に署名（フルネーム）はありますか。</t>
    <phoneticPr fontId="2"/>
  </si>
  <si>
    <t>□　請求書(納品書、内訳)、振込控え（領収書）はありますか。</t>
    <rPh sb="2" eb="5">
      <t>セイキュウショ</t>
    </rPh>
    <rPh sb="6" eb="9">
      <t>ノウヒンショ</t>
    </rPh>
    <rPh sb="10" eb="12">
      <t>ウチワケ</t>
    </rPh>
    <rPh sb="14" eb="16">
      <t>フリコミ</t>
    </rPh>
    <rPh sb="16" eb="17">
      <t>ヒカ</t>
    </rPh>
    <rPh sb="19" eb="22">
      <t>リョウシュウショ</t>
    </rPh>
    <phoneticPr fontId="2"/>
  </si>
  <si>
    <t>※　資格または免許のない指導者は謝金の対象外になります</t>
    <rPh sb="2" eb="4">
      <t>シカク</t>
    </rPh>
    <rPh sb="7" eb="9">
      <t>メンキョ</t>
    </rPh>
    <rPh sb="12" eb="15">
      <t>シドウシャ</t>
    </rPh>
    <rPh sb="16" eb="18">
      <t>シャキン</t>
    </rPh>
    <rPh sb="19" eb="22">
      <t>タイショウガイ</t>
    </rPh>
    <phoneticPr fontId="2"/>
  </si>
  <si>
    <r>
      <t xml:space="preserve">※ </t>
    </r>
    <r>
      <rPr>
        <u val="double"/>
        <sz val="12"/>
        <rFont val="ＭＳ 明朝"/>
        <family val="1"/>
        <charset val="128"/>
      </rPr>
      <t>押印は不可です。必ず署名（フルネーム）してください。</t>
    </r>
    <rPh sb="2" eb="4">
      <t>オウイン</t>
    </rPh>
    <rPh sb="5" eb="7">
      <t>フカ</t>
    </rPh>
    <rPh sb="10" eb="11">
      <t>カナラ</t>
    </rPh>
    <rPh sb="12" eb="14">
      <t>ショメイ</t>
    </rPh>
    <phoneticPr fontId="2"/>
  </si>
  <si>
    <t>※ 請求書（又は内訳書）、領収書を添付しましたか。</t>
    <rPh sb="2" eb="5">
      <t>セイキュウショ</t>
    </rPh>
    <rPh sb="6" eb="7">
      <t>マタ</t>
    </rPh>
    <rPh sb="8" eb="11">
      <t>ウチワケショ</t>
    </rPh>
    <rPh sb="13" eb="16">
      <t>リョウシュウショ</t>
    </rPh>
    <rPh sb="17" eb="19">
      <t>テンプ</t>
    </rPh>
    <phoneticPr fontId="2"/>
  </si>
  <si>
    <t>※２万円を越える場合は、必ず担当と事前相談をしてください。</t>
    <rPh sb="2" eb="4">
      <t>マンエン</t>
    </rPh>
    <rPh sb="5" eb="6">
      <t>コ</t>
    </rPh>
    <rPh sb="8" eb="10">
      <t>バアイ</t>
    </rPh>
    <rPh sb="12" eb="13">
      <t>カナラ</t>
    </rPh>
    <rPh sb="14" eb="16">
      <t>タントウ</t>
    </rPh>
    <rPh sb="17" eb="19">
      <t>ジゼン</t>
    </rPh>
    <rPh sb="19" eb="21">
      <t>ソウダン</t>
    </rPh>
    <phoneticPr fontId="2"/>
  </si>
  <si>
    <t>署名
（フルネーム）</t>
    <rPh sb="0" eb="2">
      <t>ショメイ</t>
    </rPh>
    <phoneticPr fontId="2"/>
  </si>
  <si>
    <t>※熱中症対策でスポーツドリンクを購入する場合は必ず担当者に事前連絡をしてください。</t>
    <rPh sb="1" eb="6">
      <t>ネッチュウショウタイサク</t>
    </rPh>
    <rPh sb="16" eb="18">
      <t>コウニュウ</t>
    </rPh>
    <rPh sb="20" eb="22">
      <t>バアイ</t>
    </rPh>
    <rPh sb="23" eb="24">
      <t>カナラ</t>
    </rPh>
    <rPh sb="25" eb="28">
      <t>タントウシャ</t>
    </rPh>
    <rPh sb="29" eb="33">
      <t>ジゼンレンラク</t>
    </rPh>
    <phoneticPr fontId="2"/>
  </si>
  <si>
    <t>※  業者発行の内訳が分かるものを必ず添付してください。</t>
    <rPh sb="3" eb="5">
      <t>ギョウシャ</t>
    </rPh>
    <rPh sb="5" eb="7">
      <t>ハッコウ</t>
    </rPh>
    <rPh sb="8" eb="10">
      <t>ウチワケ</t>
    </rPh>
    <rPh sb="11" eb="12">
      <t>ワ</t>
    </rPh>
    <rPh sb="17" eb="18">
      <t>カナラ</t>
    </rPh>
    <rPh sb="19" eb="21">
      <t>テンプ</t>
    </rPh>
    <phoneticPr fontId="2"/>
  </si>
  <si>
    <t>　　　・当初予算額を上段（　）内に記入し、変更予算額を下段に記入する。　</t>
    <rPh sb="4" eb="6">
      <t>トウショ</t>
    </rPh>
    <rPh sb="6" eb="9">
      <t>ヨサンガク</t>
    </rPh>
    <rPh sb="10" eb="12">
      <t>ジョウダン</t>
    </rPh>
    <rPh sb="15" eb="16">
      <t>ナイ</t>
    </rPh>
    <rPh sb="17" eb="19">
      <t>キニュウ</t>
    </rPh>
    <rPh sb="21" eb="23">
      <t>ヘンコウ</t>
    </rPh>
    <rPh sb="23" eb="25">
      <t>ヨサン</t>
    </rPh>
    <rPh sb="25" eb="26">
      <t>ガク</t>
    </rPh>
    <rPh sb="27" eb="29">
      <t>ゲダン</t>
    </rPh>
    <rPh sb="30" eb="32">
      <t>キニュウ</t>
    </rPh>
    <phoneticPr fontId="2"/>
  </si>
  <si>
    <t>能力向上サポートプログラム</t>
  </si>
  <si>
    <t>医・科学サポートプログラム</t>
  </si>
  <si>
    <t>能力発掘・育成プログラム</t>
  </si>
  <si>
    <t>能力向上サポートプログラム</t>
    <phoneticPr fontId="2"/>
  </si>
  <si>
    <t>医・科学サポートプログラム</t>
    <phoneticPr fontId="2"/>
  </si>
  <si>
    <t>能力発掘・育成プログラム</t>
    <phoneticPr fontId="2"/>
  </si>
  <si>
    <t>ドクター・トレーナー等派遣及び医･科学サポートプログラム事業
実績報告書</t>
    <rPh sb="10" eb="11">
      <t>ナド</t>
    </rPh>
    <rPh sb="11" eb="13">
      <t>ハケン</t>
    </rPh>
    <rPh sb="13" eb="14">
      <t>オヨ</t>
    </rPh>
    <rPh sb="15" eb="16">
      <t>イ</t>
    </rPh>
    <rPh sb="17" eb="19">
      <t>カガク</t>
    </rPh>
    <rPh sb="28" eb="30">
      <t>ジギョウ</t>
    </rPh>
    <rPh sb="31" eb="33">
      <t>ジッセキ</t>
    </rPh>
    <rPh sb="33" eb="36">
      <t>ホウコクショ</t>
    </rPh>
    <phoneticPr fontId="2"/>
  </si>
  <si>
    <t>競技名</t>
    <rPh sb="0" eb="3">
      <t>キョウギメイ</t>
    </rPh>
    <phoneticPr fontId="2"/>
  </si>
  <si>
    <t>対象選手</t>
    <rPh sb="0" eb="2">
      <t>タイショウ</t>
    </rPh>
    <rPh sb="2" eb="4">
      <t>センシュ</t>
    </rPh>
    <phoneticPr fontId="2"/>
  </si>
  <si>
    <t>成年男子・成年女子・少年男子・少年女子</t>
    <rPh sb="0" eb="2">
      <t>セイネン</t>
    </rPh>
    <rPh sb="2" eb="4">
      <t>ダンシ</t>
    </rPh>
    <rPh sb="5" eb="7">
      <t>セイネン</t>
    </rPh>
    <rPh sb="7" eb="9">
      <t>ジョシ</t>
    </rPh>
    <rPh sb="10" eb="12">
      <t>ショウネン</t>
    </rPh>
    <rPh sb="12" eb="14">
      <t>ダンシ</t>
    </rPh>
    <rPh sb="15" eb="17">
      <t>ショウネン</t>
    </rPh>
    <rPh sb="17" eb="19">
      <t>ジョシ</t>
    </rPh>
    <phoneticPr fontId="2"/>
  </si>
  <si>
    <t>氏名</t>
    <rPh sb="0" eb="2">
      <t>シメイ</t>
    </rPh>
    <phoneticPr fontId="2"/>
  </si>
  <si>
    <t>月日</t>
    <rPh sb="0" eb="1">
      <t>ツキ</t>
    </rPh>
    <rPh sb="1" eb="2">
      <t>ヒ</t>
    </rPh>
    <phoneticPr fontId="2"/>
  </si>
  <si>
    <t>活動区分</t>
    <rPh sb="0" eb="2">
      <t>カツドウ</t>
    </rPh>
    <rPh sb="2" eb="4">
      <t>クブン</t>
    </rPh>
    <phoneticPr fontId="2"/>
  </si>
  <si>
    <t>活動場所</t>
    <rPh sb="0" eb="2">
      <t>カツドウ</t>
    </rPh>
    <rPh sb="2" eb="4">
      <t>バショ</t>
    </rPh>
    <phoneticPr fontId="2"/>
  </si>
  <si>
    <t>処置内容　・　指導内容</t>
    <rPh sb="0" eb="2">
      <t>ショチ</t>
    </rPh>
    <rPh sb="2" eb="4">
      <t>ナイヨウ</t>
    </rPh>
    <rPh sb="7" eb="9">
      <t>シドウ</t>
    </rPh>
    <rPh sb="9" eb="11">
      <t>ナイヨウ</t>
    </rPh>
    <phoneticPr fontId="2"/>
  </si>
  <si>
    <t>日時</t>
    <rPh sb="0" eb="2">
      <t>ニチジ</t>
    </rPh>
    <phoneticPr fontId="2"/>
  </si>
  <si>
    <t>場所</t>
    <rPh sb="0" eb="2">
      <t>バショ</t>
    </rPh>
    <phoneticPr fontId="2"/>
  </si>
  <si>
    <t>内容</t>
    <rPh sb="0" eb="2">
      <t>ナイヨウ</t>
    </rPh>
    <phoneticPr fontId="2"/>
  </si>
  <si>
    <t>備考</t>
    <rPh sb="0" eb="2">
      <t>ビコウ</t>
    </rPh>
    <phoneticPr fontId="2"/>
  </si>
  <si>
    <t>所　　感</t>
    <rPh sb="0" eb="1">
      <t>トコロ</t>
    </rPh>
    <rPh sb="3" eb="4">
      <t>カン</t>
    </rPh>
    <phoneticPr fontId="2"/>
  </si>
  <si>
    <t xml:space="preserve">感想、所見、処置、今後の課題など
</t>
    <phoneticPr fontId="2"/>
  </si>
  <si>
    <t>担　　当</t>
    <rPh sb="0" eb="1">
      <t>タン</t>
    </rPh>
    <rPh sb="3" eb="4">
      <t>トウ</t>
    </rPh>
    <phoneticPr fontId="2"/>
  </si>
  <si>
    <t>　・スポーツドクター
　・スポーツトレーナー</t>
    <phoneticPr fontId="2"/>
  </si>
  <si>
    <t>氏　　名</t>
  </si>
  <si>
    <t>保有資格</t>
    <rPh sb="0" eb="2">
      <t>ホユウ</t>
    </rPh>
    <rPh sb="2" eb="4">
      <t>シカク</t>
    </rPh>
    <phoneticPr fontId="2"/>
  </si>
  <si>
    <t>※　医・科学サポート活動中の写真を１～２枚添付してください。</t>
    <rPh sb="2" eb="3">
      <t>イ</t>
    </rPh>
    <rPh sb="4" eb="6">
      <t>カガク</t>
    </rPh>
    <rPh sb="10" eb="13">
      <t>カツドウチュウ</t>
    </rPh>
    <rPh sb="14" eb="16">
      <t>シャシン</t>
    </rPh>
    <rPh sb="20" eb="21">
      <t>マイ</t>
    </rPh>
    <rPh sb="21" eb="23">
      <t>テンプ</t>
    </rPh>
    <phoneticPr fontId="2"/>
  </si>
  <si>
    <t>※　日ごとに医・科学サポート内容をできるだけ詳しく書いてください。</t>
    <rPh sb="2" eb="3">
      <t>ヒ</t>
    </rPh>
    <rPh sb="6" eb="7">
      <t>イ</t>
    </rPh>
    <rPh sb="8" eb="10">
      <t>カガク</t>
    </rPh>
    <rPh sb="14" eb="16">
      <t>ナイヨウ</t>
    </rPh>
    <rPh sb="22" eb="23">
      <t>クワ</t>
    </rPh>
    <rPh sb="25" eb="26">
      <t>カ</t>
    </rPh>
    <phoneticPr fontId="2"/>
  </si>
  <si>
    <r>
      <rPr>
        <sz val="12"/>
        <rFont val="ＭＳ 明朝"/>
        <family val="1"/>
        <charset val="128"/>
      </rPr>
      <t xml:space="preserve">（１年を通じての感想や成果など）
</t>
    </r>
    <r>
      <rPr>
        <sz val="12"/>
        <rFont val="Meiryo UI"/>
        <family val="3"/>
        <charset val="128"/>
      </rPr>
      <t xml:space="preserve">
</t>
    </r>
    <phoneticPr fontId="2"/>
  </si>
  <si>
    <t>今年度の戦績（国際大会や日本代表選考など主要なものから記入してください）</t>
    <rPh sb="0" eb="3">
      <t>コンネンド</t>
    </rPh>
    <rPh sb="4" eb="6">
      <t>センセキ</t>
    </rPh>
    <rPh sb="7" eb="9">
      <t>コクサイ</t>
    </rPh>
    <rPh sb="9" eb="11">
      <t>タイカイ</t>
    </rPh>
    <rPh sb="12" eb="14">
      <t>ニホン</t>
    </rPh>
    <rPh sb="14" eb="16">
      <t>ダイヒョウ</t>
    </rPh>
    <rPh sb="16" eb="18">
      <t>センコウ</t>
    </rPh>
    <rPh sb="20" eb="22">
      <t>シュヨウ</t>
    </rPh>
    <rPh sb="27" eb="29">
      <t>キニュウ</t>
    </rPh>
    <phoneticPr fontId="24"/>
  </si>
  <si>
    <t>大会名または代表選考の内容</t>
    <rPh sb="0" eb="3">
      <t>タイカイメイ</t>
    </rPh>
    <rPh sb="6" eb="10">
      <t>ダイヒョウセンコウ</t>
    </rPh>
    <rPh sb="11" eb="13">
      <t>ナイヨウ</t>
    </rPh>
    <phoneticPr fontId="24"/>
  </si>
  <si>
    <t>結果</t>
    <rPh sb="0" eb="2">
      <t>ケッカ</t>
    </rPh>
    <phoneticPr fontId="24"/>
  </si>
  <si>
    <t>区分</t>
    <rPh sb="0" eb="2">
      <t>クブン</t>
    </rPh>
    <phoneticPr fontId="24"/>
  </si>
  <si>
    <t>（例）　第○○会ユニバーシアード○○大会（中止のため実施されず）</t>
    <rPh sb="1" eb="2">
      <t>レイ</t>
    </rPh>
    <rPh sb="4" eb="5">
      <t>ダイ</t>
    </rPh>
    <rPh sb="7" eb="8">
      <t>カイ</t>
    </rPh>
    <rPh sb="18" eb="20">
      <t>タイカイ</t>
    </rPh>
    <rPh sb="21" eb="23">
      <t>チュウシ</t>
    </rPh>
    <rPh sb="26" eb="28">
      <t>ジッシ</t>
    </rPh>
    <phoneticPr fontId="24"/>
  </si>
  <si>
    <t>代表</t>
    <rPh sb="0" eb="2">
      <t>ダイヒョウ</t>
    </rPh>
    <phoneticPr fontId="24"/>
  </si>
  <si>
    <t>国際</t>
    <rPh sb="0" eb="2">
      <t>コクサイ</t>
    </rPh>
    <phoneticPr fontId="24"/>
  </si>
  <si>
    <t>□　写真は、活動の様子（いつ、どこで、だれかが分かるもの、謝金支払い時は指導の様子）</t>
    <rPh sb="2" eb="4">
      <t>シャシン</t>
    </rPh>
    <rPh sb="6" eb="8">
      <t>カツドウ</t>
    </rPh>
    <rPh sb="9" eb="11">
      <t>ヨウス</t>
    </rPh>
    <rPh sb="23" eb="24">
      <t>ワ</t>
    </rPh>
    <rPh sb="29" eb="31">
      <t>シャキン</t>
    </rPh>
    <rPh sb="31" eb="33">
      <t>シハラ</t>
    </rPh>
    <rPh sb="34" eb="35">
      <t>トキ</t>
    </rPh>
    <rPh sb="36" eb="38">
      <t>シドウ</t>
    </rPh>
    <rPh sb="39" eb="41">
      <t>ヨウス</t>
    </rPh>
    <phoneticPr fontId="2"/>
  </si>
  <si>
    <t>又は購入した物（全て）が分かるものですか。</t>
    <phoneticPr fontId="2"/>
  </si>
  <si>
    <t>スーパーアスリート事業報告書</t>
    <rPh sb="9" eb="11">
      <t>ジギョウ</t>
    </rPh>
    <rPh sb="11" eb="14">
      <t>ホウコクショ</t>
    </rPh>
    <phoneticPr fontId="2"/>
  </si>
  <si>
    <t>令和６年度スーパーアスリート事業</t>
  </si>
  <si>
    <t>令和６年度スーパーアスリート事業</t>
    <rPh sb="14" eb="16">
      <t>ジギョウ</t>
    </rPh>
    <phoneticPr fontId="2"/>
  </si>
  <si>
    <t>令和６年度　謝金支出内訳書</t>
    <rPh sb="5" eb="7">
      <t>ヘイネンド</t>
    </rPh>
    <rPh sb="6" eb="8">
      <t>シャキン</t>
    </rPh>
    <rPh sb="8" eb="10">
      <t>シシュツ</t>
    </rPh>
    <rPh sb="10" eb="13">
      <t>ウチワケショ</t>
    </rPh>
    <phoneticPr fontId="2"/>
  </si>
  <si>
    <t>令和６年度　参加者名簿兼交通費受領書</t>
    <rPh sb="5" eb="7">
      <t>ヘイネンド</t>
    </rPh>
    <rPh sb="6" eb="9">
      <t>サンカシャ</t>
    </rPh>
    <rPh sb="9" eb="11">
      <t>メイボ</t>
    </rPh>
    <rPh sb="11" eb="12">
      <t>ケン</t>
    </rPh>
    <rPh sb="12" eb="15">
      <t>コウツウヒ</t>
    </rPh>
    <rPh sb="15" eb="18">
      <t>ジュリョウショ</t>
    </rPh>
    <phoneticPr fontId="2"/>
  </si>
  <si>
    <t>令和６年度　宿泊費支出内訳書</t>
    <rPh sb="5" eb="7">
      <t>ヘイネンド</t>
    </rPh>
    <rPh sb="6" eb="9">
      <t>シュクハクヒ</t>
    </rPh>
    <rPh sb="9" eb="11">
      <t>シシュツ</t>
    </rPh>
    <rPh sb="11" eb="14">
      <t>ウチワケショ</t>
    </rPh>
    <phoneticPr fontId="2"/>
  </si>
  <si>
    <t>令和６年度　競技用消耗品・救急医薬品・用具運搬料　支出内訳書</t>
    <rPh sb="5" eb="7">
      <t>ヘイネンド</t>
    </rPh>
    <rPh sb="6" eb="9">
      <t>キョウギヨウ</t>
    </rPh>
    <rPh sb="9" eb="12">
      <t>ショウモウヒン</t>
    </rPh>
    <rPh sb="13" eb="15">
      <t>キュウキュウ</t>
    </rPh>
    <rPh sb="15" eb="18">
      <t>イヤクヒン</t>
    </rPh>
    <rPh sb="19" eb="21">
      <t>ヨウグ</t>
    </rPh>
    <rPh sb="21" eb="24">
      <t>ウンパンリョウ</t>
    </rPh>
    <rPh sb="25" eb="27">
      <t>シシュツ</t>
    </rPh>
    <rPh sb="27" eb="30">
      <t>ウチワケショ</t>
    </rPh>
    <phoneticPr fontId="2"/>
  </si>
  <si>
    <t>令和６年度　会場施設等使用料・保険料・支払手数料　支出内訳書</t>
    <rPh sb="5" eb="7">
      <t>ヘイネンド</t>
    </rPh>
    <rPh sb="6" eb="8">
      <t>カイジョウ</t>
    </rPh>
    <rPh sb="8" eb="10">
      <t>シセツ</t>
    </rPh>
    <rPh sb="10" eb="11">
      <t>トウ</t>
    </rPh>
    <rPh sb="11" eb="14">
      <t>シヨウリョウ</t>
    </rPh>
    <rPh sb="15" eb="18">
      <t>ホケンリョウ</t>
    </rPh>
    <rPh sb="19" eb="24">
      <t>シハライテスウリョウ</t>
    </rPh>
    <rPh sb="25" eb="27">
      <t>シシュツ</t>
    </rPh>
    <rPh sb="27" eb="30">
      <t>ウチワケショ</t>
    </rPh>
    <phoneticPr fontId="2"/>
  </si>
  <si>
    <t>令和６年度　領収書貼付用紙</t>
    <rPh sb="5" eb="7">
      <t>ヘイネンド</t>
    </rPh>
    <rPh sb="6" eb="9">
      <t>リョウシュウショ</t>
    </rPh>
    <phoneticPr fontId="2"/>
  </si>
  <si>
    <t>国民スポーツ大会　・　近畿ブロック大会　・　強化合宿　・　練習会　・　その他（　　　　　　　　）・　医･科学サポート</t>
    <rPh sb="31" eb="32">
      <t>カイ</t>
    </rPh>
    <rPh sb="50" eb="51">
      <t>イ</t>
    </rPh>
    <rPh sb="52" eb="54">
      <t>カガク</t>
    </rPh>
    <phoneticPr fontId="2"/>
  </si>
  <si>
    <t>・</t>
  </si>
  <si>
    <t>⦿</t>
    <phoneticPr fontId="2"/>
  </si>
  <si>
    <t>・　</t>
    <phoneticPr fontId="2"/>
  </si>
  <si>
    <t>※  内容欄には簡単な実施内容（例：国スポ直前合宿）、ふるさと選手活用促進プロジェクト対象選手名等</t>
    <rPh sb="31" eb="37">
      <t>センシュカツヨウソクシン</t>
    </rPh>
    <rPh sb="43" eb="45">
      <t>タイショウ</t>
    </rPh>
    <rPh sb="45" eb="47">
      <t>センシュ</t>
    </rPh>
    <rPh sb="47" eb="48">
      <t>メイ</t>
    </rPh>
    <rPh sb="48" eb="49">
      <t>トウ</t>
    </rPh>
    <phoneticPr fontId="2"/>
  </si>
  <si>
    <t>※ 振込の場合はサインは不要。振込明細票を添付してください。</t>
    <rPh sb="2" eb="4">
      <t>フリコミ</t>
    </rPh>
    <rPh sb="5" eb="7">
      <t>バアイ</t>
    </rPh>
    <rPh sb="12" eb="14">
      <t>フヨウ</t>
    </rPh>
    <rPh sb="15" eb="17">
      <t>フリコミ</t>
    </rPh>
    <rPh sb="17" eb="20">
      <t>メイサイヒョウ</t>
    </rPh>
    <rPh sb="21" eb="23">
      <t>テンプ</t>
    </rPh>
    <phoneticPr fontId="2"/>
  </si>
  <si>
    <t>※　業者発行の内訳が分かるもの、領収書、写真を必ず添付してください。</t>
    <rPh sb="2" eb="4">
      <t>ギョウシャ</t>
    </rPh>
    <rPh sb="4" eb="6">
      <t>ハッコウ</t>
    </rPh>
    <rPh sb="7" eb="9">
      <t>ウチワケ</t>
    </rPh>
    <rPh sb="10" eb="11">
      <t>ワ</t>
    </rPh>
    <rPh sb="16" eb="19">
      <t>リョウシュウショ</t>
    </rPh>
    <rPh sb="20" eb="22">
      <t>シャシン</t>
    </rPh>
    <rPh sb="23" eb="24">
      <t>カナラ</t>
    </rPh>
    <rPh sb="25" eb="27">
      <t>テンプ</t>
    </rPh>
    <phoneticPr fontId="2"/>
  </si>
  <si>
    <t>謝金</t>
    <rPh sb="0" eb="2">
      <t>シャキン</t>
    </rPh>
    <phoneticPr fontId="2"/>
  </si>
  <si>
    <t>会場施設等使用料</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</si>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</sst>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 &quot;#,##0"/>
    <numFmt numFmtId="179" formatCode="[$-411]ggge&quot;年&quot;m&quot;月&quot;d&quot;日&quot;;@"/>
  </numFmts>
  <fonts count="5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4"/>
      <name val="ＭＳ 明朝"/>
      <family val="1"/>
      <charset val="128"/>
    </font>
    <font>
      <sz val="12"/>
      <name val="ＭＳ 明朝"/>
      <family val="1"/>
      <charset val="128"/>
    </font>
    <font>
      <sz val="11"/>
      <name val="ＭＳ Ｐ明朝"/>
      <family val="1"/>
      <charset val="128"/>
    </font>
    <font>
      <sz val="12"/>
      <name val="ＭＳ Ｐ明朝"/>
      <family val="1"/>
      <charset val="128"/>
    </font>
    <font>
      <sz val="12.5"/>
      <name val="ＭＳ 明朝"/>
      <family val="1"/>
      <charset val="128"/>
    </font>
    <font>
      <sz val="16"/>
      <name val="ＭＳ Ｐ明朝"/>
      <family val="1"/>
      <charset val="128"/>
    </font>
    <font>
      <sz val="16"/>
      <name val="ＭＳ Ｐゴシック"/>
      <family val="3"/>
      <charset val="128"/>
    </font>
    <font>
      <sz val="10"/>
      <name val="ＭＳ 明朝"/>
      <family val="1"/>
      <charset val="128"/>
    </font>
    <font>
      <sz val="10.5"/>
      <name val="ＭＳ Ｐ明朝"/>
      <family val="1"/>
      <charset val="128"/>
    </font>
    <font>
      <sz val="12"/>
      <color indexed="8"/>
      <name val="ＭＳ 明朝"/>
      <family val="1"/>
      <charset val="128"/>
    </font>
    <font>
      <b/>
      <sz val="11"/>
      <name val="ＭＳ 明朝"/>
      <family val="1"/>
      <charset val="128"/>
    </font>
    <font>
      <u val="double"/>
      <sz val="12"/>
      <name val="ＭＳ 明朝"/>
      <family val="1"/>
      <charset val="128"/>
    </font>
    <font>
      <b/>
      <sz val="16"/>
      <name val="Meiryo UI"/>
      <family val="3"/>
      <charset val="128"/>
    </font>
    <font>
      <sz val="12"/>
      <name val="Meiryo UI"/>
      <family val="3"/>
      <charset val="128"/>
    </font>
    <font>
      <sz val="16"/>
      <name val="Meiryo UI"/>
      <family val="3"/>
      <charset val="128"/>
    </font>
    <font>
      <sz val="11"/>
      <name val="Meiryo UI"/>
      <family val="3"/>
      <charset val="128"/>
    </font>
    <font>
      <sz val="9"/>
      <name val="Meiryo UI"/>
      <family val="3"/>
      <charset val="128"/>
    </font>
    <font>
      <sz val="14"/>
      <name val="ＭＳ ゴシック"/>
      <family val="3"/>
      <charset val="128"/>
    </font>
    <font>
      <b/>
      <sz val="9"/>
      <color indexed="81"/>
      <name val="MS P ゴシック"/>
      <family val="3"/>
      <charset val="128"/>
    </font>
    <font>
      <sz val="6"/>
      <name val="ＭＳ Ｐゴシック"/>
      <family val="3"/>
      <charset val="128"/>
    </font>
    <font>
      <b/>
      <sz val="12"/>
      <name val="ＭＳ 明朝"/>
      <family val="1"/>
      <charset val="128"/>
    </font>
    <font>
      <sz val="12"/>
      <color rgb="FFFF0000"/>
      <name val="ＭＳ 明朝"/>
      <family val="1"/>
      <charset val="128"/>
    </font>
    <font>
      <b/>
      <sz val="12"/>
      <color rgb="FFFF0000"/>
      <name val="ＭＳ 明朝"/>
      <family val="1"/>
      <charset val="128"/>
    </font>
    <font>
      <sz val="10"/>
      <color rgb="FFFF0000"/>
      <name val="ＭＳ 明朝"/>
      <family val="1"/>
      <charset val="128"/>
    </font>
    <font>
      <sz val="11"/>
      <color theme="1"/>
      <name val="ＭＳ Ｐ明朝"/>
      <family val="1"/>
      <charset val="128"/>
    </font>
    <font>
      <sz val="10.5"/>
      <color theme="1"/>
      <name val="ＭＳ Ｐ明朝"/>
      <family val="1"/>
      <charset val="128"/>
    </font>
    <font>
      <sz val="12"/>
      <color theme="1"/>
      <name val="ＭＳ 明朝"/>
      <family val="1"/>
      <charset val="128"/>
    </font>
    <font>
      <sz val="11"/>
      <color theme="1"/>
      <name val="ＭＳ 明朝"/>
      <family val="1"/>
      <charset val="128"/>
    </font>
    <font>
      <b/>
      <sz val="14"/>
      <color theme="1"/>
      <name val="ＭＳ Ｐ明朝"/>
      <family val="1"/>
      <charset val="128"/>
    </font>
    <font>
      <sz val="12"/>
      <color theme="1"/>
      <name val="ＭＳ Ｐ明朝"/>
      <family val="1"/>
      <charset val="128"/>
    </font>
    <font>
      <b/>
      <sz val="15.75"/>
      <color theme="1"/>
      <name val="ＭＳ Ｐ明朝"/>
      <family val="1"/>
      <charset val="128"/>
    </font>
    <font>
      <sz val="14"/>
      <color theme="1"/>
      <name val="ＭＳ Ｐゴシック"/>
      <family val="3"/>
      <charset val="128"/>
    </font>
    <font>
      <sz val="16"/>
      <color theme="1"/>
      <name val="ＭＳ Ｐ明朝"/>
      <family val="1"/>
      <charset val="128"/>
    </font>
    <font>
      <sz val="14"/>
      <color theme="1"/>
      <name val="ＭＳ Ｐ明朝"/>
      <family val="1"/>
      <charset val="128"/>
    </font>
    <font>
      <b/>
      <sz val="12"/>
      <color theme="1"/>
      <name val="ＭＳ 明朝"/>
      <family val="1"/>
      <charset val="128"/>
    </font>
    <font>
      <sz val="9"/>
      <color theme="1"/>
      <name val="ＭＳ Ｐ明朝"/>
      <family val="1"/>
      <charset val="128"/>
    </font>
    <font>
      <sz val="14"/>
      <color theme="1"/>
      <name val="ＭＳ 明朝"/>
      <family val="1"/>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18"/>
      <color theme="1"/>
      <name val="ＭＳ 明朝"/>
      <family val="1"/>
      <charset val="128"/>
    </font>
    <font>
      <sz val="16"/>
      <color theme="1"/>
      <name val="ＭＳ 明朝"/>
      <family val="1"/>
      <charset val="128"/>
    </font>
    <font>
      <u/>
      <sz val="11"/>
      <color theme="1"/>
      <name val="ＭＳ Ｐ明朝"/>
      <family val="1"/>
      <charset val="128"/>
    </font>
    <font>
      <b/>
      <sz val="16"/>
      <color theme="1"/>
      <name val="Meiryo UI"/>
      <family val="3"/>
      <charset val="128"/>
    </font>
    <font>
      <sz val="20"/>
      <color theme="1"/>
      <name val="ＭＳ Ｐ明朝"/>
      <family val="1"/>
      <charset val="128"/>
    </font>
    <font>
      <sz val="20"/>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182">
    <border>
      <left/>
      <right/>
      <top/>
      <bottom/>
      <diagonal/>
    </border>
    <border>
      <left/>
      <right/>
      <top style="thin">
        <color indexed="64"/>
      </top>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9"/>
      </right>
      <top/>
      <bottom style="thin">
        <color indexed="9"/>
      </bottom>
      <diagonal/>
    </border>
    <border>
      <left style="thin">
        <color indexed="9"/>
      </left>
      <right/>
      <top/>
      <bottom style="thin">
        <color indexed="64"/>
      </bottom>
      <diagonal/>
    </border>
    <border>
      <left/>
      <right style="thin">
        <color indexed="9"/>
      </right>
      <top style="thin">
        <color indexed="64"/>
      </top>
      <bottom style="thin">
        <color indexed="9"/>
      </bottom>
      <diagonal/>
    </border>
    <border>
      <left/>
      <right/>
      <top style="medium">
        <color indexed="9"/>
      </top>
      <bottom style="medium">
        <color indexed="9"/>
      </bottom>
      <diagonal/>
    </border>
    <border>
      <left/>
      <right/>
      <top/>
      <bottom style="medium">
        <color indexed="64"/>
      </bottom>
      <diagonal/>
    </border>
    <border>
      <left style="medium">
        <color indexed="9"/>
      </left>
      <right style="medium">
        <color indexed="9"/>
      </right>
      <top style="medium">
        <color indexed="64"/>
      </top>
      <bottom/>
      <diagonal/>
    </border>
    <border>
      <left style="medium">
        <color indexed="9"/>
      </left>
      <right/>
      <top/>
      <bottom/>
      <diagonal/>
    </border>
    <border>
      <left/>
      <right style="medium">
        <color indexed="9"/>
      </right>
      <top/>
      <bottom/>
      <diagonal/>
    </border>
    <border>
      <left style="medium">
        <color indexed="9"/>
      </left>
      <right style="medium">
        <color indexed="9"/>
      </right>
      <top/>
      <bottom/>
      <diagonal/>
    </border>
    <border>
      <left style="thin">
        <color indexed="9"/>
      </left>
      <right/>
      <top/>
      <bottom/>
      <diagonal/>
    </border>
    <border>
      <left style="thin">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style="medium">
        <color indexed="9"/>
      </right>
      <top style="medium">
        <color indexed="9"/>
      </top>
      <bottom/>
      <diagonal/>
    </border>
    <border>
      <left/>
      <right style="medium">
        <color indexed="9"/>
      </right>
      <top style="medium">
        <color indexed="9"/>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9"/>
      </bottom>
      <diagonal/>
    </border>
    <border>
      <left/>
      <right style="thin">
        <color indexed="9"/>
      </right>
      <top style="thin">
        <color indexed="9"/>
      </top>
      <bottom/>
      <diagonal/>
    </border>
    <border>
      <left/>
      <right/>
      <top style="thin">
        <color indexed="9"/>
      </top>
      <bottom style="thin">
        <color indexed="9"/>
      </bottom>
      <diagonal/>
    </border>
    <border>
      <left/>
      <right/>
      <top style="thin">
        <color indexed="9"/>
      </top>
      <bottom/>
      <diagonal/>
    </border>
    <border>
      <left/>
      <right/>
      <top/>
      <bottom style="thin">
        <color indexed="9"/>
      </bottom>
      <diagonal/>
    </border>
    <border>
      <left style="thin">
        <color indexed="64"/>
      </left>
      <right/>
      <top/>
      <bottom style="thin">
        <color indexed="9"/>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9"/>
      </right>
      <top/>
      <bottom style="medium">
        <color indexed="9"/>
      </bottom>
      <diagonal/>
    </border>
    <border>
      <left style="thin">
        <color indexed="9"/>
      </left>
      <right/>
      <top style="thin">
        <color indexed="9"/>
      </top>
      <bottom style="thin">
        <color indexed="9"/>
      </bottom>
      <diagonal/>
    </border>
    <border>
      <left/>
      <right style="thin">
        <color indexed="9"/>
      </right>
      <top/>
      <bottom/>
      <diagonal/>
    </border>
    <border>
      <left style="thin">
        <color indexed="9"/>
      </left>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64"/>
      </left>
      <right style="thin">
        <color indexed="9"/>
      </right>
      <top style="thin">
        <color indexed="9"/>
      </top>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right style="thin">
        <color indexed="9"/>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right style="medium">
        <color indexed="64"/>
      </right>
      <top style="thin">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style="medium">
        <color indexed="9"/>
      </right>
      <top/>
      <bottom style="medium">
        <color indexed="9"/>
      </bottom>
      <diagonal/>
    </border>
    <border>
      <left/>
      <right style="thin">
        <color indexed="64"/>
      </right>
      <top style="hair">
        <color indexed="64"/>
      </top>
      <bottom/>
      <diagonal/>
    </border>
    <border>
      <left/>
      <right style="medium">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9"/>
      </left>
      <right/>
      <top/>
      <bottom style="medium">
        <color indexed="9"/>
      </bottom>
      <diagonal/>
    </border>
    <border>
      <left style="thin">
        <color indexed="64"/>
      </left>
      <right style="thin">
        <color indexed="64"/>
      </right>
      <top style="thin">
        <color indexed="64"/>
      </top>
      <bottom style="hair">
        <color indexed="64"/>
      </bottom>
      <diagonal/>
    </border>
    <border>
      <left/>
      <right/>
      <top style="medium">
        <color indexed="9"/>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top style="medium">
        <color indexed="9"/>
      </top>
      <bottom style="medium">
        <color indexed="64"/>
      </bottom>
      <diagonal/>
    </border>
    <border>
      <left/>
      <right style="medium">
        <color indexed="9"/>
      </right>
      <top style="medium">
        <color indexed="9"/>
      </top>
      <bottom style="medium">
        <color indexed="64"/>
      </bottom>
      <diagonal/>
    </border>
    <border>
      <left style="medium">
        <color indexed="9"/>
      </left>
      <right style="medium">
        <color indexed="9"/>
      </right>
      <top/>
      <bottom style="medium">
        <color indexed="64"/>
      </bottom>
      <diagonal/>
    </border>
    <border>
      <left style="thin">
        <color indexed="64"/>
      </left>
      <right/>
      <top style="thin">
        <color indexed="9"/>
      </top>
      <bottom style="thin">
        <color indexed="9"/>
      </bottom>
      <diagonal/>
    </border>
    <border>
      <left style="thin">
        <color indexed="9"/>
      </left>
      <right/>
      <top style="thin">
        <color indexed="64"/>
      </top>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9"/>
      </left>
      <right/>
      <top/>
      <bottom style="thin">
        <color indexed="9"/>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dotted">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dotted">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cellStyleXfs>
  <cellXfs count="1032">
    <xf numFmtId="0" fontId="0" fillId="0" borderId="0" xfId="0">
      <alignment vertical="center"/>
    </xf>
    <xf numFmtId="0" fontId="6" fillId="0" borderId="0" xfId="0" applyFont="1" applyAlignment="1">
      <alignment vertical="center" shrinkToFit="1"/>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5" xfId="0" applyFont="1" applyBorder="1" applyAlignment="1">
      <alignment vertical="center" shrinkToFit="1"/>
    </xf>
    <xf numFmtId="0" fontId="6" fillId="0" borderId="3" xfId="0" applyFont="1" applyBorder="1" applyAlignment="1">
      <alignment horizontal="center"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8" xfId="0" applyFont="1" applyBorder="1" applyAlignment="1">
      <alignment horizontal="center" vertical="center" shrinkToFit="1"/>
    </xf>
    <xf numFmtId="178" fontId="6" fillId="0" borderId="0" xfId="0" applyNumberFormat="1" applyFont="1" applyAlignment="1">
      <alignment horizontal="center" vertical="center" shrinkToFit="1"/>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0" xfId="0" applyFont="1" applyAlignment="1">
      <alignment horizontal="left" vertical="center" shrinkToFit="1"/>
    </xf>
    <xf numFmtId="0" fontId="6" fillId="0" borderId="12" xfId="0" applyFont="1" applyBorder="1" applyAlignment="1">
      <alignment shrinkToFit="1"/>
    </xf>
    <xf numFmtId="0" fontId="6" fillId="0" borderId="5" xfId="0" applyFont="1" applyBorder="1" applyAlignment="1">
      <alignment shrinkToFit="1"/>
    </xf>
    <xf numFmtId="0" fontId="6" fillId="0" borderId="3" xfId="0" applyFont="1" applyBorder="1" applyAlignment="1">
      <alignment shrinkToFit="1"/>
    </xf>
    <xf numFmtId="0" fontId="6" fillId="0" borderId="13" xfId="0" applyFont="1" applyBorder="1" applyAlignment="1">
      <alignment vertical="center" shrinkToFit="1"/>
    </xf>
    <xf numFmtId="0" fontId="6" fillId="0" borderId="3" xfId="0" applyFont="1" applyBorder="1">
      <alignment vertical="center"/>
    </xf>
    <xf numFmtId="0" fontId="6" fillId="0" borderId="0" xfId="0" applyFont="1">
      <alignment vertical="center"/>
    </xf>
    <xf numFmtId="0" fontId="6" fillId="0" borderId="4" xfId="0" applyFont="1" applyBorder="1">
      <alignment vertical="center"/>
    </xf>
    <xf numFmtId="0" fontId="6" fillId="0" borderId="14" xfId="0" applyFont="1" applyBorder="1" applyAlignment="1">
      <alignment horizontal="center" vertical="top" shrinkToFit="1"/>
    </xf>
    <xf numFmtId="0" fontId="6" fillId="0" borderId="8" xfId="0" applyFont="1" applyBorder="1" applyAlignment="1">
      <alignment horizontal="center" vertical="top" shrinkToFit="1"/>
    </xf>
    <xf numFmtId="0" fontId="6" fillId="0" borderId="15" xfId="0" applyFont="1" applyBorder="1" applyAlignment="1">
      <alignment horizontal="right" shrinkToFit="1"/>
    </xf>
    <xf numFmtId="0" fontId="6" fillId="0" borderId="16" xfId="0" applyFont="1" applyBorder="1" applyAlignment="1">
      <alignment horizontal="right" shrinkToFit="1"/>
    </xf>
    <xf numFmtId="0" fontId="4" fillId="0" borderId="0" xfId="0" quotePrefix="1" applyFont="1" applyAlignment="1">
      <alignment horizontal="center" vertical="center" shrinkToFit="1"/>
    </xf>
    <xf numFmtId="0" fontId="4" fillId="0" borderId="0" xfId="0" applyFont="1" applyAlignment="1">
      <alignment horizontal="center" vertical="center" shrinkToFit="1"/>
    </xf>
    <xf numFmtId="0" fontId="6" fillId="0" borderId="17" xfId="0" applyFont="1" applyBorder="1" applyAlignment="1">
      <alignment horizontal="left" shrinkToFit="1"/>
    </xf>
    <xf numFmtId="0" fontId="6" fillId="0" borderId="17" xfId="0" applyFont="1" applyBorder="1" applyAlignment="1">
      <alignment shrinkToFit="1"/>
    </xf>
    <xf numFmtId="0" fontId="6" fillId="0" borderId="7" xfId="0" applyFont="1" applyBorder="1" applyAlignment="1">
      <alignment shrinkToFit="1"/>
    </xf>
    <xf numFmtId="0" fontId="6" fillId="0" borderId="5" xfId="0" applyFont="1" applyBorder="1" applyAlignment="1">
      <alignment horizontal="center" shrinkToFit="1"/>
    </xf>
    <xf numFmtId="0" fontId="6" fillId="0" borderId="18" xfId="0" applyFont="1" applyBorder="1" applyAlignment="1">
      <alignment vertical="center" shrinkToFit="1"/>
    </xf>
    <xf numFmtId="0" fontId="6" fillId="2" borderId="0" xfId="0" applyFont="1" applyFill="1" applyAlignment="1">
      <alignment horizontal="right" vertical="center"/>
    </xf>
    <xf numFmtId="178" fontId="6" fillId="0" borderId="3" xfId="0" applyNumberFormat="1" applyFont="1" applyBorder="1" applyAlignment="1">
      <alignment horizontal="center" vertical="center" shrinkToFit="1"/>
    </xf>
    <xf numFmtId="0" fontId="5" fillId="0" borderId="0" xfId="0" applyFont="1" applyAlignment="1">
      <alignment vertical="center" shrinkToFit="1"/>
    </xf>
    <xf numFmtId="0" fontId="6" fillId="0" borderId="19" xfId="0" applyFont="1" applyBorder="1" applyAlignment="1">
      <alignment horizontal="left" shrinkToFit="1"/>
    </xf>
    <xf numFmtId="0" fontId="6" fillId="0" borderId="20" xfId="0" applyFont="1" applyBorder="1" applyAlignment="1">
      <alignment horizontal="left" shrinkToFit="1"/>
    </xf>
    <xf numFmtId="0" fontId="6" fillId="2" borderId="0" xfId="0" applyFont="1" applyFill="1">
      <alignment vertical="center"/>
    </xf>
    <xf numFmtId="0" fontId="6" fillId="0" borderId="0" xfId="0" quotePrefix="1" applyFont="1" applyAlignment="1">
      <alignment horizontal="right" vertical="center" shrinkToFit="1"/>
    </xf>
    <xf numFmtId="0" fontId="5" fillId="0" borderId="0" xfId="0" quotePrefix="1" applyFont="1" applyAlignment="1">
      <alignment horizontal="center" vertical="center" shrinkToFit="1"/>
    </xf>
    <xf numFmtId="0" fontId="6" fillId="0" borderId="0" xfId="0" applyFont="1" applyAlignment="1" applyProtection="1">
      <alignment vertical="center" shrinkToFit="1"/>
      <protection locked="0"/>
    </xf>
    <xf numFmtId="0" fontId="6" fillId="0" borderId="12"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7"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6" fillId="0" borderId="15"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6" fillId="0" borderId="23" xfId="0" applyFont="1" applyBorder="1" applyAlignment="1" applyProtection="1">
      <alignment vertical="center" shrinkToFit="1"/>
      <protection locked="0"/>
    </xf>
    <xf numFmtId="0" fontId="6" fillId="0" borderId="24" xfId="0" applyFont="1" applyBorder="1" applyAlignment="1" applyProtection="1">
      <alignment vertical="center" shrinkToFit="1"/>
      <protection locked="0"/>
    </xf>
    <xf numFmtId="0" fontId="6" fillId="0" borderId="22" xfId="0" applyFont="1" applyBorder="1" applyAlignment="1" applyProtection="1">
      <alignment horizontal="left" vertical="center" shrinkToFit="1"/>
      <protection locked="0"/>
    </xf>
    <xf numFmtId="0" fontId="6" fillId="0" borderId="25" xfId="0" applyFont="1" applyBorder="1" applyAlignment="1" applyProtection="1">
      <alignment horizontal="left" vertical="center" shrinkToFit="1"/>
      <protection locked="0"/>
    </xf>
    <xf numFmtId="0" fontId="6" fillId="0" borderId="26" xfId="0" applyFont="1" applyBorder="1" applyAlignment="1" applyProtection="1">
      <alignment vertical="center" shrinkToFit="1"/>
      <protection locked="0"/>
    </xf>
    <xf numFmtId="0" fontId="6" fillId="0" borderId="27" xfId="0" applyFont="1" applyBorder="1" applyAlignment="1" applyProtection="1">
      <alignment vertical="center" shrinkToFit="1"/>
      <protection locked="0"/>
    </xf>
    <xf numFmtId="0" fontId="6" fillId="0" borderId="0" xfId="0" applyFont="1" applyAlignment="1" applyProtection="1">
      <alignment horizontal="center" vertical="center" shrinkToFit="1"/>
      <protection locked="0"/>
    </xf>
    <xf numFmtId="176" fontId="6" fillId="0" borderId="28" xfId="0" applyNumberFormat="1" applyFont="1" applyBorder="1" applyAlignment="1" applyProtection="1">
      <alignment horizontal="right" vertical="center" shrinkToFit="1"/>
      <protection locked="0"/>
    </xf>
    <xf numFmtId="0" fontId="6" fillId="0" borderId="29" xfId="0" applyFont="1" applyBorder="1" applyAlignment="1" applyProtection="1">
      <alignment horizontal="right" vertical="center" shrinkToFit="1"/>
      <protection locked="0"/>
    </xf>
    <xf numFmtId="0" fontId="7" fillId="0" borderId="0" xfId="0" applyFont="1" applyAlignment="1">
      <alignment vertical="center" shrinkToFit="1"/>
    </xf>
    <xf numFmtId="0" fontId="7" fillId="0" borderId="0" xfId="0" applyFont="1">
      <alignment vertical="center"/>
    </xf>
    <xf numFmtId="0" fontId="6" fillId="0" borderId="30" xfId="0" applyFont="1" applyBorder="1" applyAlignment="1">
      <alignment vertical="center" shrinkToFit="1"/>
    </xf>
    <xf numFmtId="0" fontId="7" fillId="0" borderId="30" xfId="0" applyFont="1" applyBorder="1" applyAlignment="1">
      <alignment horizontal="center" vertical="center"/>
    </xf>
    <xf numFmtId="0" fontId="7" fillId="0" borderId="30" xfId="0" applyFont="1" applyBorder="1">
      <alignment vertical="center"/>
    </xf>
    <xf numFmtId="0" fontId="7" fillId="0" borderId="31" xfId="0" applyFont="1" applyBorder="1">
      <alignment vertical="center"/>
    </xf>
    <xf numFmtId="0" fontId="7" fillId="0" borderId="0" xfId="0" applyFont="1" applyAlignment="1">
      <alignment horizontal="center" vertical="center"/>
    </xf>
    <xf numFmtId="0" fontId="7" fillId="0" borderId="32" xfId="0" applyFont="1" applyBorder="1">
      <alignment vertical="center"/>
    </xf>
    <xf numFmtId="0" fontId="7" fillId="0" borderId="33" xfId="0" applyFont="1" applyBorder="1">
      <alignment vertical="center"/>
    </xf>
    <xf numFmtId="0" fontId="6" fillId="0" borderId="0" xfId="0" applyFont="1" applyAlignment="1" applyProtection="1">
      <alignment horizontal="center" vertical="center" wrapText="1"/>
      <protection locked="0"/>
    </xf>
    <xf numFmtId="0" fontId="6" fillId="0" borderId="0" xfId="0" applyFont="1" applyAlignment="1" applyProtection="1">
      <alignment horizontal="left" vertical="center" indent="1" shrinkToFit="1"/>
      <protection locked="0"/>
    </xf>
    <xf numFmtId="0" fontId="4" fillId="0" borderId="0" xfId="0" applyFont="1" applyAlignment="1" applyProtection="1">
      <alignment horizontal="center" vertical="center" shrinkToFit="1"/>
      <protection locked="0"/>
    </xf>
    <xf numFmtId="0" fontId="6" fillId="0" borderId="34" xfId="0" applyFont="1" applyBorder="1" applyAlignment="1" applyProtection="1">
      <alignment horizontal="left" vertical="center" shrinkToFit="1"/>
      <protection locked="0"/>
    </xf>
    <xf numFmtId="0" fontId="6" fillId="0" borderId="1" xfId="0" applyFont="1" applyBorder="1" applyAlignment="1">
      <alignment horizontal="left" vertical="center" indent="1" shrinkToFit="1"/>
    </xf>
    <xf numFmtId="0" fontId="6" fillId="0" borderId="4" xfId="0" applyFont="1" applyBorder="1" applyAlignment="1" applyProtection="1">
      <alignment vertical="center" shrinkToFit="1"/>
      <protection locked="0"/>
    </xf>
    <xf numFmtId="0" fontId="6" fillId="0" borderId="4" xfId="0" applyFont="1" applyBorder="1" applyAlignment="1" applyProtection="1">
      <alignment horizontal="right" vertical="center" shrinkToFit="1"/>
      <protection locked="0"/>
    </xf>
    <xf numFmtId="0" fontId="6" fillId="0" borderId="35" xfId="0" applyFont="1" applyBorder="1" applyAlignment="1" applyProtection="1">
      <alignment horizontal="center" vertical="center" shrinkToFit="1"/>
      <protection locked="0"/>
    </xf>
    <xf numFmtId="0" fontId="6" fillId="0" borderId="0" xfId="0" applyFont="1" applyAlignment="1">
      <alignment shrinkToFit="1"/>
    </xf>
    <xf numFmtId="0" fontId="6" fillId="0" borderId="0" xfId="0" applyFont="1" applyAlignment="1">
      <alignment horizontal="center" shrinkToFit="1"/>
    </xf>
    <xf numFmtId="0" fontId="6" fillId="0" borderId="0" xfId="0" applyFont="1" applyProtection="1">
      <alignment vertical="center"/>
      <protection locked="0"/>
    </xf>
    <xf numFmtId="0" fontId="6" fillId="0" borderId="30" xfId="0" applyFont="1" applyBorder="1" applyAlignment="1">
      <alignment shrinkToFit="1"/>
    </xf>
    <xf numFmtId="0" fontId="6" fillId="0" borderId="30" xfId="0" applyFont="1" applyBorder="1" applyProtection="1">
      <alignment vertical="center"/>
      <protection locked="0"/>
    </xf>
    <xf numFmtId="0" fontId="6" fillId="0" borderId="13" xfId="0" applyFont="1" applyBorder="1" applyAlignment="1">
      <alignment shrinkToFit="1"/>
    </xf>
    <xf numFmtId="0" fontId="5" fillId="0" borderId="0" xfId="0" quotePrefix="1" applyFont="1" applyAlignment="1">
      <alignment vertical="center" shrinkToFit="1"/>
    </xf>
    <xf numFmtId="0" fontId="6" fillId="0" borderId="0" xfId="0" quotePrefix="1" applyFont="1" applyAlignment="1">
      <alignment vertical="center" shrinkToFit="1"/>
    </xf>
    <xf numFmtId="0" fontId="9" fillId="0" borderId="0" xfId="0" applyFont="1" applyAlignment="1">
      <alignment vertical="center" shrinkToFit="1"/>
    </xf>
    <xf numFmtId="0" fontId="8" fillId="0" borderId="0" xfId="0" applyFont="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indent="1"/>
    </xf>
    <xf numFmtId="0" fontId="8" fillId="0" borderId="39" xfId="0" applyFont="1" applyBorder="1" applyAlignment="1">
      <alignment horizontal="center" vertical="center"/>
    </xf>
    <xf numFmtId="0" fontId="8" fillId="0" borderId="0" xfId="0" applyFont="1" applyAlignment="1">
      <alignment horizontal="center" vertical="center"/>
    </xf>
    <xf numFmtId="0" fontId="8" fillId="0" borderId="33" xfId="0" applyFont="1" applyBorder="1">
      <alignment vertical="center"/>
    </xf>
    <xf numFmtId="0" fontId="8" fillId="0" borderId="32" xfId="0" applyFont="1" applyBorder="1">
      <alignment vertical="center"/>
    </xf>
    <xf numFmtId="0" fontId="8" fillId="0" borderId="37" xfId="0" applyFont="1" applyBorder="1">
      <alignment vertical="center"/>
    </xf>
    <xf numFmtId="0" fontId="8" fillId="0" borderId="40" xfId="0" applyFont="1" applyBorder="1" applyAlignment="1">
      <alignment horizontal="center" vertical="center"/>
    </xf>
    <xf numFmtId="0" fontId="8" fillId="0" borderId="41" xfId="0" applyFont="1" applyBorder="1">
      <alignment vertical="center"/>
    </xf>
    <xf numFmtId="0" fontId="8" fillId="0" borderId="30" xfId="0" applyFont="1" applyBorder="1">
      <alignment vertical="center"/>
    </xf>
    <xf numFmtId="0" fontId="8" fillId="0" borderId="31" xfId="0" applyFont="1" applyBorder="1">
      <alignment vertical="center"/>
    </xf>
    <xf numFmtId="0" fontId="10" fillId="0" borderId="0" xfId="0" applyFont="1">
      <alignment vertical="center"/>
    </xf>
    <xf numFmtId="3" fontId="7" fillId="0" borderId="0" xfId="0" applyNumberFormat="1" applyFont="1">
      <alignment vertical="center"/>
    </xf>
    <xf numFmtId="3" fontId="10" fillId="0" borderId="0" xfId="0" applyNumberFormat="1" applyFont="1">
      <alignment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11" fillId="0" borderId="0" xfId="0" applyFont="1">
      <alignment vertical="center"/>
    </xf>
    <xf numFmtId="0" fontId="7" fillId="0" borderId="0" xfId="0" applyFont="1" applyAlignment="1"/>
    <xf numFmtId="0" fontId="7" fillId="0" borderId="1" xfId="0" applyFont="1" applyBorder="1">
      <alignment vertical="center"/>
    </xf>
    <xf numFmtId="0" fontId="8" fillId="0" borderId="37" xfId="0" applyFont="1" applyBorder="1" applyAlignment="1">
      <alignment horizontal="right" vertical="center"/>
    </xf>
    <xf numFmtId="0" fontId="7" fillId="0" borderId="30" xfId="0" applyFont="1" applyBorder="1" applyAlignment="1">
      <alignment vertical="center" shrinkToFit="1"/>
    </xf>
    <xf numFmtId="176" fontId="6" fillId="0" borderId="50"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6" fontId="6" fillId="0" borderId="51" xfId="0" applyNumberFormat="1" applyFont="1" applyBorder="1" applyAlignment="1">
      <alignment horizontal="center" vertical="center" shrinkToFit="1"/>
    </xf>
    <xf numFmtId="0" fontId="8" fillId="0" borderId="0" xfId="0" applyFont="1" applyAlignment="1">
      <alignment horizontal="left" vertical="center"/>
    </xf>
    <xf numFmtId="0" fontId="7" fillId="0" borderId="50" xfId="0" applyFont="1" applyBorder="1">
      <alignment vertical="center"/>
    </xf>
    <xf numFmtId="0" fontId="7" fillId="0" borderId="51" xfId="0" applyFont="1" applyBorder="1">
      <alignment vertical="center"/>
    </xf>
    <xf numFmtId="0" fontId="7" fillId="0" borderId="52" xfId="0" applyFont="1" applyBorder="1">
      <alignment vertical="center"/>
    </xf>
    <xf numFmtId="0" fontId="6" fillId="0" borderId="53" xfId="0" applyFont="1" applyBorder="1" applyAlignment="1" applyProtection="1">
      <alignment horizontal="left" vertical="center" shrinkToFit="1"/>
      <protection locked="0"/>
    </xf>
    <xf numFmtId="0" fontId="7" fillId="0" borderId="33" xfId="0" applyFont="1" applyBorder="1" applyAlignment="1">
      <alignment vertical="top"/>
    </xf>
    <xf numFmtId="0" fontId="6" fillId="0" borderId="9" xfId="0" quotePrefix="1" applyFont="1" applyBorder="1" applyAlignment="1" applyProtection="1">
      <alignment horizontal="center" vertical="center" shrinkToFit="1"/>
      <protection locked="0"/>
    </xf>
    <xf numFmtId="0" fontId="6" fillId="0" borderId="54" xfId="0" applyFont="1" applyBorder="1" applyAlignment="1">
      <alignment horizontal="center" vertical="center" shrinkToFit="1"/>
    </xf>
    <xf numFmtId="49" fontId="6" fillId="0" borderId="12" xfId="0" applyNumberFormat="1" applyFont="1" applyBorder="1" applyAlignment="1">
      <alignment horizontal="left" vertical="center" shrinkToFit="1"/>
    </xf>
    <xf numFmtId="49" fontId="6" fillId="0" borderId="7" xfId="0" applyNumberFormat="1" applyFont="1" applyBorder="1" applyAlignment="1">
      <alignment horizontal="left" vertical="center" shrinkToFit="1"/>
    </xf>
    <xf numFmtId="49" fontId="6" fillId="0" borderId="7" xfId="0" quotePrefix="1" applyNumberFormat="1" applyFont="1" applyBorder="1" applyAlignment="1">
      <alignment horizontal="left" vertical="center" shrinkToFit="1"/>
    </xf>
    <xf numFmtId="0" fontId="6" fillId="0" borderId="7" xfId="0" applyFont="1" applyBorder="1" applyAlignment="1">
      <alignment horizontal="left" vertical="center" shrinkToFit="1"/>
    </xf>
    <xf numFmtId="0" fontId="6" fillId="0" borderId="7" xfId="0" quotePrefix="1" applyFont="1" applyBorder="1" applyAlignment="1">
      <alignment horizontal="left" vertical="center" shrinkToFit="1"/>
    </xf>
    <xf numFmtId="49" fontId="6" fillId="0" borderId="36" xfId="0" applyNumberFormat="1" applyFont="1" applyBorder="1" applyAlignment="1">
      <alignment horizontal="left" vertical="center" shrinkToFit="1"/>
    </xf>
    <xf numFmtId="0" fontId="6" fillId="0" borderId="6" xfId="0" applyFont="1" applyBorder="1" applyAlignment="1">
      <alignment horizontal="left" vertical="center" shrinkToFit="1"/>
    </xf>
    <xf numFmtId="0" fontId="6" fillId="0" borderId="36"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49" fontId="6" fillId="0" borderId="37" xfId="0" applyNumberFormat="1" applyFont="1" applyBorder="1" applyAlignment="1">
      <alignment horizontal="left" vertical="center" shrinkToFit="1"/>
    </xf>
    <xf numFmtId="0" fontId="6" fillId="0" borderId="55" xfId="0" applyFont="1" applyBorder="1" applyAlignment="1">
      <alignment horizontal="left" vertical="center" shrinkToFit="1"/>
    </xf>
    <xf numFmtId="177" fontId="6" fillId="0" borderId="55" xfId="0" applyNumberFormat="1" applyFont="1" applyBorder="1" applyAlignment="1">
      <alignment horizontal="left" vertical="center" shrinkToFit="1"/>
    </xf>
    <xf numFmtId="177" fontId="6" fillId="0" borderId="7" xfId="0" applyNumberFormat="1" applyFont="1" applyBorder="1" applyAlignment="1">
      <alignment horizontal="left" vertical="center" shrinkToFit="1"/>
    </xf>
    <xf numFmtId="0" fontId="12" fillId="0" borderId="21" xfId="0" quotePrefix="1" applyFont="1" applyBorder="1" applyAlignment="1">
      <alignment horizontal="left" vertical="center" shrinkToFit="1"/>
    </xf>
    <xf numFmtId="0" fontId="12" fillId="0" borderId="0" xfId="0" quotePrefix="1" applyFont="1" applyAlignment="1">
      <alignment horizontal="left" vertical="center" shrinkToFit="1"/>
    </xf>
    <xf numFmtId="0" fontId="12" fillId="0" borderId="55" xfId="0" quotePrefix="1" applyFont="1" applyBorder="1" applyAlignment="1">
      <alignment horizontal="left" vertical="center" shrinkToFit="1"/>
    </xf>
    <xf numFmtId="0" fontId="12" fillId="0" borderId="7" xfId="0" applyFont="1" applyBorder="1" applyAlignment="1">
      <alignment horizontal="left" vertical="center" shrinkToFit="1"/>
    </xf>
    <xf numFmtId="49" fontId="12" fillId="0" borderId="21" xfId="0" applyNumberFormat="1" applyFont="1" applyBorder="1" applyAlignment="1">
      <alignment horizontal="left" vertical="center" shrinkToFit="1"/>
    </xf>
    <xf numFmtId="49" fontId="12" fillId="0" borderId="0" xfId="0" applyNumberFormat="1" applyFont="1" applyAlignment="1">
      <alignment horizontal="left" vertical="center" shrinkToFit="1"/>
    </xf>
    <xf numFmtId="49" fontId="12" fillId="0" borderId="55" xfId="0" applyNumberFormat="1" applyFont="1" applyBorder="1" applyAlignment="1">
      <alignment horizontal="left" vertical="center" shrinkToFit="1"/>
    </xf>
    <xf numFmtId="0" fontId="3" fillId="0" borderId="21" xfId="0" applyFont="1" applyBorder="1" applyAlignment="1">
      <alignment horizontal="right" vertical="center" shrinkToFit="1"/>
    </xf>
    <xf numFmtId="0" fontId="3" fillId="0" borderId="0" xfId="0" applyFont="1" applyAlignment="1">
      <alignment horizontal="right" vertical="center" shrinkToFit="1"/>
    </xf>
    <xf numFmtId="49" fontId="6" fillId="0" borderId="35" xfId="0" applyNumberFormat="1" applyFont="1" applyBorder="1" applyAlignment="1">
      <alignment horizontal="left" vertical="center" shrinkToFit="1"/>
    </xf>
    <xf numFmtId="49" fontId="6" fillId="0" borderId="0" xfId="0" applyNumberFormat="1" applyFont="1" applyAlignment="1">
      <alignment horizontal="left" vertical="center" shrinkToFit="1"/>
    </xf>
    <xf numFmtId="0" fontId="6" fillId="0" borderId="54" xfId="0" applyFont="1" applyBorder="1" applyAlignment="1">
      <alignment horizontal="left" vertical="center" shrinkToFit="1"/>
    </xf>
    <xf numFmtId="176" fontId="6" fillId="0" borderId="0" xfId="0" applyNumberFormat="1" applyFont="1" applyAlignment="1">
      <alignment horizontal="center" vertical="center" shrinkToFit="1"/>
    </xf>
    <xf numFmtId="0" fontId="6" fillId="0" borderId="12" xfId="0" applyFont="1" applyBorder="1" applyAlignment="1">
      <alignment horizontal="center" vertical="center" shrinkToFit="1"/>
    </xf>
    <xf numFmtId="0" fontId="6" fillId="0" borderId="5" xfId="0" applyFont="1" applyBorder="1" applyAlignment="1">
      <alignment horizontal="left" vertical="center" shrinkToFit="1"/>
    </xf>
    <xf numFmtId="0" fontId="6" fillId="0" borderId="5" xfId="0" quotePrefix="1" applyFont="1" applyBorder="1" applyAlignment="1">
      <alignment horizontal="left" vertical="center" shrinkToFit="1"/>
    </xf>
    <xf numFmtId="0" fontId="6" fillId="0" borderId="35" xfId="0" applyFont="1" applyBorder="1" applyAlignment="1">
      <alignment horizontal="center" vertical="center" shrinkToFit="1"/>
    </xf>
    <xf numFmtId="176" fontId="6" fillId="0" borderId="4" xfId="0" applyNumberFormat="1" applyFont="1" applyBorder="1" applyAlignment="1">
      <alignment horizontal="left" vertical="center" shrinkToFit="1"/>
    </xf>
    <xf numFmtId="0" fontId="6" fillId="0" borderId="4" xfId="0" quotePrefix="1" applyFont="1" applyBorder="1" applyAlignment="1">
      <alignment horizontal="left" vertical="center" shrinkToFit="1"/>
    </xf>
    <xf numFmtId="0" fontId="6" fillId="0" borderId="56" xfId="0" applyFont="1" applyBorder="1" applyAlignment="1">
      <alignment horizontal="left" vertical="center" shrinkToFit="1"/>
    </xf>
    <xf numFmtId="49" fontId="26" fillId="0" borderId="57" xfId="0" applyNumberFormat="1" applyFont="1" applyBorder="1" applyAlignment="1">
      <alignment horizontal="left" vertical="center" shrinkToFit="1"/>
    </xf>
    <xf numFmtId="49" fontId="26" fillId="0" borderId="8" xfId="0" applyNumberFormat="1" applyFont="1" applyBorder="1" applyAlignment="1">
      <alignment horizontal="left" vertical="center" shrinkToFit="1"/>
    </xf>
    <xf numFmtId="0" fontId="26" fillId="0" borderId="8" xfId="0" applyFont="1" applyBorder="1" applyAlignment="1">
      <alignment horizontal="left" vertical="center" shrinkToFit="1"/>
    </xf>
    <xf numFmtId="49" fontId="26" fillId="0" borderId="8" xfId="0" quotePrefix="1" applyNumberFormat="1" applyFont="1" applyBorder="1" applyAlignment="1">
      <alignment horizontal="left" vertical="center" shrinkToFit="1"/>
    </xf>
    <xf numFmtId="0" fontId="26" fillId="0" borderId="8" xfId="0" quotePrefix="1" applyFont="1" applyBorder="1" applyAlignment="1">
      <alignment horizontal="left" vertical="center" shrinkToFit="1"/>
    </xf>
    <xf numFmtId="0" fontId="26" fillId="0" borderId="58" xfId="0" applyFont="1" applyBorder="1" applyAlignment="1">
      <alignment horizontal="left" vertical="center" shrinkToFit="1"/>
    </xf>
    <xf numFmtId="0" fontId="27" fillId="0" borderId="6" xfId="0" quotePrefix="1" applyFont="1" applyBorder="1" applyAlignment="1">
      <alignment horizontal="left" vertical="center" shrinkToFit="1"/>
    </xf>
    <xf numFmtId="0" fontId="26" fillId="0" borderId="3" xfId="0" applyFont="1" applyBorder="1" applyAlignment="1">
      <alignment horizontal="left" vertical="center" shrinkToFit="1"/>
    </xf>
    <xf numFmtId="177" fontId="26" fillId="0" borderId="59" xfId="0" applyNumberFormat="1" applyFont="1" applyBorder="1" applyAlignment="1">
      <alignment horizontal="left" vertical="center" shrinkToFit="1"/>
    </xf>
    <xf numFmtId="177" fontId="26" fillId="0" borderId="4" xfId="0" applyNumberFormat="1" applyFont="1" applyBorder="1" applyAlignment="1">
      <alignment horizontal="left" vertical="center" shrinkToFit="1"/>
    </xf>
    <xf numFmtId="0" fontId="26" fillId="0" borderId="4" xfId="0" applyFont="1" applyBorder="1" applyAlignment="1">
      <alignment horizontal="left" vertical="center" shrinkToFit="1"/>
    </xf>
    <xf numFmtId="177" fontId="26" fillId="0" borderId="60" xfId="0" applyNumberFormat="1" applyFont="1" applyBorder="1" applyAlignment="1">
      <alignment horizontal="left" vertical="center" shrinkToFit="1"/>
    </xf>
    <xf numFmtId="177" fontId="26" fillId="0" borderId="61" xfId="0" applyNumberFormat="1" applyFont="1" applyBorder="1" applyAlignment="1">
      <alignment horizontal="left" vertical="center" shrinkToFit="1"/>
    </xf>
    <xf numFmtId="0" fontId="28" fillId="0" borderId="13" xfId="0" quotePrefix="1" applyFont="1" applyBorder="1" applyAlignment="1">
      <alignment horizontal="left" vertical="center" shrinkToFit="1"/>
    </xf>
    <xf numFmtId="0" fontId="28" fillId="0" borderId="30" xfId="0" quotePrefix="1" applyFont="1" applyBorder="1" applyAlignment="1">
      <alignment horizontal="left" vertical="center" shrinkToFit="1"/>
    </xf>
    <xf numFmtId="0" fontId="28" fillId="0" borderId="62" xfId="0" quotePrefix="1" applyFont="1" applyBorder="1" applyAlignment="1">
      <alignment horizontal="left" vertical="center" shrinkToFit="1"/>
    </xf>
    <xf numFmtId="0" fontId="26" fillId="0" borderId="61" xfId="0" applyFont="1" applyBorder="1" applyAlignment="1">
      <alignment horizontal="left" vertical="center" shrinkToFit="1"/>
    </xf>
    <xf numFmtId="49" fontId="26" fillId="0" borderId="13" xfId="0" applyNumberFormat="1" applyFont="1" applyBorder="1" applyAlignment="1">
      <alignment horizontal="left" vertical="center" shrinkToFit="1"/>
    </xf>
    <xf numFmtId="49" fontId="26" fillId="0" borderId="30" xfId="0" applyNumberFormat="1" applyFont="1" applyBorder="1" applyAlignment="1">
      <alignment horizontal="left" vertical="center" shrinkToFit="1"/>
    </xf>
    <xf numFmtId="0" fontId="26" fillId="0" borderId="30" xfId="0" applyFont="1" applyBorder="1" applyAlignment="1">
      <alignment horizontal="left" vertical="center" shrinkToFit="1"/>
    </xf>
    <xf numFmtId="0" fontId="26" fillId="0" borderId="31" xfId="0" applyFont="1" applyBorder="1" applyAlignment="1">
      <alignment horizontal="left" vertical="center" shrinkToFi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center" shrinkToFit="1"/>
    </xf>
    <xf numFmtId="0" fontId="13" fillId="0" borderId="33" xfId="0" applyFont="1" applyBorder="1">
      <alignment vertical="center"/>
    </xf>
    <xf numFmtId="0" fontId="7" fillId="0" borderId="63" xfId="0" applyFont="1" applyBorder="1">
      <alignment vertical="center"/>
    </xf>
    <xf numFmtId="0" fontId="7" fillId="0" borderId="1" xfId="0" applyFont="1" applyBorder="1" applyAlignment="1">
      <alignment horizontal="center" vertical="center"/>
    </xf>
    <xf numFmtId="0" fontId="7" fillId="0" borderId="64" xfId="0" applyFont="1" applyBorder="1" applyAlignment="1">
      <alignment horizontal="center" vertical="center"/>
    </xf>
    <xf numFmtId="0" fontId="6" fillId="0" borderId="65" xfId="0" quotePrefix="1" applyFont="1" applyBorder="1" applyAlignment="1" applyProtection="1">
      <alignment horizontal="center" vertical="center" shrinkToFit="1"/>
      <protection locked="0"/>
    </xf>
    <xf numFmtId="0" fontId="6" fillId="0" borderId="66" xfId="0" applyFont="1" applyBorder="1" applyAlignment="1" applyProtection="1">
      <alignment horizontal="right" vertical="center" shrinkToFit="1"/>
      <protection locked="0"/>
    </xf>
    <xf numFmtId="0" fontId="6" fillId="0" borderId="67" xfId="0" applyFont="1" applyBorder="1" applyAlignment="1">
      <alignment horizontal="center" vertical="center" shrinkToFit="1"/>
    </xf>
    <xf numFmtId="0" fontId="6" fillId="0" borderId="0" xfId="0" applyFont="1" applyAlignment="1">
      <alignment horizontal="center" vertical="center" wrapText="1"/>
    </xf>
    <xf numFmtId="0" fontId="7" fillId="0" borderId="33" xfId="0" applyFont="1" applyBorder="1" applyAlignment="1">
      <alignment horizontal="center" vertical="center"/>
    </xf>
    <xf numFmtId="0" fontId="6" fillId="0" borderId="26" xfId="0" applyFont="1" applyBorder="1" applyAlignment="1" applyProtection="1">
      <alignment horizontal="right" vertical="center" shrinkToFit="1"/>
      <protection locked="0"/>
    </xf>
    <xf numFmtId="176" fontId="4" fillId="0" borderId="16" xfId="0" applyNumberFormat="1" applyFont="1" applyBorder="1" applyAlignment="1" applyProtection="1">
      <alignment horizontal="center" vertical="center" shrinkToFit="1"/>
      <protection locked="0"/>
    </xf>
    <xf numFmtId="0" fontId="7" fillId="0" borderId="0" xfId="0" applyFont="1" applyAlignment="1">
      <alignment vertical="top"/>
    </xf>
    <xf numFmtId="0" fontId="29" fillId="0" borderId="3" xfId="0" applyFont="1" applyBorder="1">
      <alignment vertical="center"/>
    </xf>
    <xf numFmtId="0" fontId="29" fillId="0" borderId="54" xfId="0" applyFont="1" applyBorder="1">
      <alignment vertical="center"/>
    </xf>
    <xf numFmtId="0" fontId="29" fillId="0" borderId="63" xfId="0" applyFont="1" applyBorder="1">
      <alignment vertical="center"/>
    </xf>
    <xf numFmtId="0" fontId="29" fillId="0" borderId="2" xfId="0" applyFont="1" applyBorder="1">
      <alignment vertical="center"/>
    </xf>
    <xf numFmtId="0" fontId="29" fillId="0" borderId="52" xfId="0" applyFont="1" applyBorder="1">
      <alignment vertical="center"/>
    </xf>
    <xf numFmtId="0" fontId="29" fillId="0" borderId="0" xfId="0" applyFont="1">
      <alignment vertical="center"/>
    </xf>
    <xf numFmtId="0" fontId="29" fillId="0" borderId="50" xfId="0" applyFont="1" applyBorder="1">
      <alignment vertical="center"/>
    </xf>
    <xf numFmtId="0" fontId="29" fillId="0" borderId="1" xfId="0" applyFont="1" applyBorder="1" applyAlignment="1">
      <alignment horizontal="center" vertical="center"/>
    </xf>
    <xf numFmtId="0" fontId="29" fillId="0" borderId="1" xfId="0" applyFont="1" applyBorder="1">
      <alignment vertical="center"/>
    </xf>
    <xf numFmtId="0" fontId="29" fillId="0" borderId="64" xfId="0" applyFont="1" applyBorder="1">
      <alignment vertical="center"/>
    </xf>
    <xf numFmtId="0" fontId="30" fillId="0" borderId="32" xfId="0" applyFont="1" applyBorder="1" applyAlignment="1">
      <alignment horizontal="center" vertical="center"/>
    </xf>
    <xf numFmtId="0" fontId="30" fillId="0" borderId="0" xfId="0" applyFont="1">
      <alignment vertical="center"/>
    </xf>
    <xf numFmtId="0" fontId="30" fillId="0" borderId="0" xfId="0" applyFont="1" applyAlignment="1">
      <alignment vertical="center" shrinkToFit="1"/>
    </xf>
    <xf numFmtId="0" fontId="30" fillId="0" borderId="0" xfId="0" applyFont="1" applyAlignment="1">
      <alignment horizontal="center" vertical="center"/>
    </xf>
    <xf numFmtId="0" fontId="29" fillId="0" borderId="33" xfId="0" applyFont="1" applyBorder="1">
      <alignment vertical="center"/>
    </xf>
    <xf numFmtId="0" fontId="30" fillId="0" borderId="0" xfId="0" applyFont="1" applyAlignment="1">
      <alignment wrapText="1"/>
    </xf>
    <xf numFmtId="0" fontId="30" fillId="0" borderId="33" xfId="0" applyFont="1" applyBorder="1" applyAlignment="1">
      <alignment vertical="center" wrapText="1"/>
    </xf>
    <xf numFmtId="0" fontId="30" fillId="0" borderId="0" xfId="0" applyFont="1" applyAlignment="1">
      <alignment vertical="center" wrapText="1"/>
    </xf>
    <xf numFmtId="0" fontId="29" fillId="0" borderId="51" xfId="0" applyFont="1" applyBorder="1">
      <alignment vertical="center"/>
    </xf>
    <xf numFmtId="0" fontId="30" fillId="0" borderId="30" xfId="0" applyFont="1" applyBorder="1" applyAlignment="1">
      <alignment vertical="center" shrinkToFit="1"/>
    </xf>
    <xf numFmtId="0" fontId="30" fillId="0" borderId="30" xfId="0" applyFont="1" applyBorder="1" applyAlignment="1">
      <alignment vertical="center" wrapText="1"/>
    </xf>
    <xf numFmtId="0" fontId="29" fillId="0" borderId="30" xfId="0" applyFont="1" applyBorder="1" applyAlignment="1">
      <alignment vertical="center" shrinkToFit="1"/>
    </xf>
    <xf numFmtId="0" fontId="29" fillId="0" borderId="30" xfId="0" applyFont="1" applyBorder="1">
      <alignment vertical="center"/>
    </xf>
    <xf numFmtId="0" fontId="29" fillId="0" borderId="30" xfId="0" applyFont="1" applyBorder="1" applyAlignment="1">
      <alignment horizontal="center" vertical="center"/>
    </xf>
    <xf numFmtId="0" fontId="29" fillId="0" borderId="31" xfId="0" applyFont="1" applyBorder="1">
      <alignment vertical="center"/>
    </xf>
    <xf numFmtId="0" fontId="29" fillId="0" borderId="35" xfId="0" applyFont="1" applyBorder="1">
      <alignment vertical="center"/>
    </xf>
    <xf numFmtId="0" fontId="29" fillId="0" borderId="0" xfId="0" applyFont="1" applyAlignment="1">
      <alignment horizontal="center" vertical="center"/>
    </xf>
    <xf numFmtId="0" fontId="31" fillId="0" borderId="7" xfId="0" applyFont="1" applyBorder="1" applyAlignment="1">
      <alignment shrinkToFit="1"/>
    </xf>
    <xf numFmtId="0" fontId="32" fillId="0" borderId="0" xfId="0" applyFont="1" applyProtection="1">
      <alignment vertical="center"/>
      <protection locked="0"/>
    </xf>
    <xf numFmtId="0" fontId="31" fillId="0" borderId="7" xfId="0" applyFont="1" applyBorder="1" applyAlignment="1">
      <alignment vertical="center" shrinkToFit="1"/>
    </xf>
    <xf numFmtId="0" fontId="31" fillId="0" borderId="0" xfId="0" applyFont="1" applyAlignment="1">
      <alignment vertical="center" shrinkToFit="1"/>
    </xf>
    <xf numFmtId="0" fontId="29" fillId="0" borderId="7" xfId="0" applyFont="1" applyBorder="1">
      <alignment vertical="center"/>
    </xf>
    <xf numFmtId="0" fontId="29" fillId="0" borderId="5" xfId="0" applyFont="1" applyBorder="1">
      <alignment vertical="center"/>
    </xf>
    <xf numFmtId="0" fontId="29" fillId="0" borderId="21" xfId="0" applyFont="1" applyBorder="1">
      <alignment vertical="center"/>
    </xf>
    <xf numFmtId="0" fontId="33" fillId="0" borderId="3" xfId="0" applyFont="1" applyBorder="1">
      <alignment vertical="center"/>
    </xf>
    <xf numFmtId="0" fontId="29" fillId="0" borderId="0" xfId="0" quotePrefix="1" applyFont="1" applyAlignment="1">
      <alignment horizontal="left" vertical="center"/>
    </xf>
    <xf numFmtId="0" fontId="29" fillId="0" borderId="56" xfId="0" applyFont="1" applyBorder="1">
      <alignment vertical="center"/>
    </xf>
    <xf numFmtId="0" fontId="29" fillId="0" borderId="4" xfId="0" applyFont="1" applyBorder="1">
      <alignment vertical="center"/>
    </xf>
    <xf numFmtId="0" fontId="29" fillId="0" borderId="35" xfId="0" applyFont="1" applyBorder="1" applyAlignment="1">
      <alignment horizontal="center" vertical="center"/>
    </xf>
    <xf numFmtId="0" fontId="29" fillId="0" borderId="6" xfId="0" applyFont="1" applyBorder="1">
      <alignment vertical="center"/>
    </xf>
    <xf numFmtId="0" fontId="29" fillId="0" borderId="63" xfId="0" applyFont="1" applyBorder="1" applyAlignment="1">
      <alignment horizontal="center" vertical="center"/>
    </xf>
    <xf numFmtId="0" fontId="29" fillId="0" borderId="2" xfId="0" applyFont="1" applyBorder="1" applyAlignment="1">
      <alignment horizontal="left" vertical="center" shrinkToFit="1"/>
    </xf>
    <xf numFmtId="176" fontId="29" fillId="0" borderId="0" xfId="0" applyNumberFormat="1" applyFont="1" applyAlignment="1">
      <alignment horizontal="right" vertical="center" shrinkToFit="1"/>
    </xf>
    <xf numFmtId="0" fontId="34" fillId="0" borderId="35" xfId="0" applyFont="1" applyBorder="1">
      <alignment vertical="center"/>
    </xf>
    <xf numFmtId="0" fontId="35" fillId="0" borderId="35" xfId="0" applyFont="1" applyBorder="1" applyAlignment="1">
      <alignment horizontal="center" vertical="center"/>
    </xf>
    <xf numFmtId="0" fontId="35" fillId="0" borderId="55" xfId="0" applyFont="1" applyBorder="1" applyAlignment="1">
      <alignment horizontal="center" vertical="center"/>
    </xf>
    <xf numFmtId="0" fontId="36" fillId="0" borderId="35" xfId="0" applyFont="1" applyBorder="1" applyAlignment="1">
      <alignment vertical="center" shrinkToFit="1"/>
    </xf>
    <xf numFmtId="0" fontId="36" fillId="0" borderId="55" xfId="0" applyFont="1" applyBorder="1" applyAlignment="1">
      <alignment vertical="center" shrinkToFit="1"/>
    </xf>
    <xf numFmtId="3" fontId="29" fillId="0" borderId="0" xfId="0" applyNumberFormat="1" applyFont="1">
      <alignment vertical="center"/>
    </xf>
    <xf numFmtId="0" fontId="34" fillId="0" borderId="0" xfId="0" applyFont="1">
      <alignment vertical="center"/>
    </xf>
    <xf numFmtId="0" fontId="37" fillId="0" borderId="0" xfId="0" applyFont="1" applyAlignment="1">
      <alignment horizontal="center" vertical="center"/>
    </xf>
    <xf numFmtId="0" fontId="29" fillId="0" borderId="67" xfId="0" applyFont="1" applyBorder="1" applyAlignment="1">
      <alignment horizontal="center" vertical="center"/>
    </xf>
    <xf numFmtId="0" fontId="29" fillId="0" borderId="0" xfId="0" applyFont="1" applyAlignment="1">
      <alignment horizontal="center" vertical="center" shrinkToFit="1"/>
    </xf>
    <xf numFmtId="0" fontId="29" fillId="0" borderId="0" xfId="0" applyFont="1" applyAlignment="1">
      <alignment horizontal="right" vertical="center"/>
    </xf>
    <xf numFmtId="0" fontId="29" fillId="0" borderId="68" xfId="0" applyFont="1" applyBorder="1" applyAlignment="1">
      <alignment horizontal="center" vertical="center"/>
    </xf>
    <xf numFmtId="176" fontId="38" fillId="0" borderId="69" xfId="0" applyNumberFormat="1" applyFont="1" applyBorder="1" applyAlignment="1">
      <alignment vertical="center" shrinkToFit="1"/>
    </xf>
    <xf numFmtId="176" fontId="34" fillId="0" borderId="70" xfId="0" applyNumberFormat="1" applyFont="1" applyBorder="1" applyAlignment="1">
      <alignment horizontal="right" vertical="center"/>
    </xf>
    <xf numFmtId="176" fontId="34" fillId="0" borderId="71" xfId="0" applyNumberFormat="1" applyFont="1" applyBorder="1" applyAlignment="1">
      <alignment horizontal="right" vertical="center" shrinkToFit="1"/>
    </xf>
    <xf numFmtId="176" fontId="34" fillId="0" borderId="72" xfId="0" applyNumberFormat="1" applyFont="1" applyBorder="1" applyAlignment="1">
      <alignment horizontal="right" vertical="center" shrinkToFit="1"/>
    </xf>
    <xf numFmtId="176" fontId="34" fillId="0" borderId="73" xfId="0" applyNumberFormat="1" applyFont="1" applyBorder="1" applyAlignment="1">
      <alignment horizontal="right" vertical="center" shrinkToFit="1"/>
    </xf>
    <xf numFmtId="0" fontId="34" fillId="0" borderId="0" xfId="0" applyFont="1" applyAlignment="1">
      <alignment horizontal="left" vertical="center"/>
    </xf>
    <xf numFmtId="0" fontId="34" fillId="0" borderId="0" xfId="0" applyFont="1" applyAlignment="1">
      <alignment horizontal="right" vertical="center"/>
    </xf>
    <xf numFmtId="0" fontId="29" fillId="0" borderId="0" xfId="0" applyFont="1" applyAlignment="1"/>
    <xf numFmtId="0" fontId="29" fillId="0" borderId="0" xfId="0" applyFont="1" applyAlignment="1">
      <alignment horizontal="right"/>
    </xf>
    <xf numFmtId="0" fontId="29" fillId="0" borderId="1" xfId="0" applyFont="1" applyBorder="1" applyAlignment="1">
      <alignment horizontal="distributed" vertical="center" justifyLastLine="1"/>
    </xf>
    <xf numFmtId="3" fontId="38" fillId="0" borderId="1" xfId="0" applyNumberFormat="1" applyFont="1" applyBorder="1" applyAlignment="1">
      <alignment vertical="center" shrinkToFit="1"/>
    </xf>
    <xf numFmtId="176" fontId="29" fillId="0" borderId="64" xfId="0" applyNumberFormat="1" applyFont="1" applyBorder="1" applyAlignment="1">
      <alignment vertical="center" shrinkToFit="1"/>
    </xf>
    <xf numFmtId="0" fontId="29" fillId="0" borderId="30" xfId="0" applyFont="1" applyBorder="1" applyAlignment="1">
      <alignment horizontal="distributed" vertical="center" justifyLastLine="1"/>
    </xf>
    <xf numFmtId="3" fontId="36" fillId="0" borderId="30" xfId="0" applyNumberFormat="1" applyFont="1" applyBorder="1" applyAlignment="1">
      <alignment vertical="center" shrinkToFit="1"/>
    </xf>
    <xf numFmtId="176" fontId="29" fillId="0" borderId="31" xfId="0" applyNumberFormat="1" applyFont="1" applyBorder="1" applyAlignment="1">
      <alignment vertical="center" shrinkToFit="1"/>
    </xf>
    <xf numFmtId="0" fontId="29" fillId="0" borderId="74" xfId="0" applyFont="1" applyBorder="1" applyAlignment="1">
      <alignment horizontal="center" vertical="center"/>
    </xf>
    <xf numFmtId="3" fontId="38" fillId="0" borderId="75" xfId="0" applyNumberFormat="1" applyFont="1" applyBorder="1" applyAlignment="1">
      <alignment vertical="center" shrinkToFit="1"/>
    </xf>
    <xf numFmtId="176" fontId="29" fillId="0" borderId="76" xfId="0" applyNumberFormat="1" applyFont="1" applyBorder="1" applyAlignment="1">
      <alignment vertical="center" shrinkToFit="1"/>
    </xf>
    <xf numFmtId="0" fontId="29" fillId="0" borderId="77" xfId="0" applyFont="1" applyBorder="1" applyAlignment="1">
      <alignment horizontal="center" vertical="center"/>
    </xf>
    <xf numFmtId="3" fontId="36" fillId="0" borderId="16" xfId="0" applyNumberFormat="1" applyFont="1" applyBorder="1" applyAlignment="1">
      <alignment vertical="center" shrinkToFit="1"/>
    </xf>
    <xf numFmtId="176" fontId="29" fillId="0" borderId="78" xfId="0" applyNumberFormat="1" applyFont="1" applyBorder="1" applyAlignment="1">
      <alignment vertical="center" shrinkToFit="1"/>
    </xf>
    <xf numFmtId="0" fontId="29" fillId="0" borderId="0" xfId="0" applyFont="1" applyAlignment="1">
      <alignment horizontal="distributed" vertical="center" justifyLastLine="1"/>
    </xf>
    <xf numFmtId="3" fontId="36" fillId="0" borderId="0" xfId="0" applyNumberFormat="1" applyFont="1" applyAlignment="1">
      <alignment vertical="center" shrinkToFit="1"/>
    </xf>
    <xf numFmtId="3" fontId="29" fillId="0" borderId="0" xfId="0" applyNumberFormat="1" applyFont="1" applyAlignment="1">
      <alignment horizontal="right" vertical="center"/>
    </xf>
    <xf numFmtId="0" fontId="29" fillId="0" borderId="0" xfId="0" applyFont="1" applyAlignment="1">
      <alignment horizontal="left"/>
    </xf>
    <xf numFmtId="0" fontId="29" fillId="0" borderId="0" xfId="0" applyFont="1" applyAlignment="1">
      <alignment horizontal="center"/>
    </xf>
    <xf numFmtId="0" fontId="31" fillId="0" borderId="79" xfId="0" applyFont="1" applyBorder="1" applyAlignment="1">
      <alignment vertical="center" shrinkToFit="1"/>
    </xf>
    <xf numFmtId="0" fontId="31" fillId="0" borderId="34" xfId="0" applyFont="1" applyBorder="1" applyAlignment="1">
      <alignment horizontal="left" vertical="center" shrinkToFit="1"/>
    </xf>
    <xf numFmtId="0" fontId="31" fillId="0" borderId="0" xfId="0" applyFont="1" applyAlignment="1">
      <alignment horizontal="left" vertical="center" shrinkToFit="1"/>
    </xf>
    <xf numFmtId="0" fontId="31" fillId="0" borderId="0" xfId="0" quotePrefix="1" applyFont="1" applyAlignment="1">
      <alignment horizontal="right" vertical="center" shrinkToFit="1"/>
    </xf>
    <xf numFmtId="0" fontId="31" fillId="0" borderId="34" xfId="0" quotePrefix="1" applyFont="1" applyBorder="1" applyAlignment="1">
      <alignment horizontal="right" vertical="center" shrinkToFit="1"/>
    </xf>
    <xf numFmtId="0" fontId="31" fillId="0" borderId="50" xfId="0" applyFont="1" applyBorder="1" applyAlignment="1">
      <alignment vertical="center" shrinkToFit="1"/>
    </xf>
    <xf numFmtId="0" fontId="31" fillId="0" borderId="1" xfId="0" applyFont="1" applyBorder="1" applyAlignment="1">
      <alignment vertical="center" shrinkToFit="1"/>
    </xf>
    <xf numFmtId="0" fontId="31" fillId="0" borderId="64" xfId="0" applyFont="1" applyBorder="1" applyAlignment="1">
      <alignment vertical="center" shrinkToFit="1"/>
    </xf>
    <xf numFmtId="0" fontId="31" fillId="0" borderId="32" xfId="0" applyFont="1" applyBorder="1" applyAlignment="1">
      <alignment vertical="center" shrinkToFit="1"/>
    </xf>
    <xf numFmtId="0" fontId="31" fillId="0" borderId="0" xfId="0" applyFont="1" applyAlignment="1">
      <alignment horizontal="center" vertical="center" shrinkToFit="1"/>
    </xf>
    <xf numFmtId="178" fontId="31" fillId="0" borderId="0" xfId="0" applyNumberFormat="1" applyFont="1" applyAlignment="1">
      <alignment horizontal="center" vertical="center" shrinkToFit="1"/>
    </xf>
    <xf numFmtId="0" fontId="31" fillId="0" borderId="33" xfId="0" applyFont="1" applyBorder="1" applyAlignment="1">
      <alignment vertical="center" shrinkToFit="1"/>
    </xf>
    <xf numFmtId="0" fontId="31" fillId="0" borderId="51" xfId="0" applyFont="1" applyBorder="1" applyAlignment="1">
      <alignment vertical="center" shrinkToFit="1"/>
    </xf>
    <xf numFmtId="0" fontId="31" fillId="0" borderId="30" xfId="0" applyFont="1" applyBorder="1" applyAlignment="1">
      <alignment vertical="center" shrinkToFit="1"/>
    </xf>
    <xf numFmtId="178" fontId="31" fillId="0" borderId="30" xfId="0" applyNumberFormat="1" applyFont="1" applyBorder="1" applyAlignment="1">
      <alignment horizontal="center" vertical="center" shrinkToFit="1"/>
    </xf>
    <xf numFmtId="0" fontId="31" fillId="0" borderId="30" xfId="0" applyFont="1" applyBorder="1" applyAlignment="1">
      <alignment horizontal="center" vertical="center" shrinkToFit="1"/>
    </xf>
    <xf numFmtId="0" fontId="31" fillId="0" borderId="31" xfId="0" applyFont="1" applyBorder="1" applyAlignment="1">
      <alignment vertical="center" shrinkToFit="1"/>
    </xf>
    <xf numFmtId="178" fontId="31" fillId="0" borderId="2" xfId="0" applyNumberFormat="1"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2" xfId="0" applyFont="1" applyBorder="1" applyAlignment="1">
      <alignment vertical="center" shrinkToFit="1"/>
    </xf>
    <xf numFmtId="0" fontId="31" fillId="0" borderId="52" xfId="0" applyFont="1" applyBorder="1" applyAlignment="1">
      <alignment vertical="center" shrinkToFit="1"/>
    </xf>
    <xf numFmtId="178" fontId="31" fillId="0" borderId="1" xfId="0" applyNumberFormat="1" applyFont="1" applyBorder="1" applyAlignment="1">
      <alignment horizontal="center" vertical="center" shrinkToFit="1"/>
    </xf>
    <xf numFmtId="0" fontId="31" fillId="0" borderId="1" xfId="0" applyFont="1" applyBorder="1" applyAlignment="1">
      <alignment horizontal="center" vertical="center" shrinkToFit="1"/>
    </xf>
    <xf numFmtId="0" fontId="31" fillId="0" borderId="32" xfId="0" applyFont="1" applyBorder="1">
      <alignment vertical="center"/>
    </xf>
    <xf numFmtId="0" fontId="31" fillId="0" borderId="0" xfId="0" applyFont="1">
      <alignment vertical="center"/>
    </xf>
    <xf numFmtId="0" fontId="31" fillId="0" borderId="0" xfId="0" quotePrefix="1" applyFont="1">
      <alignment vertical="center"/>
    </xf>
    <xf numFmtId="0" fontId="31" fillId="0" borderId="0" xfId="0" applyFont="1" applyAlignment="1">
      <alignment horizontal="center" vertical="center"/>
    </xf>
    <xf numFmtId="0" fontId="31" fillId="0" borderId="51" xfId="0" applyFont="1" applyBorder="1" applyAlignment="1">
      <alignment horizontal="center" vertical="center" shrinkToFit="1"/>
    </xf>
    <xf numFmtId="0" fontId="31" fillId="0" borderId="30" xfId="0" quotePrefix="1" applyFont="1" applyBorder="1" applyAlignment="1">
      <alignment horizontal="center" vertical="center" shrinkToFit="1"/>
    </xf>
    <xf numFmtId="0" fontId="31" fillId="0" borderId="31" xfId="0" quotePrefix="1" applyFont="1" applyBorder="1" applyAlignment="1">
      <alignment horizontal="center" vertical="center" shrinkToFit="1"/>
    </xf>
    <xf numFmtId="0" fontId="31" fillId="0" borderId="33" xfId="0" applyFont="1" applyBorder="1" applyAlignment="1">
      <alignment horizontal="center" vertical="center" shrinkToFit="1"/>
    </xf>
    <xf numFmtId="0" fontId="31" fillId="0" borderId="80" xfId="0" applyFont="1" applyBorder="1" applyAlignment="1">
      <alignment vertical="center" shrinkToFit="1"/>
    </xf>
    <xf numFmtId="0" fontId="32" fillId="0" borderId="1" xfId="0" applyFont="1" applyBorder="1" applyAlignment="1">
      <alignment horizontal="left" vertical="center"/>
    </xf>
    <xf numFmtId="0" fontId="31" fillId="0" borderId="1" xfId="0" applyFont="1" applyBorder="1" applyAlignment="1">
      <alignment horizontal="left" vertical="center" shrinkToFit="1"/>
    </xf>
    <xf numFmtId="0" fontId="32" fillId="0" borderId="0" xfId="0" applyFont="1" applyAlignment="1">
      <alignment horizontal="left" vertical="center"/>
    </xf>
    <xf numFmtId="0" fontId="31" fillId="0" borderId="0" xfId="0" applyFont="1" applyAlignment="1">
      <alignment horizontal="left" vertical="center"/>
    </xf>
    <xf numFmtId="0" fontId="39" fillId="0" borderId="0" xfId="0" applyFont="1" applyAlignment="1">
      <alignment vertical="center" shrinkToFit="1"/>
    </xf>
    <xf numFmtId="0" fontId="39" fillId="0" borderId="0" xfId="0" applyFont="1" applyAlignment="1">
      <alignment horizontal="left" vertical="center" shrinkToFit="1"/>
    </xf>
    <xf numFmtId="0" fontId="29" fillId="0" borderId="32" xfId="0" applyFont="1" applyBorder="1" applyAlignment="1">
      <alignment vertical="center" shrinkToFit="1"/>
    </xf>
    <xf numFmtId="176" fontId="29" fillId="0" borderId="33" xfId="0" applyNumberFormat="1" applyFont="1" applyBorder="1" applyAlignment="1">
      <alignment vertical="center" shrinkToFit="1"/>
    </xf>
    <xf numFmtId="0" fontId="29" fillId="0" borderId="77" xfId="0" applyFont="1" applyBorder="1" applyAlignment="1">
      <alignment vertical="center" shrinkToFit="1"/>
    </xf>
    <xf numFmtId="176" fontId="34" fillId="0" borderId="72" xfId="0" applyNumberFormat="1" applyFont="1" applyBorder="1" applyAlignment="1">
      <alignment horizontal="right" vertical="center"/>
    </xf>
    <xf numFmtId="176" fontId="34" fillId="0" borderId="81" xfId="0" applyNumberFormat="1" applyFont="1" applyBorder="1" applyAlignment="1">
      <alignment horizontal="right" vertical="center"/>
    </xf>
    <xf numFmtId="176" fontId="34" fillId="0" borderId="70" xfId="0" quotePrefix="1" applyNumberFormat="1" applyFont="1" applyBorder="1" applyAlignment="1">
      <alignment horizontal="right" vertical="center" shrinkToFit="1"/>
    </xf>
    <xf numFmtId="176" fontId="34" fillId="0" borderId="70" xfId="0" applyNumberFormat="1" applyFont="1" applyBorder="1" applyAlignment="1">
      <alignment horizontal="right" vertical="center" shrinkToFit="1"/>
    </xf>
    <xf numFmtId="176" fontId="29" fillId="0" borderId="70" xfId="0" applyNumberFormat="1" applyFont="1" applyBorder="1" applyAlignment="1">
      <alignment horizontal="right" vertical="center"/>
    </xf>
    <xf numFmtId="176" fontId="29" fillId="0" borderId="72" xfId="0" applyNumberFormat="1" applyFont="1" applyBorder="1" applyAlignment="1">
      <alignment horizontal="right" vertical="center"/>
    </xf>
    <xf numFmtId="0" fontId="29" fillId="0" borderId="32" xfId="0" applyFont="1" applyBorder="1" applyAlignment="1">
      <alignment horizontal="distributed" vertical="center" justifyLastLine="1"/>
    </xf>
    <xf numFmtId="0" fontId="29" fillId="0" borderId="51" xfId="0" applyFont="1" applyBorder="1" applyAlignment="1">
      <alignment horizontal="distributed" vertical="center" justifyLastLine="1"/>
    </xf>
    <xf numFmtId="0" fontId="29" fillId="0" borderId="82" xfId="0" applyFont="1" applyBorder="1" applyAlignment="1">
      <alignment horizontal="distributed" vertical="center" justifyLastLine="1"/>
    </xf>
    <xf numFmtId="176" fontId="29" fillId="0" borderId="83" xfId="0" applyNumberFormat="1" applyFont="1" applyBorder="1" applyAlignment="1">
      <alignment vertical="center" shrinkToFit="1"/>
    </xf>
    <xf numFmtId="176" fontId="34" fillId="0" borderId="84" xfId="0" applyNumberFormat="1" applyFont="1" applyBorder="1" applyAlignment="1">
      <alignment horizontal="right" vertical="center" shrinkToFit="1"/>
    </xf>
    <xf numFmtId="0" fontId="18" fillId="0" borderId="85" xfId="0" applyFont="1" applyBorder="1" applyAlignment="1">
      <alignment horizontal="center" vertical="center" wrapText="1"/>
    </xf>
    <xf numFmtId="0" fontId="18" fillId="0" borderId="86" xfId="0" applyFont="1" applyBorder="1" applyAlignment="1">
      <alignment horizontal="center" vertical="center"/>
    </xf>
    <xf numFmtId="0" fontId="18" fillId="0" borderId="87" xfId="0" applyFont="1" applyBorder="1" applyAlignment="1">
      <alignment horizontal="center" vertical="center"/>
    </xf>
    <xf numFmtId="0" fontId="18" fillId="0" borderId="51" xfId="1" applyFont="1" applyBorder="1" applyAlignment="1">
      <alignment horizontal="center" vertical="center" shrinkToFit="1"/>
    </xf>
    <xf numFmtId="0" fontId="18" fillId="0" borderId="30" xfId="0" applyFont="1" applyBorder="1" applyAlignment="1">
      <alignment horizontal="center" vertical="center"/>
    </xf>
    <xf numFmtId="0" fontId="18" fillId="0" borderId="30" xfId="1" applyFont="1" applyBorder="1" applyAlignment="1">
      <alignment horizontal="center" vertical="center" shrinkToFit="1"/>
    </xf>
    <xf numFmtId="0" fontId="18" fillId="0" borderId="81" xfId="0" applyFont="1" applyBorder="1" applyAlignment="1">
      <alignment horizontal="center" vertical="center"/>
    </xf>
    <xf numFmtId="0" fontId="18" fillId="0" borderId="88" xfId="0" applyFont="1" applyBorder="1" applyAlignment="1">
      <alignment horizontal="center" vertical="center"/>
    </xf>
    <xf numFmtId="0" fontId="20" fillId="0" borderId="87" xfId="0" applyFont="1" applyBorder="1" applyAlignment="1">
      <alignment horizontal="center" vertical="center" wrapText="1"/>
    </xf>
    <xf numFmtId="20" fontId="20" fillId="0" borderId="89" xfId="0" applyNumberFormat="1"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1" applyFont="1" applyAlignment="1">
      <alignment vertical="center" shrinkToFit="1"/>
    </xf>
    <xf numFmtId="0" fontId="20" fillId="0" borderId="32" xfId="0" applyFont="1" applyBorder="1" applyAlignment="1">
      <alignment horizontal="left" vertical="center"/>
    </xf>
    <xf numFmtId="0" fontId="20" fillId="0" borderId="0" xfId="1" applyFont="1" applyAlignment="1" applyProtection="1">
      <alignment vertical="top" wrapText="1"/>
      <protection locked="0"/>
    </xf>
    <xf numFmtId="0" fontId="20" fillId="0" borderId="33" xfId="1" applyFont="1" applyBorder="1" applyAlignment="1">
      <alignment vertical="center" shrinkToFit="1"/>
    </xf>
    <xf numFmtId="0" fontId="20" fillId="0" borderId="32" xfId="1" applyFont="1" applyBorder="1" applyAlignment="1" applyProtection="1">
      <alignment vertical="top" wrapText="1"/>
      <protection locked="0"/>
    </xf>
    <xf numFmtId="0" fontId="20" fillId="0" borderId="72" xfId="0" applyFont="1" applyBorder="1" applyAlignment="1">
      <alignment horizontal="left" vertical="center"/>
    </xf>
    <xf numFmtId="20" fontId="20" fillId="0" borderId="89" xfId="0" applyNumberFormat="1" applyFont="1" applyBorder="1" applyAlignment="1">
      <alignment horizontal="left" vertical="center"/>
    </xf>
    <xf numFmtId="0" fontId="20" fillId="0" borderId="32" xfId="0" applyFont="1" applyBorder="1">
      <alignment vertical="center"/>
    </xf>
    <xf numFmtId="0" fontId="20" fillId="0" borderId="0" xfId="0" applyFont="1">
      <alignment vertical="center"/>
    </xf>
    <xf numFmtId="0" fontId="20" fillId="0" borderId="32" xfId="1" applyFont="1" applyBorder="1" applyAlignment="1">
      <alignment vertical="center" shrinkToFit="1"/>
    </xf>
    <xf numFmtId="0" fontId="20" fillId="0" borderId="32" xfId="0" applyFont="1" applyBorder="1" applyAlignment="1">
      <alignment vertical="top"/>
    </xf>
    <xf numFmtId="0" fontId="20" fillId="0" borderId="0" xfId="0" applyFont="1" applyAlignment="1">
      <alignment vertical="top"/>
    </xf>
    <xf numFmtId="0" fontId="20" fillId="0" borderId="33" xfId="0" applyFont="1" applyBorder="1" applyAlignment="1">
      <alignment vertical="top"/>
    </xf>
    <xf numFmtId="0" fontId="20" fillId="0" borderId="85" xfId="1" applyFont="1" applyBorder="1" applyAlignment="1">
      <alignment horizontal="center" vertical="center" shrinkToFit="1"/>
    </xf>
    <xf numFmtId="0" fontId="20" fillId="0" borderId="90" xfId="1" applyFont="1" applyBorder="1" applyAlignment="1">
      <alignment horizontal="center" vertical="center" shrinkToFit="1"/>
    </xf>
    <xf numFmtId="0" fontId="18" fillId="0" borderId="91" xfId="0" applyFont="1" applyBorder="1" applyAlignment="1">
      <alignment vertical="top"/>
    </xf>
    <xf numFmtId="0" fontId="18" fillId="0" borderId="0" xfId="0" applyFont="1" applyAlignment="1">
      <alignment vertical="top"/>
    </xf>
    <xf numFmtId="0" fontId="18" fillId="0" borderId="72" xfId="0" applyFont="1" applyBorder="1" applyAlignment="1">
      <alignment vertical="top"/>
    </xf>
    <xf numFmtId="0" fontId="8" fillId="0" borderId="0" xfId="0" applyFont="1" applyAlignment="1">
      <alignment vertical="top"/>
    </xf>
    <xf numFmtId="0" fontId="8" fillId="0" borderId="30" xfId="0" applyFont="1" applyBorder="1" applyAlignment="1">
      <alignment vertical="center" wrapText="1" shrinkToFit="1"/>
    </xf>
    <xf numFmtId="0" fontId="34" fillId="0" borderId="0" xfId="0" applyFont="1" applyAlignment="1">
      <alignment horizontal="center" vertical="center"/>
    </xf>
    <xf numFmtId="0" fontId="34" fillId="0" borderId="0" xfId="0" applyFont="1" applyAlignment="1">
      <alignment vertical="center" shrinkToFit="1"/>
    </xf>
    <xf numFmtId="0" fontId="34" fillId="0" borderId="0" xfId="0" applyFont="1" applyAlignment="1">
      <alignment wrapText="1"/>
    </xf>
    <xf numFmtId="0" fontId="7" fillId="0" borderId="0" xfId="0" applyFont="1" applyAlignment="1">
      <alignment horizontal="left" vertical="center"/>
    </xf>
    <xf numFmtId="0" fontId="7" fillId="0" borderId="0" xfId="0" applyFont="1" applyAlignment="1">
      <alignment horizontal="right" vertical="center"/>
    </xf>
    <xf numFmtId="0" fontId="8" fillId="0" borderId="30" xfId="0" applyFont="1" applyBorder="1" applyAlignment="1">
      <alignment horizontal="center" vertical="center"/>
    </xf>
    <xf numFmtId="0" fontId="40" fillId="0" borderId="0" xfId="0" applyFont="1" applyAlignment="1">
      <alignment vertical="center" shrinkToFit="1"/>
    </xf>
    <xf numFmtId="0" fontId="30" fillId="0" borderId="0" xfId="0" applyFont="1" applyAlignment="1">
      <alignment horizontal="center" vertical="center" shrinkToFit="1"/>
    </xf>
    <xf numFmtId="176" fontId="38" fillId="3" borderId="67" xfId="0" applyNumberFormat="1" applyFont="1" applyFill="1" applyBorder="1" applyAlignment="1">
      <alignment vertical="center" shrinkToFit="1"/>
    </xf>
    <xf numFmtId="176" fontId="38" fillId="3" borderId="9" xfId="0" applyNumberFormat="1" applyFont="1" applyFill="1" applyBorder="1" applyAlignment="1">
      <alignment vertical="center" shrinkToFit="1"/>
    </xf>
    <xf numFmtId="176" fontId="34" fillId="3" borderId="70" xfId="0" quotePrefix="1" applyNumberFormat="1" applyFont="1" applyFill="1" applyBorder="1" applyAlignment="1">
      <alignment horizontal="right" vertical="center" shrinkToFit="1"/>
    </xf>
    <xf numFmtId="176" fontId="34" fillId="3" borderId="72" xfId="0" applyNumberFormat="1" applyFont="1" applyFill="1" applyBorder="1" applyAlignment="1">
      <alignment horizontal="right" vertical="center" shrinkToFit="1"/>
    </xf>
    <xf numFmtId="176" fontId="34" fillId="3" borderId="70" xfId="0" applyNumberFormat="1" applyFont="1" applyFill="1" applyBorder="1" applyAlignment="1">
      <alignment horizontal="right" vertical="center" shrinkToFit="1"/>
    </xf>
    <xf numFmtId="176" fontId="34" fillId="3" borderId="70" xfId="0" applyNumberFormat="1" applyFont="1" applyFill="1" applyBorder="1" applyAlignment="1">
      <alignment horizontal="right" vertical="center"/>
    </xf>
    <xf numFmtId="176" fontId="34" fillId="3" borderId="72" xfId="0" applyNumberFormat="1" applyFont="1" applyFill="1" applyBorder="1" applyAlignment="1">
      <alignment horizontal="right" vertical="center"/>
    </xf>
    <xf numFmtId="176" fontId="34" fillId="3" borderId="81" xfId="0" applyNumberFormat="1" applyFont="1" applyFill="1" applyBorder="1" applyAlignment="1">
      <alignment horizontal="right" vertical="center"/>
    </xf>
    <xf numFmtId="176" fontId="29" fillId="3" borderId="70" xfId="0" applyNumberFormat="1" applyFont="1" applyFill="1" applyBorder="1" applyAlignment="1">
      <alignment horizontal="right" vertical="center"/>
    </xf>
    <xf numFmtId="176" fontId="29" fillId="3" borderId="72" xfId="0" applyNumberFormat="1" applyFont="1" applyFill="1" applyBorder="1" applyAlignment="1">
      <alignment horizontal="right" vertical="center"/>
    </xf>
    <xf numFmtId="176" fontId="29" fillId="3" borderId="84" xfId="0" applyNumberFormat="1" applyFont="1" applyFill="1" applyBorder="1" applyAlignment="1">
      <alignment horizontal="right" vertical="center"/>
    </xf>
    <xf numFmtId="176" fontId="29" fillId="0" borderId="32" xfId="0" applyNumberFormat="1" applyFont="1" applyBorder="1" applyAlignment="1">
      <alignment horizontal="left" vertical="center"/>
    </xf>
    <xf numFmtId="176" fontId="29" fillId="0" borderId="0" xfId="0" applyNumberFormat="1" applyFont="1" applyAlignment="1">
      <alignment horizontal="left" vertical="center"/>
    </xf>
    <xf numFmtId="176" fontId="29" fillId="0" borderId="77" xfId="0" applyNumberFormat="1" applyFont="1" applyBorder="1" applyAlignment="1">
      <alignment horizontal="left" vertical="center"/>
    </xf>
    <xf numFmtId="176" fontId="29" fillId="0" borderId="16" xfId="0" applyNumberFormat="1" applyFont="1" applyBorder="1" applyAlignment="1">
      <alignment horizontal="left" vertical="center"/>
    </xf>
    <xf numFmtId="0" fontId="34" fillId="0" borderId="0" xfId="0" applyFont="1" applyAlignment="1">
      <alignment horizontal="center" vertical="center" shrinkToFit="1"/>
    </xf>
    <xf numFmtId="176" fontId="29" fillId="0" borderId="32" xfId="0" applyNumberFormat="1" applyFont="1" applyBorder="1">
      <alignment vertical="center"/>
    </xf>
    <xf numFmtId="176" fontId="29" fillId="0" borderId="0" xfId="0" applyNumberFormat="1" applyFont="1">
      <alignment vertical="center"/>
    </xf>
    <xf numFmtId="176" fontId="29" fillId="0" borderId="77" xfId="0" applyNumberFormat="1" applyFont="1" applyBorder="1">
      <alignment vertical="center"/>
    </xf>
    <xf numFmtId="176" fontId="29" fillId="0" borderId="16" xfId="0" applyNumberFormat="1" applyFont="1" applyBorder="1">
      <alignment vertical="center"/>
    </xf>
    <xf numFmtId="0" fontId="29" fillId="0" borderId="92" xfId="0" applyFont="1" applyBorder="1" applyAlignment="1">
      <alignment horizontal="center" vertical="center"/>
    </xf>
    <xf numFmtId="0" fontId="29" fillId="0" borderId="76" xfId="0" applyFont="1" applyBorder="1" applyAlignment="1">
      <alignment horizontal="center" vertical="center"/>
    </xf>
    <xf numFmtId="0" fontId="29" fillId="0" borderId="91" xfId="0" applyFont="1" applyBorder="1" applyAlignment="1">
      <alignment horizontal="center" vertical="center"/>
    </xf>
    <xf numFmtId="0" fontId="29" fillId="0" borderId="33" xfId="0" applyFont="1" applyBorder="1" applyAlignment="1">
      <alignment horizontal="center" vertical="center"/>
    </xf>
    <xf numFmtId="0" fontId="29" fillId="0" borderId="90" xfId="0" applyFont="1" applyBorder="1" applyAlignment="1">
      <alignment horizontal="center" vertical="center"/>
    </xf>
    <xf numFmtId="0" fontId="29" fillId="0" borderId="78" xfId="0" applyFont="1" applyBorder="1" applyAlignment="1">
      <alignment horizontal="center" vertical="center"/>
    </xf>
    <xf numFmtId="176" fontId="41" fillId="0" borderId="93" xfId="0" applyNumberFormat="1" applyFont="1" applyBorder="1" applyAlignment="1">
      <alignment horizontal="right" vertical="center" shrinkToFit="1"/>
    </xf>
    <xf numFmtId="176" fontId="41" fillId="0" borderId="10" xfId="0" applyNumberFormat="1" applyFont="1" applyBorder="1" applyAlignment="1">
      <alignment horizontal="right" vertical="center" shrinkToFit="1"/>
    </xf>
    <xf numFmtId="176" fontId="41" fillId="0" borderId="28" xfId="0" applyNumberFormat="1" applyFont="1" applyBorder="1" applyAlignment="1">
      <alignment horizontal="right" vertical="center" shrinkToFit="1"/>
    </xf>
    <xf numFmtId="0" fontId="29" fillId="0" borderId="94" xfId="0" applyFont="1" applyBorder="1" applyAlignment="1">
      <alignment horizontal="center" vertical="center" justifyLastLine="1"/>
    </xf>
    <xf numFmtId="0" fontId="29" fillId="0" borderId="64" xfId="0" applyFont="1" applyBorder="1" applyAlignment="1">
      <alignment horizontal="center" vertical="center" justifyLastLine="1"/>
    </xf>
    <xf numFmtId="0" fontId="29" fillId="0" borderId="91" xfId="0" applyFont="1" applyBorder="1" applyAlignment="1">
      <alignment horizontal="center" vertical="center" justifyLastLine="1"/>
    </xf>
    <xf numFmtId="0" fontId="29" fillId="0" borderId="33" xfId="0" applyFont="1" applyBorder="1" applyAlignment="1">
      <alignment horizontal="center" vertical="center" justifyLastLine="1"/>
    </xf>
    <xf numFmtId="0" fontId="29" fillId="0" borderId="95" xfId="0" applyFont="1" applyBorder="1" applyAlignment="1">
      <alignment horizontal="center" vertical="center" justifyLastLine="1"/>
    </xf>
    <xf numFmtId="0" fontId="29" fillId="0" borderId="31" xfId="0" applyFont="1" applyBorder="1" applyAlignment="1">
      <alignment horizontal="center" vertical="center" justifyLastLine="1"/>
    </xf>
    <xf numFmtId="176" fontId="41" fillId="0" borderId="9" xfId="0" applyNumberFormat="1" applyFont="1" applyBorder="1" applyAlignment="1">
      <alignment horizontal="right" vertical="center" shrinkToFit="1"/>
    </xf>
    <xf numFmtId="176" fontId="29" fillId="0" borderId="50" xfId="0" applyNumberFormat="1" applyFont="1" applyBorder="1" applyAlignment="1">
      <alignment vertical="center" shrinkToFit="1"/>
    </xf>
    <xf numFmtId="176" fontId="29" fillId="0" borderId="1" xfId="0" applyNumberFormat="1" applyFont="1" applyBorder="1" applyAlignment="1">
      <alignment vertical="center" shrinkToFit="1"/>
    </xf>
    <xf numFmtId="176" fontId="29" fillId="0" borderId="74" xfId="0" applyNumberFormat="1" applyFont="1" applyBorder="1" applyAlignment="1">
      <alignment vertical="center" shrinkToFit="1"/>
    </xf>
    <xf numFmtId="176" fontId="29" fillId="0" borderId="75" xfId="0" applyNumberFormat="1" applyFont="1" applyBorder="1" applyAlignment="1">
      <alignment vertical="center" shrinkToFit="1"/>
    </xf>
    <xf numFmtId="176" fontId="41" fillId="0" borderId="11" xfId="0" applyNumberFormat="1" applyFont="1" applyBorder="1" applyAlignment="1">
      <alignment horizontal="right" vertical="center" shrinkToFit="1"/>
    </xf>
    <xf numFmtId="0" fontId="29" fillId="0" borderId="98" xfId="0" applyFont="1" applyBorder="1" applyAlignment="1">
      <alignment horizontal="center" vertical="center"/>
    </xf>
    <xf numFmtId="0" fontId="29" fillId="0" borderId="99" xfId="0" applyFont="1" applyBorder="1" applyAlignment="1">
      <alignment horizontal="center" vertical="center"/>
    </xf>
    <xf numFmtId="176" fontId="29" fillId="0" borderId="100" xfId="0" applyNumberFormat="1" applyFont="1" applyBorder="1" applyAlignment="1">
      <alignment horizontal="center" vertical="center"/>
    </xf>
    <xf numFmtId="176" fontId="29" fillId="0" borderId="101" xfId="0" applyNumberFormat="1" applyFont="1" applyBorder="1" applyAlignment="1">
      <alignment horizontal="center" vertical="center"/>
    </xf>
    <xf numFmtId="176" fontId="29" fillId="0" borderId="102" xfId="0" applyNumberFormat="1" applyFont="1" applyBorder="1" applyAlignment="1">
      <alignment horizontal="center" vertical="center"/>
    </xf>
    <xf numFmtId="0" fontId="29" fillId="0" borderId="108" xfId="0" applyFont="1" applyBorder="1" applyAlignment="1">
      <alignment horizontal="center" vertical="center"/>
    </xf>
    <xf numFmtId="0" fontId="29" fillId="0" borderId="109" xfId="0" applyFont="1" applyBorder="1" applyAlignment="1">
      <alignment horizontal="center" vertical="center"/>
    </xf>
    <xf numFmtId="0" fontId="34" fillId="0" borderId="0" xfId="0" applyFont="1" applyAlignment="1">
      <alignment horizontal="left" vertical="center"/>
    </xf>
    <xf numFmtId="0" fontId="34" fillId="0" borderId="0" xfId="0" quotePrefix="1" applyFont="1" applyAlignment="1">
      <alignment horizontal="right" vertical="center"/>
    </xf>
    <xf numFmtId="0" fontId="29" fillId="0" borderId="103" xfId="0" applyFont="1" applyBorder="1" applyAlignment="1">
      <alignment horizontal="center"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3" borderId="67" xfId="0" applyFont="1" applyFill="1" applyBorder="1" applyAlignment="1">
      <alignment horizontal="center" vertical="center" shrinkToFit="1"/>
    </xf>
    <xf numFmtId="0" fontId="37" fillId="0" borderId="0" xfId="0" applyFont="1" applyAlignment="1">
      <alignment horizontal="center" vertical="center"/>
    </xf>
    <xf numFmtId="0" fontId="29" fillId="3" borderId="63" xfId="0" applyFont="1" applyFill="1" applyBorder="1" applyAlignment="1">
      <alignment horizontal="center" vertical="center" shrinkToFit="1"/>
    </xf>
    <xf numFmtId="0" fontId="29" fillId="3" borderId="52" xfId="0" applyFont="1" applyFill="1" applyBorder="1" applyAlignment="1">
      <alignment horizontal="center" vertical="center" shrinkToFit="1"/>
    </xf>
    <xf numFmtId="0" fontId="29" fillId="0" borderId="106" xfId="0" applyFont="1" applyBorder="1" applyAlignment="1">
      <alignment horizontal="distributed" vertical="center" justifyLastLine="1"/>
    </xf>
    <xf numFmtId="0" fontId="29" fillId="0" borderId="107" xfId="0" applyFont="1" applyBorder="1" applyAlignment="1">
      <alignment horizontal="distributed" vertical="center" justifyLastLine="1"/>
    </xf>
    <xf numFmtId="0" fontId="29" fillId="0" borderId="96" xfId="0" applyFont="1" applyBorder="1" applyAlignment="1">
      <alignment horizontal="distributed" vertical="center" justifyLastLine="1"/>
    </xf>
    <xf numFmtId="0" fontId="29" fillId="0" borderId="52" xfId="0" applyFont="1" applyBorder="1" applyAlignment="1">
      <alignment horizontal="distributed" vertical="center" justifyLastLine="1"/>
    </xf>
    <xf numFmtId="176" fontId="29" fillId="0" borderId="63" xfId="0" applyNumberFormat="1" applyFont="1" applyBorder="1">
      <alignment vertical="center"/>
    </xf>
    <xf numFmtId="176" fontId="29" fillId="0" borderId="2" xfId="0" applyNumberFormat="1" applyFont="1" applyBorder="1">
      <alignment vertical="center"/>
    </xf>
    <xf numFmtId="176" fontId="29" fillId="0" borderId="97" xfId="0" applyNumberFormat="1" applyFont="1" applyBorder="1">
      <alignment vertical="center"/>
    </xf>
    <xf numFmtId="176" fontId="29" fillId="0" borderId="50" xfId="0" applyNumberFormat="1" applyFont="1" applyBorder="1" applyAlignment="1">
      <alignment horizontal="center" vertical="center"/>
    </xf>
    <xf numFmtId="176" fontId="29" fillId="0" borderId="1" xfId="0" applyNumberFormat="1" applyFont="1" applyBorder="1" applyAlignment="1">
      <alignment horizontal="center" vertical="center"/>
    </xf>
    <xf numFmtId="176" fontId="29" fillId="0" borderId="70" xfId="0" applyNumberFormat="1" applyFont="1" applyBorder="1" applyAlignment="1">
      <alignment horizontal="center" vertical="center"/>
    </xf>
    <xf numFmtId="176" fontId="29" fillId="0" borderId="9" xfId="0" applyNumberFormat="1" applyFont="1" applyBorder="1">
      <alignment vertical="center"/>
    </xf>
    <xf numFmtId="176" fontId="29" fillId="0" borderId="111" xfId="0" applyNumberFormat="1" applyFont="1" applyBorder="1">
      <alignment vertical="center"/>
    </xf>
    <xf numFmtId="176" fontId="29" fillId="0" borderId="11" xfId="0" applyNumberFormat="1" applyFont="1" applyBorder="1">
      <alignment vertical="center"/>
    </xf>
    <xf numFmtId="176" fontId="29" fillId="0" borderId="112" xfId="0" applyNumberFormat="1" applyFont="1" applyBorder="1">
      <alignment vertical="center"/>
    </xf>
    <xf numFmtId="0" fontId="29" fillId="0" borderId="113" xfId="0" applyFont="1" applyBorder="1" applyAlignment="1">
      <alignment horizontal="center" vertical="center"/>
    </xf>
    <xf numFmtId="0" fontId="29" fillId="0" borderId="93" xfId="0" applyFont="1" applyBorder="1" applyAlignment="1">
      <alignment horizontal="center" vertical="center"/>
    </xf>
    <xf numFmtId="0" fontId="29" fillId="0" borderId="114" xfId="0" applyFont="1" applyBorder="1" applyAlignment="1">
      <alignment horizontal="center" vertical="center"/>
    </xf>
    <xf numFmtId="0" fontId="29" fillId="0" borderId="28" xfId="0" applyFont="1" applyBorder="1" applyAlignment="1">
      <alignment horizontal="center" vertical="center"/>
    </xf>
    <xf numFmtId="0" fontId="29" fillId="0" borderId="50" xfId="0" applyFont="1" applyBorder="1" applyAlignment="1">
      <alignment vertical="center" shrinkToFit="1"/>
    </xf>
    <xf numFmtId="0" fontId="29" fillId="0" borderId="32" xfId="0" applyFont="1" applyBorder="1" applyAlignment="1">
      <alignment vertical="center" shrinkToFit="1"/>
    </xf>
    <xf numFmtId="3" fontId="36" fillId="0" borderId="0" xfId="0" applyNumberFormat="1" applyFont="1" applyAlignment="1">
      <alignment horizontal="center" vertical="center" shrinkToFit="1"/>
    </xf>
    <xf numFmtId="3" fontId="36" fillId="0" borderId="30" xfId="0" applyNumberFormat="1" applyFont="1" applyBorder="1" applyAlignment="1">
      <alignment horizontal="center" vertical="center" shrinkToFit="1"/>
    </xf>
    <xf numFmtId="3" fontId="38" fillId="0" borderId="1" xfId="0" applyNumberFormat="1" applyFont="1" applyBorder="1" applyAlignment="1">
      <alignment vertical="center" shrinkToFit="1"/>
    </xf>
    <xf numFmtId="3" fontId="38" fillId="0" borderId="0" xfId="0" applyNumberFormat="1" applyFont="1" applyAlignment="1">
      <alignment vertical="center" shrinkToFit="1"/>
    </xf>
    <xf numFmtId="176" fontId="29" fillId="0" borderId="64" xfId="0" applyNumberFormat="1" applyFont="1" applyBorder="1" applyAlignment="1">
      <alignment vertical="center" shrinkToFit="1"/>
    </xf>
    <xf numFmtId="0" fontId="29" fillId="0" borderId="33" xfId="0" applyFont="1" applyBorder="1" applyAlignment="1">
      <alignment vertical="center" shrinkToFit="1"/>
    </xf>
    <xf numFmtId="0" fontId="29" fillId="0" borderId="110" xfId="0" applyFont="1" applyBorder="1" applyAlignment="1">
      <alignment horizontal="center" vertical="center" justifyLastLine="1"/>
    </xf>
    <xf numFmtId="0" fontId="29" fillId="0" borderId="83" xfId="0" applyFont="1" applyBorder="1" applyAlignment="1">
      <alignment horizontal="center" vertical="center" justifyLastLine="1"/>
    </xf>
    <xf numFmtId="176" fontId="29" fillId="0" borderId="115" xfId="0" applyNumberFormat="1" applyFont="1" applyBorder="1">
      <alignment vertical="center"/>
    </xf>
    <xf numFmtId="176" fontId="29" fillId="0" borderId="82" xfId="0" applyNumberFormat="1" applyFont="1" applyBorder="1">
      <alignment vertical="center"/>
    </xf>
    <xf numFmtId="0" fontId="29" fillId="0" borderId="94" xfId="0" applyFont="1" applyBorder="1" applyAlignment="1">
      <alignment horizontal="center" vertical="center" wrapText="1" justifyLastLine="1"/>
    </xf>
    <xf numFmtId="0" fontId="29" fillId="0" borderId="64" xfId="0" applyFont="1" applyBorder="1" applyAlignment="1">
      <alignment horizontal="center" vertical="center" wrapText="1" justifyLastLine="1"/>
    </xf>
    <xf numFmtId="0" fontId="29" fillId="0" borderId="91" xfId="0" applyFont="1" applyBorder="1" applyAlignment="1">
      <alignment horizontal="center" vertical="center" wrapText="1" justifyLastLine="1"/>
    </xf>
    <xf numFmtId="0" fontId="29" fillId="0" borderId="33" xfId="0" applyFont="1" applyBorder="1" applyAlignment="1">
      <alignment horizontal="center" vertical="center" wrapText="1" justifyLastLine="1"/>
    </xf>
    <xf numFmtId="0" fontId="29" fillId="0" borderId="95" xfId="0" applyFont="1" applyBorder="1" applyAlignment="1">
      <alignment horizontal="center" vertical="center" wrapText="1" justifyLastLine="1"/>
    </xf>
    <xf numFmtId="0" fontId="29" fillId="0" borderId="31" xfId="0" applyFont="1" applyBorder="1" applyAlignment="1">
      <alignment horizontal="center" vertical="center" wrapText="1" justifyLastLine="1"/>
    </xf>
    <xf numFmtId="3" fontId="36" fillId="0" borderId="82" xfId="0" applyNumberFormat="1" applyFont="1" applyBorder="1" applyAlignment="1">
      <alignment horizontal="center" vertical="center" shrinkToFit="1"/>
    </xf>
    <xf numFmtId="0" fontId="29" fillId="0" borderId="94" xfId="0" applyFont="1" applyBorder="1" applyAlignment="1">
      <alignment horizontal="distributed" vertical="center" justifyLastLine="1"/>
    </xf>
    <xf numFmtId="0" fontId="29" fillId="0" borderId="64" xfId="0" applyFont="1" applyBorder="1" applyAlignment="1">
      <alignment horizontal="distributed" vertical="center" justifyLastLine="1"/>
    </xf>
    <xf numFmtId="0" fontId="29" fillId="0" borderId="95" xfId="0" applyFont="1" applyBorder="1" applyAlignment="1">
      <alignment horizontal="distributed" vertical="center" justifyLastLine="1"/>
    </xf>
    <xf numFmtId="0" fontId="29" fillId="0" borderId="31" xfId="0" applyFont="1" applyBorder="1" applyAlignment="1">
      <alignment horizontal="distributed" vertical="center" justifyLastLine="1"/>
    </xf>
    <xf numFmtId="176" fontId="29" fillId="0" borderId="93" xfId="0" applyNumberFormat="1" applyFont="1" applyBorder="1">
      <alignment vertical="center"/>
    </xf>
    <xf numFmtId="176" fontId="29" fillId="0" borderId="116" xfId="0" applyNumberFormat="1" applyFont="1" applyBorder="1">
      <alignment vertical="center"/>
    </xf>
    <xf numFmtId="176" fontId="29" fillId="0" borderId="28" xfId="0" applyNumberFormat="1" applyFont="1" applyBorder="1">
      <alignment vertical="center"/>
    </xf>
    <xf numFmtId="176" fontId="29" fillId="0" borderId="117" xfId="0" applyNumberFormat="1" applyFont="1" applyBorder="1">
      <alignment vertical="center"/>
    </xf>
    <xf numFmtId="0" fontId="29" fillId="0" borderId="91" xfId="0" applyFont="1" applyBorder="1" applyAlignment="1">
      <alignment horizontal="distributed" vertical="center" justifyLastLine="1"/>
    </xf>
    <xf numFmtId="0" fontId="29" fillId="0" borderId="33" xfId="0" applyFont="1" applyBorder="1" applyAlignment="1">
      <alignment horizontal="distributed" vertical="center" justifyLastLine="1"/>
    </xf>
    <xf numFmtId="0" fontId="34" fillId="0" borderId="0" xfId="0" applyFont="1" applyAlignment="1">
      <alignment horizontal="right" vertical="center"/>
    </xf>
    <xf numFmtId="0" fontId="29" fillId="0" borderId="74" xfId="0" applyFont="1" applyBorder="1" applyAlignment="1">
      <alignment vertical="center" shrinkToFit="1"/>
    </xf>
    <xf numFmtId="3" fontId="38" fillId="0" borderId="75" xfId="0" applyNumberFormat="1" applyFont="1" applyBorder="1" applyAlignment="1">
      <alignment vertical="center" shrinkToFit="1"/>
    </xf>
    <xf numFmtId="176" fontId="29" fillId="0" borderId="76" xfId="0" applyNumberFormat="1" applyFont="1" applyBorder="1" applyAlignment="1">
      <alignment vertical="center" shrinkToFit="1"/>
    </xf>
    <xf numFmtId="0" fontId="29" fillId="0" borderId="63"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52" xfId="0" applyFont="1" applyBorder="1" applyAlignment="1">
      <alignment horizontal="center" vertical="center" shrinkToFit="1"/>
    </xf>
    <xf numFmtId="0" fontId="29" fillId="0" borderId="67" xfId="0" applyFont="1" applyBorder="1" applyAlignment="1">
      <alignment horizontal="center" vertical="center" shrinkToFit="1"/>
    </xf>
    <xf numFmtId="3" fontId="7" fillId="0" borderId="124" xfId="0" applyNumberFormat="1" applyFont="1" applyBorder="1">
      <alignment vertical="center"/>
    </xf>
    <xf numFmtId="3" fontId="7" fillId="0" borderId="126" xfId="0" applyNumberFormat="1" applyFont="1" applyBorder="1">
      <alignment vertical="center"/>
    </xf>
    <xf numFmtId="3" fontId="7" fillId="0" borderId="44" xfId="0" applyNumberFormat="1" applyFont="1" applyBorder="1">
      <alignment vertical="center"/>
    </xf>
    <xf numFmtId="0" fontId="29" fillId="0" borderId="0" xfId="0" applyFont="1" applyAlignment="1">
      <alignment horizontal="center" vertical="center"/>
    </xf>
    <xf numFmtId="0" fontId="29" fillId="0" borderId="30" xfId="0" applyFont="1" applyBorder="1" applyAlignment="1">
      <alignment horizontal="center" vertical="center" shrinkToFit="1"/>
    </xf>
    <xf numFmtId="0" fontId="7" fillId="0" borderId="120" xfId="0" applyFont="1" applyBorder="1" applyAlignment="1">
      <alignment horizontal="center" vertical="center"/>
    </xf>
    <xf numFmtId="0" fontId="7" fillId="0" borderId="12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131" xfId="0" applyFont="1" applyBorder="1" applyAlignment="1">
      <alignment horizontal="center" vertical="center"/>
    </xf>
    <xf numFmtId="0" fontId="7" fillId="0" borderId="132" xfId="0" applyFont="1" applyBorder="1" applyAlignment="1">
      <alignment horizontal="center" vertical="center"/>
    </xf>
    <xf numFmtId="0" fontId="7" fillId="0" borderId="118" xfId="0" applyFont="1" applyBorder="1" applyAlignment="1">
      <alignment horizontal="center" vertical="center"/>
    </xf>
    <xf numFmtId="0" fontId="7" fillId="0" borderId="119"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127" xfId="0" applyFont="1" applyBorder="1" applyAlignment="1">
      <alignment horizontal="center" vertical="center"/>
    </xf>
    <xf numFmtId="0" fontId="7" fillId="0" borderId="48" xfId="0" applyFont="1" applyBorder="1" applyAlignment="1">
      <alignment horizontal="center" vertical="center"/>
    </xf>
    <xf numFmtId="0" fontId="7" fillId="0" borderId="128" xfId="0" applyFont="1" applyBorder="1" applyAlignment="1">
      <alignment horizontal="center" vertical="center"/>
    </xf>
    <xf numFmtId="3" fontId="34" fillId="0" borderId="0" xfId="0" applyNumberFormat="1" applyFont="1" applyAlignment="1">
      <alignment horizontal="right" vertical="center"/>
    </xf>
    <xf numFmtId="0" fontId="7" fillId="0" borderId="30" xfId="0" applyFont="1" applyBorder="1">
      <alignment vertical="center"/>
    </xf>
    <xf numFmtId="3" fontId="7" fillId="0" borderId="120" xfId="0" applyNumberFormat="1" applyFont="1" applyBorder="1">
      <alignment vertical="center"/>
    </xf>
    <xf numFmtId="3" fontId="7" fillId="0" borderId="121" xfId="0" applyNumberFormat="1" applyFont="1" applyBorder="1">
      <alignment vertical="center"/>
    </xf>
    <xf numFmtId="3" fontId="7" fillId="0" borderId="42" xfId="0" applyNumberFormat="1" applyFont="1" applyBorder="1">
      <alignment vertical="center"/>
    </xf>
    <xf numFmtId="0" fontId="7" fillId="0" borderId="122" xfId="0" applyFont="1" applyBorder="1" applyAlignment="1">
      <alignment horizontal="center" vertical="center"/>
    </xf>
    <xf numFmtId="0" fontId="7" fillId="0" borderId="46" xfId="0" applyFont="1" applyBorder="1" applyAlignment="1">
      <alignment horizontal="center" vertical="center"/>
    </xf>
    <xf numFmtId="0" fontId="7" fillId="0" borderId="123" xfId="0" applyFont="1" applyBorder="1" applyAlignment="1">
      <alignment horizontal="center" vertical="center"/>
    </xf>
    <xf numFmtId="0" fontId="7" fillId="0" borderId="124" xfId="0" applyFont="1" applyBorder="1" applyAlignment="1">
      <alignment horizontal="center" vertical="center"/>
    </xf>
    <xf numFmtId="0" fontId="7" fillId="0" borderId="44" xfId="0" applyFont="1" applyBorder="1" applyAlignment="1">
      <alignment horizontal="center" vertical="center"/>
    </xf>
    <xf numFmtId="0" fontId="7" fillId="0" borderId="125" xfId="0" applyFont="1" applyBorder="1" applyAlignment="1">
      <alignment horizontal="center" vertical="center"/>
    </xf>
    <xf numFmtId="3" fontId="7" fillId="0" borderId="48" xfId="0" applyNumberFormat="1" applyFont="1" applyBorder="1" applyAlignment="1">
      <alignment vertical="center" shrinkToFit="1"/>
    </xf>
    <xf numFmtId="3" fontId="7" fillId="0" borderId="121" xfId="0" applyNumberFormat="1" applyFont="1" applyBorder="1" applyAlignment="1">
      <alignment vertical="center" shrinkToFit="1"/>
    </xf>
    <xf numFmtId="3" fontId="7" fillId="0" borderId="42" xfId="0" applyNumberFormat="1" applyFont="1" applyBorder="1" applyAlignment="1">
      <alignment vertical="center" shrinkToFit="1"/>
    </xf>
    <xf numFmtId="3" fontId="7" fillId="0" borderId="126" xfId="0" applyNumberFormat="1" applyFont="1" applyBorder="1" applyAlignment="1">
      <alignment vertical="center" shrinkToFit="1"/>
    </xf>
    <xf numFmtId="3" fontId="7" fillId="0" borderId="44" xfId="0" applyNumberFormat="1" applyFont="1" applyBorder="1" applyAlignment="1">
      <alignment vertical="center" shrinkToFit="1"/>
    </xf>
    <xf numFmtId="3" fontId="7" fillId="0" borderId="46" xfId="0" applyNumberFormat="1" applyFont="1" applyBorder="1" applyAlignment="1">
      <alignment vertical="center" shrinkToFit="1"/>
    </xf>
    <xf numFmtId="0" fontId="7" fillId="0" borderId="133" xfId="0" applyFont="1" applyBorder="1" applyAlignment="1">
      <alignment horizontal="center" vertical="center"/>
    </xf>
    <xf numFmtId="0" fontId="7" fillId="0" borderId="134" xfId="0" applyFont="1" applyBorder="1" applyAlignment="1">
      <alignment horizontal="center" vertical="center"/>
    </xf>
    <xf numFmtId="3" fontId="7" fillId="0" borderId="129" xfId="0" applyNumberFormat="1" applyFont="1" applyBorder="1" applyAlignment="1">
      <alignment vertical="center" shrinkToFit="1"/>
    </xf>
    <xf numFmtId="3" fontId="7" fillId="0" borderId="130" xfId="0" applyNumberFormat="1" applyFont="1" applyBorder="1" applyAlignment="1">
      <alignment vertical="center" shrinkToFit="1"/>
    </xf>
    <xf numFmtId="3" fontId="7" fillId="0" borderId="127" xfId="0" applyNumberFormat="1" applyFont="1" applyBorder="1">
      <alignment vertical="center"/>
    </xf>
    <xf numFmtId="3" fontId="7" fillId="0" borderId="130" xfId="0" applyNumberFormat="1" applyFont="1" applyBorder="1">
      <alignment vertical="center"/>
    </xf>
    <xf numFmtId="3" fontId="7" fillId="0" borderId="48" xfId="0" applyNumberFormat="1" applyFont="1" applyBorder="1">
      <alignment vertical="center"/>
    </xf>
    <xf numFmtId="3" fontId="7" fillId="0" borderId="122" xfId="0" applyNumberFormat="1" applyFont="1" applyBorder="1">
      <alignment vertical="center"/>
    </xf>
    <xf numFmtId="3" fontId="7" fillId="0" borderId="129" xfId="0" applyNumberFormat="1" applyFont="1" applyBorder="1">
      <alignment vertical="center"/>
    </xf>
    <xf numFmtId="3" fontId="7" fillId="0" borderId="46" xfId="0" applyNumberFormat="1" applyFont="1" applyBorder="1">
      <alignment vertical="center"/>
    </xf>
    <xf numFmtId="3" fontId="29" fillId="0" borderId="30" xfId="0" applyNumberFormat="1" applyFont="1" applyBorder="1" applyAlignment="1">
      <alignment horizontal="center" vertical="center"/>
    </xf>
    <xf numFmtId="176" fontId="37" fillId="0" borderId="0" xfId="0" applyNumberFormat="1" applyFont="1" applyAlignment="1">
      <alignment vertical="center" shrinkToFit="1"/>
    </xf>
    <xf numFmtId="176" fontId="37" fillId="0" borderId="72" xfId="0" applyNumberFormat="1" applyFont="1" applyBorder="1" applyAlignment="1">
      <alignment vertical="center" shrinkToFit="1"/>
    </xf>
    <xf numFmtId="176" fontId="37" fillId="0" borderId="1" xfId="0" applyNumberFormat="1" applyFont="1" applyBorder="1" applyAlignment="1">
      <alignment vertical="center" shrinkToFit="1"/>
    </xf>
    <xf numFmtId="176" fontId="37" fillId="0" borderId="70" xfId="0" applyNumberFormat="1" applyFont="1" applyBorder="1" applyAlignment="1">
      <alignment vertical="center" shrinkToFit="1"/>
    </xf>
    <xf numFmtId="0" fontId="42" fillId="0" borderId="1" xfId="0" applyFont="1" applyBorder="1" applyAlignment="1">
      <alignment vertical="center" shrinkToFit="1"/>
    </xf>
    <xf numFmtId="0" fontId="42" fillId="0" borderId="70" xfId="0" applyFont="1" applyBorder="1" applyAlignment="1">
      <alignment vertical="center" shrinkToFit="1"/>
    </xf>
    <xf numFmtId="0" fontId="42" fillId="0" borderId="0" xfId="0" applyFont="1" applyAlignment="1">
      <alignment vertical="center" shrinkToFit="1"/>
    </xf>
    <xf numFmtId="0" fontId="42" fillId="0" borderId="72" xfId="0" applyFont="1" applyBorder="1" applyAlignment="1">
      <alignment vertical="center" shrinkToFit="1"/>
    </xf>
    <xf numFmtId="176" fontId="37" fillId="0" borderId="30" xfId="0" applyNumberFormat="1" applyFont="1" applyBorder="1" applyAlignment="1">
      <alignment vertical="center" shrinkToFit="1"/>
    </xf>
    <xf numFmtId="0" fontId="42" fillId="0" borderId="30" xfId="0" applyFont="1" applyBorder="1" applyAlignment="1">
      <alignment vertical="center" shrinkToFit="1"/>
    </xf>
    <xf numFmtId="0" fontId="42" fillId="0" borderId="81" xfId="0" applyFont="1" applyBorder="1" applyAlignment="1">
      <alignment vertical="center" shrinkToFit="1"/>
    </xf>
    <xf numFmtId="176" fontId="49" fillId="0" borderId="94" xfId="0" applyNumberFormat="1" applyFont="1" applyBorder="1" applyAlignment="1">
      <alignment horizontal="right" vertical="center" shrinkToFit="1"/>
    </xf>
    <xf numFmtId="176" fontId="49" fillId="0" borderId="1" xfId="0" applyNumberFormat="1" applyFont="1" applyBorder="1" applyAlignment="1">
      <alignment horizontal="right" vertical="center" shrinkToFit="1"/>
    </xf>
    <xf numFmtId="176" fontId="49" fillId="0" borderId="64" xfId="0" applyNumberFormat="1" applyFont="1" applyBorder="1" applyAlignment="1">
      <alignment horizontal="right" vertical="center" shrinkToFit="1"/>
    </xf>
    <xf numFmtId="176" fontId="49" fillId="0" borderId="91" xfId="0" applyNumberFormat="1" applyFont="1" applyBorder="1" applyAlignment="1">
      <alignment horizontal="right" vertical="center" shrinkToFit="1"/>
    </xf>
    <xf numFmtId="176" fontId="49" fillId="0" borderId="0" xfId="0" applyNumberFormat="1" applyFont="1" applyAlignment="1">
      <alignment horizontal="right" vertical="center" shrinkToFit="1"/>
    </xf>
    <xf numFmtId="176" fontId="49" fillId="0" borderId="33" xfId="0" applyNumberFormat="1" applyFont="1" applyBorder="1" applyAlignment="1">
      <alignment horizontal="right" vertical="center" shrinkToFit="1"/>
    </xf>
    <xf numFmtId="176" fontId="49" fillId="0" borderId="95" xfId="0" applyNumberFormat="1" applyFont="1" applyBorder="1" applyAlignment="1">
      <alignment horizontal="right" vertical="center" shrinkToFit="1"/>
    </xf>
    <xf numFmtId="176" fontId="49" fillId="0" borderId="30" xfId="0" applyNumberFormat="1" applyFont="1" applyBorder="1" applyAlignment="1">
      <alignment horizontal="right" vertical="center" shrinkToFit="1"/>
    </xf>
    <xf numFmtId="176" fontId="49" fillId="0" borderId="31" xfId="0" applyNumberFormat="1" applyFont="1" applyBorder="1" applyAlignment="1">
      <alignment horizontal="right" vertical="center" shrinkToFit="1"/>
    </xf>
    <xf numFmtId="176" fontId="29" fillId="0" borderId="50" xfId="0" applyNumberFormat="1" applyFont="1" applyBorder="1" applyAlignment="1">
      <alignment horizontal="left" vertical="center" shrinkToFit="1"/>
    </xf>
    <xf numFmtId="176" fontId="29" fillId="0" borderId="1" xfId="0" applyNumberFormat="1" applyFont="1" applyBorder="1" applyAlignment="1">
      <alignment horizontal="left" vertical="center" shrinkToFit="1"/>
    </xf>
    <xf numFmtId="0" fontId="34" fillId="0" borderId="94" xfId="0" applyFont="1" applyBorder="1" applyAlignment="1">
      <alignment horizontal="center" vertical="center" justifyLastLine="1"/>
    </xf>
    <xf numFmtId="0" fontId="34" fillId="0" borderId="1" xfId="0" applyFont="1" applyBorder="1" applyAlignment="1">
      <alignment horizontal="center" vertical="center" justifyLastLine="1"/>
    </xf>
    <xf numFmtId="0" fontId="34" fillId="0" borderId="70" xfId="0" applyFont="1" applyBorder="1" applyAlignment="1">
      <alignment horizontal="center" vertical="center" justifyLastLine="1"/>
    </xf>
    <xf numFmtId="0" fontId="34" fillId="0" borderId="91" xfId="0" applyFont="1" applyBorder="1" applyAlignment="1">
      <alignment horizontal="center" vertical="center" justifyLastLine="1"/>
    </xf>
    <xf numFmtId="0" fontId="34" fillId="0" borderId="0" xfId="0" applyFont="1" applyAlignment="1">
      <alignment horizontal="center" vertical="center" justifyLastLine="1"/>
    </xf>
    <xf numFmtId="0" fontId="34" fillId="0" borderId="72" xfId="0" applyFont="1" applyBorder="1" applyAlignment="1">
      <alignment horizontal="center" vertical="center" justifyLastLine="1"/>
    </xf>
    <xf numFmtId="0" fontId="34" fillId="0" borderId="95" xfId="0" applyFont="1" applyBorder="1" applyAlignment="1">
      <alignment horizontal="center" vertical="center" justifyLastLine="1"/>
    </xf>
    <xf numFmtId="0" fontId="34" fillId="0" borderId="30" xfId="0" applyFont="1" applyBorder="1" applyAlignment="1">
      <alignment horizontal="center" vertical="center" justifyLastLine="1"/>
    </xf>
    <xf numFmtId="0" fontId="34" fillId="0" borderId="81" xfId="0" applyFont="1" applyBorder="1" applyAlignment="1">
      <alignment horizontal="center" vertical="center" justifyLastLine="1"/>
    </xf>
    <xf numFmtId="0" fontId="39" fillId="0" borderId="0" xfId="0" applyFont="1" applyAlignment="1">
      <alignment horizontal="left" vertical="center" shrinkToFit="1"/>
    </xf>
    <xf numFmtId="0" fontId="31" fillId="0" borderId="50" xfId="0" applyFont="1" applyBorder="1" applyAlignment="1">
      <alignment horizontal="center" vertical="center" shrinkToFit="1"/>
    </xf>
    <xf numFmtId="0" fontId="31" fillId="0" borderId="1" xfId="0" applyFont="1" applyBorder="1" applyAlignment="1">
      <alignment horizontal="center" vertical="center" shrinkToFit="1"/>
    </xf>
    <xf numFmtId="0" fontId="34" fillId="0" borderId="103" xfId="0" applyFont="1" applyBorder="1" applyAlignment="1">
      <alignment horizontal="distributed" vertical="center" justifyLastLine="1"/>
    </xf>
    <xf numFmtId="0" fontId="34" fillId="0" borderId="104" xfId="0" applyFont="1" applyBorder="1" applyAlignment="1">
      <alignment horizontal="distributed" vertical="center" justifyLastLine="1"/>
    </xf>
    <xf numFmtId="0" fontId="34" fillId="0" borderId="105" xfId="0" applyFont="1" applyBorder="1" applyAlignment="1">
      <alignment horizontal="distributed" vertical="center" justifyLastLine="1"/>
    </xf>
    <xf numFmtId="0" fontId="31" fillId="0" borderId="135" xfId="0" applyFont="1" applyBorder="1" applyAlignment="1">
      <alignment horizontal="center" vertical="center" shrinkToFit="1"/>
    </xf>
    <xf numFmtId="0" fontId="31" fillId="0" borderId="136" xfId="0" applyFont="1" applyBorder="1" applyAlignment="1">
      <alignment horizontal="center" vertical="center" shrinkToFit="1"/>
    </xf>
    <xf numFmtId="0" fontId="31" fillId="0" borderId="137" xfId="0" applyFont="1" applyBorder="1" applyAlignment="1">
      <alignment horizontal="center" vertical="center" shrinkToFit="1"/>
    </xf>
    <xf numFmtId="0" fontId="31" fillId="0" borderId="138" xfId="0" applyFont="1" applyBorder="1" applyAlignment="1">
      <alignment horizontal="center" vertical="center" shrinkToFit="1"/>
    </xf>
    <xf numFmtId="0" fontId="31" fillId="0" borderId="139" xfId="0" applyFont="1" applyBorder="1" applyAlignment="1">
      <alignment horizontal="center" vertical="center" shrinkToFit="1"/>
    </xf>
    <xf numFmtId="0" fontId="31" fillId="0" borderId="51" xfId="0" applyFont="1" applyBorder="1" applyAlignment="1">
      <alignment horizontal="center" vertical="center" shrinkToFit="1"/>
    </xf>
    <xf numFmtId="0" fontId="31" fillId="0" borderId="30" xfId="0" applyFont="1" applyBorder="1" applyAlignment="1">
      <alignment horizontal="center" vertical="center" shrinkToFit="1"/>
    </xf>
    <xf numFmtId="0" fontId="41" fillId="0" borderId="138" xfId="0" applyFont="1" applyBorder="1" applyAlignment="1">
      <alignment horizontal="center" vertical="center" shrinkToFit="1"/>
    </xf>
    <xf numFmtId="0" fontId="41" fillId="0" borderId="139" xfId="0" applyFont="1" applyBorder="1" applyAlignment="1">
      <alignment horizontal="center" vertical="center" shrinkToFit="1"/>
    </xf>
    <xf numFmtId="0" fontId="41" fillId="0" borderId="134" xfId="0" applyFont="1" applyBorder="1" applyAlignment="1">
      <alignment horizontal="center" vertical="center" shrinkToFit="1"/>
    </xf>
    <xf numFmtId="0" fontId="29" fillId="0" borderId="67" xfId="0" applyFont="1" applyBorder="1" applyAlignment="1">
      <alignment horizontal="center" vertical="center"/>
    </xf>
    <xf numFmtId="0" fontId="31" fillId="0" borderId="63" xfId="0" applyFont="1" applyBorder="1" applyAlignment="1">
      <alignment vertical="center" shrinkToFit="1"/>
    </xf>
    <xf numFmtId="0" fontId="31" fillId="0" borderId="2" xfId="0" applyFont="1" applyBorder="1" applyAlignment="1">
      <alignment vertical="center" shrinkToFit="1"/>
    </xf>
    <xf numFmtId="0" fontId="31" fillId="0" borderId="64" xfId="0" applyFont="1" applyBorder="1" applyAlignment="1">
      <alignment horizontal="center" vertical="center" shrinkToFit="1"/>
    </xf>
    <xf numFmtId="0" fontId="31" fillId="0" borderId="32" xfId="0" applyFont="1" applyBorder="1" applyAlignment="1">
      <alignment horizontal="center" vertical="center" shrinkToFit="1"/>
    </xf>
    <xf numFmtId="0" fontId="31" fillId="0" borderId="0" xfId="0" applyFont="1" applyAlignment="1">
      <alignment horizontal="center" vertical="center" shrinkToFit="1"/>
    </xf>
    <xf numFmtId="0" fontId="31" fillId="0" borderId="33" xfId="0" applyFont="1" applyBorder="1" applyAlignment="1">
      <alignment horizontal="center" vertical="center" shrinkToFit="1"/>
    </xf>
    <xf numFmtId="0" fontId="31" fillId="0" borderId="31" xfId="0" applyFont="1" applyBorder="1" applyAlignment="1">
      <alignment horizontal="center" vertical="center" shrinkToFit="1"/>
    </xf>
    <xf numFmtId="0" fontId="34" fillId="0" borderId="108" xfId="0" applyFont="1" applyBorder="1" applyAlignment="1">
      <alignment horizontal="center" vertical="center"/>
    </xf>
    <xf numFmtId="0" fontId="34" fillId="0" borderId="104" xfId="0" applyFont="1" applyBorder="1" applyAlignment="1">
      <alignment horizontal="center" vertical="center"/>
    </xf>
    <xf numFmtId="0" fontId="34" fillId="0" borderId="109" xfId="0" applyFont="1" applyBorder="1" applyAlignment="1">
      <alignment horizontal="center" vertical="center"/>
    </xf>
    <xf numFmtId="0" fontId="31" fillId="0" borderId="50" xfId="0" applyFont="1" applyBorder="1">
      <alignment vertical="center"/>
    </xf>
    <xf numFmtId="0" fontId="43" fillId="0" borderId="1" xfId="0" applyFont="1" applyBorder="1">
      <alignment vertical="center"/>
    </xf>
    <xf numFmtId="0" fontId="43" fillId="0" borderId="64" xfId="0" applyFont="1" applyBorder="1">
      <alignment vertical="center"/>
    </xf>
    <xf numFmtId="0" fontId="43" fillId="0" borderId="51" xfId="0" applyFont="1" applyBorder="1">
      <alignment vertical="center"/>
    </xf>
    <xf numFmtId="0" fontId="43" fillId="0" borderId="30" xfId="0" applyFont="1" applyBorder="1">
      <alignment vertical="center"/>
    </xf>
    <xf numFmtId="0" fontId="43" fillId="0" borderId="31" xfId="0" applyFont="1" applyBorder="1">
      <alignment vertical="center"/>
    </xf>
    <xf numFmtId="0" fontId="29" fillId="0" borderId="63" xfId="0" applyFont="1" applyBorder="1" applyAlignment="1">
      <alignment horizontal="center" vertical="center"/>
    </xf>
    <xf numFmtId="0" fontId="29" fillId="0" borderId="2" xfId="0" applyFont="1" applyBorder="1" applyAlignment="1">
      <alignment horizontal="center" vertical="center"/>
    </xf>
    <xf numFmtId="0" fontId="29" fillId="0" borderId="52" xfId="0" applyFont="1" applyBorder="1" applyAlignment="1">
      <alignment horizontal="center" vertical="center"/>
    </xf>
    <xf numFmtId="0" fontId="31" fillId="0" borderId="0" xfId="0" applyFont="1" applyAlignment="1">
      <alignment vertical="center" shrinkToFit="1"/>
    </xf>
    <xf numFmtId="0" fontId="31" fillId="0" borderId="140" xfId="0" quotePrefix="1" applyFont="1" applyBorder="1" applyAlignment="1">
      <alignment horizontal="right" vertical="center" shrinkToFit="1"/>
    </xf>
    <xf numFmtId="0" fontId="31" fillId="0" borderId="34" xfId="0" quotePrefix="1" applyFont="1" applyBorder="1" applyAlignment="1">
      <alignment horizontal="right" vertical="center" shrinkToFit="1"/>
    </xf>
    <xf numFmtId="0" fontId="31" fillId="0" borderId="53" xfId="0" quotePrefix="1" applyFont="1" applyBorder="1" applyAlignment="1">
      <alignment horizontal="right" vertical="center" shrinkToFit="1"/>
    </xf>
    <xf numFmtId="178" fontId="31" fillId="0" borderId="0" xfId="0" applyNumberFormat="1" applyFont="1">
      <alignment vertical="center"/>
    </xf>
    <xf numFmtId="0" fontId="45" fillId="0" borderId="32" xfId="0" applyFont="1" applyBorder="1" applyAlignment="1">
      <alignment horizontal="center" vertical="center" shrinkToFit="1"/>
    </xf>
    <xf numFmtId="0" fontId="45" fillId="0" borderId="0" xfId="0" applyFont="1" applyAlignment="1">
      <alignment horizontal="center" vertical="center" shrinkToFit="1"/>
    </xf>
    <xf numFmtId="0" fontId="46" fillId="0" borderId="15" xfId="0" applyFont="1" applyBorder="1" applyAlignment="1">
      <alignment horizontal="center" vertical="center" shrinkToFit="1"/>
    </xf>
    <xf numFmtId="0" fontId="46" fillId="0" borderId="15" xfId="0" quotePrefix="1" applyFont="1" applyBorder="1" applyAlignment="1">
      <alignment horizontal="center" vertical="center" shrinkToFit="1"/>
    </xf>
    <xf numFmtId="0" fontId="46" fillId="0" borderId="142" xfId="0" quotePrefix="1" applyFont="1" applyBorder="1" applyAlignment="1">
      <alignment horizontal="center" vertical="center" shrinkToFit="1"/>
    </xf>
    <xf numFmtId="0" fontId="31" fillId="0" borderId="63" xfId="0" applyFont="1" applyBorder="1" applyAlignment="1">
      <alignment horizontal="center" vertical="center" shrinkToFit="1"/>
    </xf>
    <xf numFmtId="0" fontId="31" fillId="0" borderId="52" xfId="0" applyFont="1" applyBorder="1" applyAlignment="1">
      <alignment horizontal="center" vertical="center" shrinkToFit="1"/>
    </xf>
    <xf numFmtId="0" fontId="31" fillId="0" borderId="0" xfId="0" applyFont="1">
      <alignment vertical="center"/>
    </xf>
    <xf numFmtId="0" fontId="31" fillId="0" borderId="0" xfId="0" quotePrefix="1" applyFont="1">
      <alignment vertical="center"/>
    </xf>
    <xf numFmtId="0" fontId="31" fillId="0" borderId="30" xfId="0" applyFont="1" applyBorder="1" applyAlignment="1">
      <alignment vertical="center" shrinkToFit="1"/>
    </xf>
    <xf numFmtId="0" fontId="31" fillId="0" borderId="33" xfId="0" applyFont="1" applyBorder="1" applyAlignment="1">
      <alignment vertical="center" shrinkToFit="1"/>
    </xf>
    <xf numFmtId="0" fontId="31" fillId="0" borderId="1" xfId="0" applyFont="1" applyBorder="1" applyAlignment="1">
      <alignment vertical="center" shrinkToFit="1"/>
    </xf>
    <xf numFmtId="0" fontId="31" fillId="0" borderId="64" xfId="0" applyFont="1" applyBorder="1" applyAlignment="1">
      <alignment vertical="center" shrinkToFit="1"/>
    </xf>
    <xf numFmtId="0" fontId="31" fillId="0" borderId="140" xfId="0" applyFont="1" applyBorder="1" applyAlignment="1">
      <alignment horizontal="left" vertical="center" shrinkToFit="1"/>
    </xf>
    <xf numFmtId="0" fontId="31" fillId="0" borderId="34" xfId="0" applyFont="1" applyBorder="1" applyAlignment="1">
      <alignment horizontal="left" vertical="center" shrinkToFit="1"/>
    </xf>
    <xf numFmtId="0" fontId="31" fillId="0" borderId="53" xfId="0" applyFont="1" applyBorder="1" applyAlignment="1">
      <alignment horizontal="left" vertical="center" shrinkToFit="1"/>
    </xf>
    <xf numFmtId="178" fontId="31" fillId="0" borderId="0" xfId="0" applyNumberFormat="1" applyFont="1" applyAlignment="1">
      <alignment vertical="center" shrinkToFit="1"/>
    </xf>
    <xf numFmtId="0" fontId="39" fillId="0" borderId="0" xfId="0" applyFont="1" applyAlignment="1">
      <alignment horizontal="left" vertical="center" wrapText="1"/>
    </xf>
    <xf numFmtId="176" fontId="37" fillId="0" borderId="16" xfId="0" applyNumberFormat="1" applyFont="1" applyBorder="1" applyAlignment="1">
      <alignment vertical="center" shrinkToFit="1"/>
    </xf>
    <xf numFmtId="0" fontId="42" fillId="0" borderId="16" xfId="0" applyFont="1" applyBorder="1" applyAlignment="1">
      <alignment vertical="center" shrinkToFit="1"/>
    </xf>
    <xf numFmtId="0" fontId="42" fillId="0" borderId="73" xfId="0" applyFont="1" applyBorder="1" applyAlignment="1">
      <alignment vertical="center" shrinkToFit="1"/>
    </xf>
    <xf numFmtId="176" fontId="37" fillId="0" borderId="75" xfId="0" applyNumberFormat="1" applyFont="1" applyBorder="1" applyAlignment="1">
      <alignment vertical="center" shrinkToFit="1"/>
    </xf>
    <xf numFmtId="0" fontId="42" fillId="0" borderId="75" xfId="0" applyFont="1" applyBorder="1" applyAlignment="1">
      <alignment vertical="center" shrinkToFit="1"/>
    </xf>
    <xf numFmtId="0" fontId="42" fillId="0" borderId="71" xfId="0" applyFont="1" applyBorder="1" applyAlignment="1">
      <alignment vertical="center" shrinkToFit="1"/>
    </xf>
    <xf numFmtId="0" fontId="31" fillId="0" borderId="144" xfId="0" applyFont="1" applyBorder="1" applyAlignment="1">
      <alignment horizontal="center" vertical="center" shrinkToFit="1"/>
    </xf>
    <xf numFmtId="0" fontId="31" fillId="0" borderId="124" xfId="0" applyFont="1" applyBorder="1" applyAlignment="1">
      <alignment horizontal="center" vertical="center" shrinkToFit="1"/>
    </xf>
    <xf numFmtId="0" fontId="25" fillId="0" borderId="0" xfId="0" applyFont="1" applyAlignment="1">
      <alignment horizontal="left" vertical="center" shrinkToFit="1"/>
    </xf>
    <xf numFmtId="176" fontId="29" fillId="0" borderId="74" xfId="0" applyNumberFormat="1" applyFont="1" applyBorder="1" applyAlignment="1">
      <alignment horizontal="left" vertical="center" shrinkToFit="1"/>
    </xf>
    <xf numFmtId="176" fontId="29" fillId="0" borderId="75" xfId="0" applyNumberFormat="1" applyFont="1" applyBorder="1" applyAlignment="1">
      <alignment horizontal="left" vertical="center" shrinkToFit="1"/>
    </xf>
    <xf numFmtId="0" fontId="34" fillId="0" borderId="92" xfId="0" applyFont="1" applyBorder="1" applyAlignment="1">
      <alignment horizontal="center" vertical="center" justifyLastLine="1"/>
    </xf>
    <xf numFmtId="0" fontId="34" fillId="0" borderId="75" xfId="0" applyFont="1" applyBorder="1" applyAlignment="1">
      <alignment horizontal="center" vertical="center" justifyLastLine="1"/>
    </xf>
    <xf numFmtId="0" fontId="34" fillId="0" borderId="71" xfId="0" applyFont="1" applyBorder="1" applyAlignment="1">
      <alignment horizontal="center" vertical="center" justifyLastLine="1"/>
    </xf>
    <xf numFmtId="0" fontId="34" fillId="0" borderId="90" xfId="0" applyFont="1" applyBorder="1" applyAlignment="1">
      <alignment horizontal="center" vertical="center" justifyLastLine="1"/>
    </xf>
    <xf numFmtId="0" fontId="34" fillId="0" borderId="16" xfId="0" applyFont="1" applyBorder="1" applyAlignment="1">
      <alignment horizontal="center" vertical="center" justifyLastLine="1"/>
    </xf>
    <xf numFmtId="0" fontId="34" fillId="0" borderId="73" xfId="0" applyFont="1" applyBorder="1" applyAlignment="1">
      <alignment horizontal="center" vertical="center" justifyLastLine="1"/>
    </xf>
    <xf numFmtId="176" fontId="49" fillId="0" borderId="92" xfId="0" applyNumberFormat="1" applyFont="1" applyBorder="1" applyAlignment="1">
      <alignment horizontal="right" vertical="center" shrinkToFit="1"/>
    </xf>
    <xf numFmtId="176" fontId="49" fillId="0" borderId="75" xfId="0" applyNumberFormat="1" applyFont="1" applyBorder="1" applyAlignment="1">
      <alignment horizontal="right" vertical="center" shrinkToFit="1"/>
    </xf>
    <xf numFmtId="176" fontId="49" fillId="0" borderId="76" xfId="0" applyNumberFormat="1" applyFont="1" applyBorder="1" applyAlignment="1">
      <alignment horizontal="right" vertical="center" shrinkToFit="1"/>
    </xf>
    <xf numFmtId="176" fontId="49" fillId="0" borderId="90" xfId="0" applyNumberFormat="1" applyFont="1" applyBorder="1" applyAlignment="1">
      <alignment horizontal="right" vertical="center" shrinkToFit="1"/>
    </xf>
    <xf numFmtId="176" fontId="49" fillId="0" borderId="16" xfId="0" applyNumberFormat="1" applyFont="1" applyBorder="1" applyAlignment="1">
      <alignment horizontal="right" vertical="center" shrinkToFit="1"/>
    </xf>
    <xf numFmtId="176" fontId="49" fillId="0" borderId="78" xfId="0" applyNumberFormat="1" applyFont="1" applyBorder="1" applyAlignment="1">
      <alignment horizontal="right" vertical="center" shrinkToFit="1"/>
    </xf>
    <xf numFmtId="176" fontId="37" fillId="0" borderId="82" xfId="0" applyNumberFormat="1" applyFont="1" applyBorder="1" applyAlignment="1">
      <alignment vertical="center" shrinkToFit="1"/>
    </xf>
    <xf numFmtId="176" fontId="37" fillId="0" borderId="84" xfId="0" applyNumberFormat="1" applyFont="1" applyBorder="1" applyAlignment="1">
      <alignment vertical="center" shrinkToFit="1"/>
    </xf>
    <xf numFmtId="176" fontId="50" fillId="0" borderId="1" xfId="0" applyNumberFormat="1" applyFont="1" applyBorder="1" applyAlignment="1">
      <alignment horizontal="right" vertical="center" shrinkToFit="1"/>
    </xf>
    <xf numFmtId="176" fontId="50" fillId="0" borderId="64" xfId="0" applyNumberFormat="1" applyFont="1" applyBorder="1" applyAlignment="1">
      <alignment horizontal="right" vertical="center" shrinkToFit="1"/>
    </xf>
    <xf numFmtId="176" fontId="50" fillId="0" borderId="0" xfId="0" applyNumberFormat="1" applyFont="1" applyAlignment="1">
      <alignment horizontal="right" vertical="center" shrinkToFit="1"/>
    </xf>
    <xf numFmtId="176" fontId="50" fillId="0" borderId="33" xfId="0" applyNumberFormat="1" applyFont="1" applyBorder="1" applyAlignment="1">
      <alignment horizontal="right" vertical="center" shrinkToFit="1"/>
    </xf>
    <xf numFmtId="0" fontId="34" fillId="0" borderId="108" xfId="0" applyFont="1" applyBorder="1" applyAlignment="1">
      <alignment horizontal="distributed" vertical="center" justifyLastLine="1"/>
    </xf>
    <xf numFmtId="0" fontId="44" fillId="0" borderId="104" xfId="0" applyFont="1" applyBorder="1" applyAlignment="1">
      <alignment horizontal="distributed" vertical="center" justifyLastLine="1"/>
    </xf>
    <xf numFmtId="0" fontId="31" fillId="0" borderId="132" xfId="0" applyFont="1" applyBorder="1" applyAlignment="1">
      <alignment horizontal="center" vertical="center" shrinkToFit="1"/>
    </xf>
    <xf numFmtId="0" fontId="31" fillId="0" borderId="9"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141" xfId="0" applyFont="1" applyBorder="1" applyAlignment="1">
      <alignment horizontal="center" vertical="center" shrinkToFit="1"/>
    </xf>
    <xf numFmtId="0" fontId="31" fillId="0" borderId="143" xfId="0" applyFont="1" applyBorder="1" applyAlignment="1">
      <alignment horizontal="center" vertical="center" shrinkToFit="1"/>
    </xf>
    <xf numFmtId="0" fontId="31" fillId="0" borderId="145" xfId="0" applyFont="1" applyBorder="1" applyAlignment="1">
      <alignment horizontal="center" vertical="center" shrinkToFit="1"/>
    </xf>
    <xf numFmtId="176" fontId="6" fillId="0" borderId="9" xfId="0" applyNumberFormat="1" applyFont="1" applyBorder="1" applyAlignment="1" applyProtection="1">
      <alignment horizontal="right" vertical="center" shrinkToFit="1"/>
      <protection locked="0"/>
    </xf>
    <xf numFmtId="176" fontId="6" fillId="0" borderId="28" xfId="0" applyNumberFormat="1" applyFont="1" applyBorder="1" applyAlignment="1" applyProtection="1">
      <alignment horizontal="right" vertical="center" shrinkToFit="1"/>
      <protection locked="0"/>
    </xf>
    <xf numFmtId="0" fontId="6" fillId="0" borderId="50"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64" xfId="0" applyFont="1" applyBorder="1" applyAlignment="1" applyProtection="1">
      <alignment horizontal="center" vertical="center" shrinkToFit="1"/>
      <protection locked="0"/>
    </xf>
    <xf numFmtId="0" fontId="6" fillId="0" borderId="90"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6" fillId="0" borderId="94" xfId="0" applyFont="1" applyBorder="1" applyAlignment="1" applyProtection="1">
      <alignment horizontal="center" vertical="center" shrinkToFit="1"/>
      <protection locked="0"/>
    </xf>
    <xf numFmtId="0" fontId="6" fillId="0" borderId="95" xfId="0" applyFont="1" applyBorder="1" applyAlignment="1" applyProtection="1">
      <alignment horizontal="center" vertical="center" shrinkToFit="1"/>
      <protection locked="0"/>
    </xf>
    <xf numFmtId="0" fontId="6" fillId="0" borderId="108" xfId="0" applyFont="1" applyBorder="1" applyAlignment="1" applyProtection="1">
      <alignment horizontal="center" vertical="center" shrinkToFit="1"/>
      <protection locked="0"/>
    </xf>
    <xf numFmtId="0" fontId="6" fillId="0" borderId="66" xfId="0" applyFont="1" applyBorder="1" applyAlignment="1" applyProtection="1">
      <alignment horizontal="center" vertical="center" shrinkToFit="1"/>
      <protection locked="0"/>
    </xf>
    <xf numFmtId="0" fontId="6" fillId="0" borderId="146" xfId="0" applyFont="1" applyBorder="1" applyAlignment="1" applyProtection="1">
      <alignment horizontal="center" vertical="center" shrinkToFit="1"/>
      <protection locked="0"/>
    </xf>
    <xf numFmtId="0" fontId="6" fillId="0" borderId="147" xfId="0" applyFont="1" applyBorder="1" applyAlignment="1" applyProtection="1">
      <alignment horizontal="center" vertical="center" shrinkToFit="1"/>
      <protection locked="0"/>
    </xf>
    <xf numFmtId="0" fontId="6" fillId="0" borderId="148" xfId="0" applyFont="1" applyBorder="1" applyAlignment="1" applyProtection="1">
      <alignment horizontal="center" vertical="center" shrinkToFit="1"/>
      <protection locked="0"/>
    </xf>
    <xf numFmtId="0" fontId="6" fillId="0" borderId="149" xfId="0" applyFont="1" applyBorder="1" applyAlignment="1" applyProtection="1">
      <alignment horizontal="center" vertical="center" shrinkToFit="1"/>
      <protection locked="0"/>
    </xf>
    <xf numFmtId="0" fontId="6" fillId="0" borderId="150" xfId="0" applyFont="1" applyBorder="1" applyAlignment="1" applyProtection="1">
      <alignment horizontal="center" vertical="center" shrinkToFit="1"/>
      <protection locked="0"/>
    </xf>
    <xf numFmtId="0" fontId="6" fillId="0" borderId="151" xfId="0" applyFont="1" applyBorder="1" applyAlignment="1" applyProtection="1">
      <alignment horizontal="center" vertical="center" shrinkToFit="1"/>
      <protection locked="0"/>
    </xf>
    <xf numFmtId="0" fontId="6" fillId="0" borderId="152" xfId="0" applyFont="1" applyBorder="1" applyAlignment="1" applyProtection="1">
      <alignment horizontal="center" vertical="center" shrinkToFit="1"/>
      <protection locked="0"/>
    </xf>
    <xf numFmtId="0" fontId="6" fillId="0" borderId="153" xfId="0" applyFont="1" applyBorder="1" applyAlignment="1" applyProtection="1">
      <alignment horizontal="center" vertical="center" shrinkToFit="1"/>
      <protection locked="0"/>
    </xf>
    <xf numFmtId="0" fontId="3" fillId="0" borderId="154" xfId="0" applyFont="1" applyBorder="1" applyAlignment="1" applyProtection="1">
      <alignment horizontal="center" vertical="center" wrapText="1"/>
      <protection locked="0"/>
    </xf>
    <xf numFmtId="0" fontId="3" fillId="0" borderId="155" xfId="0" applyFont="1" applyBorder="1" applyAlignment="1" applyProtection="1">
      <alignment horizontal="center" vertical="center" wrapText="1"/>
      <protection locked="0"/>
    </xf>
    <xf numFmtId="0" fontId="3" fillId="0" borderId="156" xfId="0" applyFont="1" applyBorder="1" applyAlignment="1" applyProtection="1">
      <alignment horizontal="center" vertical="center" wrapText="1"/>
      <protection locked="0"/>
    </xf>
    <xf numFmtId="176" fontId="6" fillId="0" borderId="10" xfId="0" applyNumberFormat="1" applyFont="1" applyBorder="1" applyAlignment="1" applyProtection="1">
      <alignment vertical="center" shrinkToFit="1"/>
      <protection locked="0"/>
    </xf>
    <xf numFmtId="176" fontId="6" fillId="0" borderId="28" xfId="0" applyNumberFormat="1" applyFont="1" applyBorder="1" applyAlignment="1" applyProtection="1">
      <alignment vertical="center" shrinkToFit="1"/>
      <protection locked="0"/>
    </xf>
    <xf numFmtId="0" fontId="6" fillId="0" borderId="157" xfId="0" applyFont="1" applyBorder="1" applyAlignment="1" applyProtection="1">
      <alignment horizontal="center" vertical="center" shrinkToFit="1"/>
      <protection locked="0"/>
    </xf>
    <xf numFmtId="0" fontId="6" fillId="0" borderId="158" xfId="0" applyFont="1" applyBorder="1" applyAlignment="1" applyProtection="1">
      <alignment horizontal="center" vertical="center" shrinkToFit="1"/>
      <protection locked="0"/>
    </xf>
    <xf numFmtId="0" fontId="6" fillId="0" borderId="159" xfId="0" applyFont="1" applyBorder="1" applyAlignment="1" applyProtection="1">
      <alignment horizontal="center" vertical="center" shrinkToFit="1"/>
      <protection locked="0"/>
    </xf>
    <xf numFmtId="176" fontId="6" fillId="0" borderId="9" xfId="0" applyNumberFormat="1" applyFont="1" applyBorder="1" applyAlignment="1" applyProtection="1">
      <alignment vertical="center" shrinkToFit="1"/>
      <protection locked="0"/>
    </xf>
    <xf numFmtId="176" fontId="6" fillId="0" borderId="11" xfId="0" applyNumberFormat="1" applyFont="1" applyBorder="1" applyAlignment="1" applyProtection="1">
      <alignment vertical="center" shrinkToFit="1"/>
      <protection locked="0"/>
    </xf>
    <xf numFmtId="176" fontId="6" fillId="0" borderId="50" xfId="0" applyNumberFormat="1" applyFont="1" applyBorder="1" applyAlignment="1" applyProtection="1">
      <alignment vertical="center" shrinkToFit="1"/>
      <protection locked="0"/>
    </xf>
    <xf numFmtId="176" fontId="6" fillId="0" borderId="77" xfId="0" applyNumberFormat="1" applyFont="1" applyBorder="1" applyAlignment="1" applyProtection="1">
      <alignment vertical="center" shrinkToFit="1"/>
      <protection locked="0"/>
    </xf>
    <xf numFmtId="176" fontId="6" fillId="0" borderId="51" xfId="0" applyNumberFormat="1" applyFont="1" applyBorder="1" applyAlignment="1" applyProtection="1">
      <alignment vertical="center" shrinkToFit="1"/>
      <protection locked="0"/>
    </xf>
    <xf numFmtId="176" fontId="6" fillId="0" borderId="32" xfId="0" applyNumberFormat="1" applyFont="1" applyBorder="1" applyAlignment="1" applyProtection="1">
      <alignment vertical="center" shrinkToFit="1"/>
      <protection locked="0"/>
    </xf>
    <xf numFmtId="176" fontId="6" fillId="0" borderId="11" xfId="0" applyNumberFormat="1" applyFont="1" applyBorder="1" applyAlignment="1" applyProtection="1">
      <alignment horizontal="right" vertical="center" shrinkToFit="1"/>
      <protection locked="0"/>
    </xf>
    <xf numFmtId="0" fontId="6" fillId="0" borderId="103"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shrinkToFit="1"/>
      <protection locked="0"/>
    </xf>
    <xf numFmtId="0" fontId="6" fillId="0" borderId="109"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176" fontId="6" fillId="0" borderId="10" xfId="0" applyNumberFormat="1" applyFont="1" applyBorder="1" applyAlignment="1" applyProtection="1">
      <alignment horizontal="right" vertical="center" shrinkToFit="1"/>
      <protection locked="0"/>
    </xf>
    <xf numFmtId="0" fontId="6" fillId="0" borderId="160" xfId="0" applyFont="1" applyBorder="1" applyAlignment="1" applyProtection="1">
      <alignment horizontal="center" vertical="center" shrinkToFit="1"/>
      <protection locked="0"/>
    </xf>
    <xf numFmtId="0" fontId="6" fillId="0" borderId="91" xfId="0" applyFont="1" applyBorder="1" applyAlignment="1" applyProtection="1">
      <alignment horizontal="center" vertical="center" shrinkToFit="1"/>
      <protection locked="0"/>
    </xf>
    <xf numFmtId="0" fontId="6" fillId="0" borderId="161" xfId="0" applyFont="1" applyBorder="1" applyAlignment="1" applyProtection="1">
      <alignment horizontal="left" vertical="center" shrinkToFit="1"/>
      <protection locked="0"/>
    </xf>
    <xf numFmtId="0" fontId="6" fillId="0" borderId="162"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6" fillId="0" borderId="140" xfId="0" applyFont="1" applyBorder="1" applyAlignment="1">
      <alignment horizontal="left" vertical="center" shrinkToFit="1"/>
    </xf>
    <xf numFmtId="0" fontId="6" fillId="0" borderId="34" xfId="0" applyFont="1" applyBorder="1" applyAlignment="1">
      <alignment horizontal="left" vertical="center" shrinkToFit="1"/>
    </xf>
    <xf numFmtId="0" fontId="6" fillId="0" borderId="53" xfId="0" applyFont="1" applyBorder="1" applyAlignment="1">
      <alignment horizontal="left" vertical="center" shrinkToFit="1"/>
    </xf>
    <xf numFmtId="0" fontId="15" fillId="0" borderId="0" xfId="0" applyFont="1" applyAlignment="1">
      <alignment vertical="center" wrapText="1"/>
    </xf>
    <xf numFmtId="0" fontId="8" fillId="0" borderId="2" xfId="0" applyFont="1" applyBorder="1" applyAlignment="1">
      <alignment horizontal="center" vertical="center"/>
    </xf>
    <xf numFmtId="0" fontId="8" fillId="0" borderId="52" xfId="0" applyFont="1" applyBorder="1" applyAlignment="1">
      <alignment horizontal="center" vertical="center"/>
    </xf>
    <xf numFmtId="0" fontId="7" fillId="0" borderId="0" xfId="0" applyFont="1" applyAlignment="1">
      <alignment vertical="center" shrinkToFit="1"/>
    </xf>
    <xf numFmtId="176" fontId="6" fillId="0" borderId="16" xfId="0" applyNumberFormat="1" applyFont="1" applyBorder="1" applyAlignment="1" applyProtection="1">
      <alignment horizontal="right" vertical="center" shrinkToFit="1"/>
      <protection locked="0"/>
    </xf>
    <xf numFmtId="0" fontId="4" fillId="0" borderId="6"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6" fillId="0" borderId="67" xfId="0" applyFont="1" applyBorder="1" applyAlignment="1" applyProtection="1">
      <alignment horizontal="center" vertical="center" wrapText="1"/>
      <protection locked="0"/>
    </xf>
    <xf numFmtId="0" fontId="6" fillId="0" borderId="67" xfId="0" applyFont="1" applyBorder="1" applyAlignment="1" applyProtection="1">
      <alignment horizontal="center" vertical="center" shrinkToFit="1"/>
      <protection locked="0"/>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8" fillId="0" borderId="0" xfId="0" applyFont="1" applyAlignment="1">
      <alignment vertical="center" shrinkToFit="1"/>
    </xf>
    <xf numFmtId="0" fontId="6" fillId="0" borderId="50" xfId="0" applyFont="1" applyBorder="1" applyAlignment="1">
      <alignment horizontal="right" vertical="center" shrinkToFit="1"/>
    </xf>
    <xf numFmtId="0" fontId="6" fillId="0" borderId="1" xfId="0" applyFont="1" applyBorder="1" applyAlignment="1">
      <alignment horizontal="right" vertical="center" shrinkToFit="1"/>
    </xf>
    <xf numFmtId="0" fontId="6" fillId="0" borderId="64" xfId="0" applyFont="1" applyBorder="1" applyAlignment="1">
      <alignment horizontal="right" vertical="center" shrinkToFit="1"/>
    </xf>
    <xf numFmtId="0" fontId="6" fillId="0" borderId="32" xfId="0" applyFont="1" applyBorder="1" applyAlignment="1">
      <alignment horizontal="right" vertical="center" shrinkToFit="1"/>
    </xf>
    <xf numFmtId="0" fontId="6" fillId="0" borderId="0" xfId="0" applyFont="1" applyAlignment="1">
      <alignment horizontal="right" vertical="center" shrinkToFit="1"/>
    </xf>
    <xf numFmtId="0" fontId="6" fillId="0" borderId="33" xfId="0" applyFont="1" applyBorder="1" applyAlignment="1">
      <alignment horizontal="right" vertical="center" shrinkToFit="1"/>
    </xf>
    <xf numFmtId="0" fontId="6" fillId="0" borderId="51" xfId="0" applyFont="1" applyBorder="1" applyAlignment="1">
      <alignment horizontal="right" vertical="center" shrinkToFit="1"/>
    </xf>
    <xf numFmtId="0" fontId="6" fillId="0" borderId="30" xfId="0" applyFont="1" applyBorder="1" applyAlignment="1">
      <alignment horizontal="right" vertical="center" shrinkToFit="1"/>
    </xf>
    <xf numFmtId="0" fontId="6" fillId="0" borderId="31" xfId="0" applyFont="1" applyBorder="1" applyAlignment="1">
      <alignment horizontal="right" vertical="center" shrinkToFit="1"/>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8" fillId="0" borderId="0" xfId="0" applyFont="1" applyAlignment="1">
      <alignment vertical="center" wrapText="1" shrinkToFit="1"/>
    </xf>
    <xf numFmtId="176" fontId="4" fillId="0" borderId="50" xfId="0" quotePrefix="1" applyNumberFormat="1" applyFont="1" applyBorder="1" applyAlignment="1">
      <alignment vertical="center" shrinkToFit="1"/>
    </xf>
    <xf numFmtId="176" fontId="4" fillId="0" borderId="1" xfId="0" quotePrefix="1" applyNumberFormat="1" applyFont="1" applyBorder="1" applyAlignment="1">
      <alignment vertical="center" shrinkToFit="1"/>
    </xf>
    <xf numFmtId="176" fontId="4" fillId="0" borderId="64" xfId="0" quotePrefix="1" applyNumberFormat="1" applyFont="1" applyBorder="1" applyAlignment="1">
      <alignment vertical="center" shrinkToFit="1"/>
    </xf>
    <xf numFmtId="176" fontId="4" fillId="0" borderId="32" xfId="0" quotePrefix="1" applyNumberFormat="1" applyFont="1" applyBorder="1" applyAlignment="1">
      <alignment vertical="center" shrinkToFit="1"/>
    </xf>
    <xf numFmtId="176" fontId="4" fillId="0" borderId="0" xfId="0" quotePrefix="1" applyNumberFormat="1" applyFont="1" applyAlignment="1">
      <alignment vertical="center" shrinkToFit="1"/>
    </xf>
    <xf numFmtId="176" fontId="4" fillId="0" borderId="33" xfId="0" quotePrefix="1" applyNumberFormat="1" applyFont="1" applyBorder="1" applyAlignment="1">
      <alignment vertical="center" shrinkToFit="1"/>
    </xf>
    <xf numFmtId="176" fontId="4" fillId="0" borderId="51" xfId="0" quotePrefix="1" applyNumberFormat="1" applyFont="1" applyBorder="1" applyAlignment="1">
      <alignment vertical="center" shrinkToFit="1"/>
    </xf>
    <xf numFmtId="176" fontId="4" fillId="0" borderId="30" xfId="0" quotePrefix="1" applyNumberFormat="1" applyFont="1" applyBorder="1" applyAlignment="1">
      <alignment vertical="center" shrinkToFit="1"/>
    </xf>
    <xf numFmtId="176" fontId="4" fillId="0" borderId="31" xfId="0" quotePrefix="1" applyNumberFormat="1" applyFont="1" applyBorder="1" applyAlignment="1">
      <alignment vertical="center" shrinkToFit="1"/>
    </xf>
    <xf numFmtId="0" fontId="6" fillId="0" borderId="0" xfId="0" applyFont="1" applyAlignment="1">
      <alignment vertical="center"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50" xfId="0" applyFont="1" applyBorder="1" applyAlignment="1">
      <alignment horizontal="center" vertical="center"/>
    </xf>
    <xf numFmtId="0" fontId="6" fillId="0" borderId="1" xfId="0" applyFont="1" applyBorder="1" applyAlignment="1">
      <alignment horizontal="center" vertical="center"/>
    </xf>
    <xf numFmtId="0" fontId="6" fillId="0" borderId="32" xfId="0" applyFont="1" applyBorder="1" applyAlignment="1">
      <alignment horizontal="center" vertical="center"/>
    </xf>
    <xf numFmtId="0" fontId="6" fillId="0" borderId="0" xfId="0" applyFont="1" applyAlignment="1">
      <alignment horizontal="center" vertical="center"/>
    </xf>
    <xf numFmtId="0" fontId="6" fillId="0" borderId="51" xfId="0" applyFont="1" applyBorder="1" applyAlignment="1">
      <alignment horizontal="center" vertical="center"/>
    </xf>
    <xf numFmtId="0" fontId="6" fillId="0" borderId="30" xfId="0" applyFont="1" applyBorder="1" applyAlignment="1">
      <alignment horizontal="center" vertical="center"/>
    </xf>
    <xf numFmtId="178" fontId="6" fillId="0" borderId="67" xfId="0" applyNumberFormat="1"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31" xfId="0" applyFont="1" applyBorder="1" applyAlignment="1">
      <alignment horizontal="center" vertical="center" shrinkToFit="1"/>
    </xf>
    <xf numFmtId="0" fontId="6" fillId="2" borderId="0" xfId="0" applyFont="1" applyFill="1" applyAlignment="1">
      <alignment horizontal="right" vertical="center"/>
    </xf>
    <xf numFmtId="0" fontId="4" fillId="0" borderId="0" xfId="0" applyFont="1" applyAlignment="1">
      <alignment horizontal="center" vertical="center" shrinkToFit="1"/>
    </xf>
    <xf numFmtId="0" fontId="4" fillId="0" borderId="0" xfId="0" quotePrefix="1" applyFont="1" applyAlignment="1">
      <alignment horizontal="center" vertical="center" shrinkToFit="1"/>
    </xf>
    <xf numFmtId="0" fontId="6" fillId="0" borderId="67"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67" xfId="0" applyFont="1" applyBorder="1" applyAlignment="1">
      <alignment horizontal="center" vertical="center"/>
    </xf>
    <xf numFmtId="0" fontId="6" fillId="0" borderId="0" xfId="0" applyFont="1" applyAlignment="1">
      <alignment horizontal="left" vertical="center" indent="1"/>
    </xf>
    <xf numFmtId="0" fontId="6" fillId="0" borderId="63" xfId="0" applyFont="1" applyBorder="1" applyAlignment="1">
      <alignment horizontal="center" vertical="center"/>
    </xf>
    <xf numFmtId="0" fontId="6" fillId="0" borderId="52" xfId="0" applyFont="1" applyBorder="1" applyAlignment="1">
      <alignment horizontal="center" vertical="center"/>
    </xf>
    <xf numFmtId="0" fontId="8" fillId="0" borderId="63" xfId="0" applyFont="1" applyBorder="1" applyAlignment="1">
      <alignment horizontal="center" vertical="center"/>
    </xf>
    <xf numFmtId="0" fontId="6" fillId="0" borderId="30" xfId="0" applyFont="1" applyBorder="1">
      <alignment vertical="center"/>
    </xf>
    <xf numFmtId="0" fontId="6" fillId="0" borderId="54" xfId="0" applyFont="1" applyBorder="1" applyAlignment="1">
      <alignment horizontal="center" vertical="center" shrinkToFit="1"/>
    </xf>
    <xf numFmtId="0" fontId="0" fillId="0" borderId="6" xfId="0" applyBorder="1">
      <alignment vertical="center"/>
    </xf>
    <xf numFmtId="0" fontId="6" fillId="0" borderId="0" xfId="0" applyFont="1" applyAlignment="1">
      <alignment horizontal="center" vertical="center" shrinkToFit="1"/>
    </xf>
    <xf numFmtId="0" fontId="6" fillId="0" borderId="67" xfId="0" quotePrefix="1" applyFont="1" applyBorder="1" applyAlignment="1">
      <alignment horizontal="left" vertical="center" indent="1" shrinkToFit="1"/>
    </xf>
    <xf numFmtId="0" fontId="6" fillId="0" borderId="67" xfId="0" applyFont="1" applyBorder="1" applyAlignment="1">
      <alignment horizontal="left" vertical="center" indent="1" shrinkToFi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6" fillId="0" borderId="9"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6" fillId="0" borderId="11" xfId="0" applyFont="1" applyBorder="1" applyAlignment="1">
      <alignment horizontal="center" vertical="center" textRotation="255"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7" xfId="0" applyFont="1" applyBorder="1" applyAlignment="1">
      <alignment horizontal="center" vertical="center" textRotation="255"/>
    </xf>
    <xf numFmtId="0" fontId="6" fillId="0" borderId="67" xfId="0" quotePrefix="1" applyFont="1" applyBorder="1" applyAlignment="1">
      <alignment horizontal="center" vertical="center"/>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5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0" xfId="0" applyFont="1" applyAlignment="1">
      <alignment horizontal="left" vertical="center"/>
    </xf>
    <xf numFmtId="0" fontId="6" fillId="0" borderId="1"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0" xfId="0" applyFont="1" applyAlignment="1">
      <alignment horizontal="center" vertical="center" wrapText="1"/>
    </xf>
    <xf numFmtId="0" fontId="6" fillId="0" borderId="33"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178" fontId="6" fillId="0" borderId="0" xfId="0" applyNumberFormat="1" applyFont="1" applyAlignment="1">
      <alignment horizontal="center" vertical="center" shrinkToFit="1"/>
    </xf>
    <xf numFmtId="49" fontId="6" fillId="0" borderId="56" xfId="0" applyNumberFormat="1" applyFont="1" applyBorder="1" applyAlignment="1">
      <alignment horizontal="left" vertical="center" shrinkToFit="1"/>
    </xf>
    <xf numFmtId="49" fontId="6" fillId="0" borderId="37" xfId="0" applyNumberFormat="1" applyFont="1" applyBorder="1" applyAlignment="1">
      <alignment horizontal="left" vertical="center" shrinkToFit="1"/>
    </xf>
    <xf numFmtId="49" fontId="6" fillId="0" borderId="35" xfId="0" applyNumberFormat="1" applyFont="1" applyBorder="1" applyAlignment="1">
      <alignment horizontal="left" vertical="center" shrinkToFit="1"/>
    </xf>
    <xf numFmtId="0" fontId="6" fillId="0" borderId="54" xfId="0" applyFont="1" applyBorder="1" applyAlignment="1">
      <alignment horizontal="left" vertical="center" shrinkToFit="1"/>
    </xf>
    <xf numFmtId="0" fontId="6" fillId="0" borderId="36" xfId="0" applyFont="1" applyBorder="1" applyAlignment="1">
      <alignment horizontal="left" vertical="center" shrinkToFit="1"/>
    </xf>
    <xf numFmtId="0" fontId="6" fillId="0" borderId="6" xfId="0" applyFont="1" applyBorder="1" applyAlignment="1">
      <alignment horizontal="left" vertical="center" shrinkToFit="1"/>
    </xf>
    <xf numFmtId="49" fontId="26" fillId="0" borderId="56" xfId="0" applyNumberFormat="1" applyFont="1" applyBorder="1" applyAlignment="1">
      <alignment horizontal="left" vertical="center" shrinkToFit="1"/>
    </xf>
    <xf numFmtId="49" fontId="26" fillId="0" borderId="37" xfId="0" applyNumberFormat="1" applyFont="1" applyBorder="1" applyAlignment="1">
      <alignment horizontal="left" vertical="center" shrinkToFit="1"/>
    </xf>
    <xf numFmtId="177" fontId="6" fillId="0" borderId="13" xfId="0" quotePrefix="1" applyNumberFormat="1" applyFont="1" applyBorder="1" applyAlignment="1">
      <alignment horizontal="left" vertical="center" shrinkToFit="1"/>
    </xf>
    <xf numFmtId="177" fontId="6" fillId="0" borderId="30" xfId="0" quotePrefix="1" applyNumberFormat="1" applyFont="1" applyBorder="1" applyAlignment="1">
      <alignment horizontal="left" vertical="center" shrinkToFit="1"/>
    </xf>
    <xf numFmtId="177" fontId="6" fillId="0" borderId="62" xfId="0" quotePrefix="1" applyNumberFormat="1" applyFont="1" applyBorder="1" applyAlignment="1">
      <alignment horizontal="left" vertical="center" shrinkToFit="1"/>
    </xf>
    <xf numFmtId="0" fontId="28" fillId="0" borderId="54" xfId="0" applyFont="1" applyBorder="1" applyAlignment="1">
      <alignment horizontal="left" vertical="center" shrinkToFit="1"/>
    </xf>
    <xf numFmtId="0" fontId="28" fillId="0" borderId="36" xfId="0" applyFont="1" applyBorder="1" applyAlignment="1">
      <alignment horizontal="left" vertical="center" shrinkToFit="1"/>
    </xf>
    <xf numFmtId="0" fontId="28" fillId="0" borderId="6" xfId="0" applyFont="1" applyBorder="1" applyAlignment="1">
      <alignment horizontal="left" vertical="center" shrinkToFit="1"/>
    </xf>
    <xf numFmtId="0" fontId="28" fillId="0" borderId="56" xfId="0" quotePrefix="1" applyFont="1" applyBorder="1" applyAlignment="1">
      <alignment horizontal="left" vertical="center" shrinkToFit="1"/>
    </xf>
    <xf numFmtId="0" fontId="28" fillId="0" borderId="37" xfId="0" quotePrefix="1" applyFont="1" applyBorder="1" applyAlignment="1">
      <alignment horizontal="left" vertical="center" shrinkToFit="1"/>
    </xf>
    <xf numFmtId="0" fontId="28" fillId="0" borderId="35" xfId="0" quotePrefix="1" applyFont="1" applyBorder="1" applyAlignment="1">
      <alignment horizontal="left" vertical="center" shrinkToFit="1"/>
    </xf>
    <xf numFmtId="0" fontId="27" fillId="0" borderId="164" xfId="0" quotePrefix="1" applyFont="1" applyBorder="1" applyAlignment="1">
      <alignment horizontal="left" vertical="center" shrinkToFit="1"/>
    </xf>
    <xf numFmtId="0" fontId="27" fillId="0" borderId="36" xfId="0" quotePrefix="1" applyFont="1" applyBorder="1" applyAlignment="1">
      <alignment horizontal="left" vertical="center" shrinkToFit="1"/>
    </xf>
    <xf numFmtId="0" fontId="4" fillId="0" borderId="26" xfId="0" applyFont="1" applyBorder="1" applyAlignment="1">
      <alignment horizontal="center" vertical="center" shrinkToFit="1"/>
    </xf>
    <xf numFmtId="0" fontId="4" fillId="0" borderId="163" xfId="0" applyFont="1" applyBorder="1" applyAlignment="1">
      <alignment horizontal="center" vertical="center" shrinkToFit="1"/>
    </xf>
    <xf numFmtId="49" fontId="6" fillId="0" borderId="21" xfId="0" applyNumberFormat="1" applyFont="1" applyBorder="1" applyAlignment="1">
      <alignment horizontal="left" vertical="center" shrinkToFit="1"/>
    </xf>
    <xf numFmtId="49" fontId="6" fillId="0" borderId="0" xfId="0" applyNumberFormat="1" applyFont="1" applyAlignment="1">
      <alignment horizontal="left" vertical="center" shrinkToFit="1"/>
    </xf>
    <xf numFmtId="49" fontId="6" fillId="0" borderId="55" xfId="0" applyNumberFormat="1" applyFont="1" applyBorder="1" applyAlignment="1">
      <alignment horizontal="left" vertical="center" shrinkToFit="1"/>
    </xf>
    <xf numFmtId="0" fontId="6" fillId="0" borderId="5" xfId="0" quotePrefix="1" applyFont="1" applyBorder="1" applyAlignment="1">
      <alignment horizontal="right" vertical="center" shrinkToFit="1"/>
    </xf>
    <xf numFmtId="0" fontId="6" fillId="0" borderId="5" xfId="0" applyFont="1" applyBorder="1" applyAlignment="1">
      <alignment horizontal="right" vertical="center" shrinkToFit="1"/>
    </xf>
    <xf numFmtId="0" fontId="4" fillId="0" borderId="54" xfId="0" applyFont="1" applyBorder="1" applyAlignment="1">
      <alignment horizontal="center" vertical="center" shrinkToFit="1"/>
    </xf>
    <xf numFmtId="0" fontId="4" fillId="0" borderId="36" xfId="0" quotePrefix="1" applyFont="1" applyBorder="1" applyAlignment="1">
      <alignment horizontal="center" vertical="center" shrinkToFit="1"/>
    </xf>
    <xf numFmtId="0" fontId="4" fillId="0" borderId="6" xfId="0" quotePrefix="1" applyFont="1" applyBorder="1" applyAlignment="1">
      <alignment horizontal="center" vertical="center" shrinkToFit="1"/>
    </xf>
    <xf numFmtId="178" fontId="6" fillId="0" borderId="1" xfId="0" applyNumberFormat="1" applyFont="1" applyBorder="1" applyAlignment="1">
      <alignment horizontal="center" vertical="center" shrinkToFit="1"/>
    </xf>
    <xf numFmtId="178" fontId="6" fillId="0" borderId="30" xfId="0" applyNumberFormat="1"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165" xfId="0" applyFont="1" applyBorder="1" applyAlignment="1">
      <alignment horizontal="center" vertical="center" shrinkToFit="1"/>
    </xf>
    <xf numFmtId="0" fontId="6" fillId="0" borderId="13" xfId="0" applyFont="1" applyBorder="1" applyAlignment="1">
      <alignment horizontal="center" vertical="center" shrinkToFit="1"/>
    </xf>
    <xf numFmtId="0" fontId="7" fillId="0" borderId="2" xfId="0" applyFont="1" applyBorder="1" applyAlignment="1">
      <alignment horizontal="center" vertical="center"/>
    </xf>
    <xf numFmtId="0" fontId="13" fillId="0" borderId="30" xfId="0" applyFont="1" applyBorder="1" applyAlignment="1">
      <alignment vertical="center" wrapText="1"/>
    </xf>
    <xf numFmtId="0" fontId="6" fillId="0" borderId="50" xfId="0" applyFont="1" applyBorder="1" applyAlignment="1">
      <alignment horizontal="left" vertical="center" indent="1" shrinkToFit="1"/>
    </xf>
    <xf numFmtId="0" fontId="6" fillId="0" borderId="1" xfId="0" applyFont="1" applyBorder="1" applyAlignment="1">
      <alignment horizontal="left" vertical="center" indent="1" shrinkToFit="1"/>
    </xf>
    <xf numFmtId="0" fontId="6" fillId="0" borderId="64" xfId="0" applyFont="1" applyBorder="1" applyAlignment="1">
      <alignment horizontal="left" vertical="center" indent="1" shrinkToFit="1"/>
    </xf>
    <xf numFmtId="0" fontId="6" fillId="0" borderId="51" xfId="0" applyFont="1" applyBorder="1" applyAlignment="1">
      <alignment horizontal="left" vertical="center" indent="1" shrinkToFit="1"/>
    </xf>
    <xf numFmtId="0" fontId="6" fillId="0" borderId="30" xfId="0" applyFont="1" applyBorder="1" applyAlignment="1">
      <alignment horizontal="left" vertical="center" indent="1" shrinkToFit="1"/>
    </xf>
    <xf numFmtId="0" fontId="6" fillId="0" borderId="31" xfId="0" applyFont="1" applyBorder="1" applyAlignment="1">
      <alignment horizontal="left" vertical="center" indent="1" shrinkToFit="1"/>
    </xf>
    <xf numFmtId="0" fontId="26" fillId="0" borderId="37" xfId="0" applyFont="1" applyBorder="1" applyAlignment="1">
      <alignment horizontal="left" vertical="center" shrinkToFit="1"/>
    </xf>
    <xf numFmtId="0" fontId="26" fillId="0" borderId="166" xfId="0" applyFont="1" applyBorder="1" applyAlignment="1">
      <alignment horizontal="left" vertical="center" shrinkToFit="1"/>
    </xf>
    <xf numFmtId="0" fontId="6" fillId="0" borderId="6" xfId="0" applyFont="1" applyBorder="1" applyAlignment="1">
      <alignment horizontal="center" shrinkToFit="1"/>
    </xf>
    <xf numFmtId="0" fontId="26" fillId="0" borderId="36" xfId="0" applyFont="1" applyBorder="1" applyAlignment="1">
      <alignment horizontal="left" vertical="center" shrinkToFit="1"/>
    </xf>
    <xf numFmtId="0" fontId="26" fillId="0" borderId="167" xfId="0" applyFont="1" applyBorder="1" applyAlignment="1">
      <alignment horizontal="left" vertical="center" shrinkToFit="1"/>
    </xf>
    <xf numFmtId="0" fontId="26" fillId="0" borderId="54" xfId="0" quotePrefix="1" applyFont="1" applyBorder="1" applyAlignment="1">
      <alignment horizontal="left" vertical="center" shrinkToFit="1"/>
    </xf>
    <xf numFmtId="0" fontId="26" fillId="0" borderId="36" xfId="0" quotePrefix="1" applyFont="1" applyBorder="1" applyAlignment="1">
      <alignment horizontal="left" vertical="center" shrinkToFit="1"/>
    </xf>
    <xf numFmtId="0" fontId="6" fillId="0" borderId="50" xfId="0" applyFont="1" applyBorder="1" applyAlignment="1">
      <alignment vertical="center" shrinkToFit="1"/>
    </xf>
    <xf numFmtId="0" fontId="0" fillId="0" borderId="1" xfId="0" applyBorder="1">
      <alignment vertical="center"/>
    </xf>
    <xf numFmtId="0" fontId="0" fillId="0" borderId="64" xfId="0" applyBorder="1">
      <alignment vertical="center"/>
    </xf>
    <xf numFmtId="0" fontId="0" fillId="0" borderId="51" xfId="0" applyBorder="1">
      <alignment vertical="center"/>
    </xf>
    <xf numFmtId="0" fontId="0" fillId="0" borderId="30" xfId="0" applyBorder="1">
      <alignment vertical="center"/>
    </xf>
    <xf numFmtId="0" fontId="0" fillId="0" borderId="31" xfId="0" applyBorder="1">
      <alignment vertical="center"/>
    </xf>
    <xf numFmtId="0" fontId="6" fillId="0" borderId="64" xfId="0" applyFont="1" applyBorder="1" applyAlignment="1">
      <alignment vertical="center" shrinkToFit="1"/>
    </xf>
    <xf numFmtId="0" fontId="6" fillId="0" borderId="31" xfId="0" applyFont="1" applyBorder="1" applyAlignment="1">
      <alignment vertical="center" shrinkToFit="1"/>
    </xf>
    <xf numFmtId="176" fontId="4" fillId="0" borderId="0" xfId="0" applyNumberFormat="1" applyFont="1" applyAlignment="1">
      <alignment horizontal="right" vertical="center" shrinkToFit="1"/>
    </xf>
    <xf numFmtId="176" fontId="4" fillId="0" borderId="16" xfId="0" applyNumberFormat="1" applyFont="1" applyBorder="1" applyAlignment="1">
      <alignment horizontal="right" vertical="center" shrinkToFit="1"/>
    </xf>
    <xf numFmtId="0" fontId="14" fillId="0" borderId="0" xfId="0" applyFont="1" applyAlignment="1">
      <alignment horizontal="left" vertical="center" shrinkToFit="1"/>
    </xf>
    <xf numFmtId="0" fontId="47" fillId="0" borderId="168" xfId="0" applyFont="1" applyBorder="1" applyAlignment="1">
      <alignment horizontal="left" vertical="center"/>
    </xf>
    <xf numFmtId="0" fontId="47" fillId="0" borderId="38" xfId="0" applyFont="1" applyBorder="1" applyAlignment="1">
      <alignment horizontal="left" vertical="center"/>
    </xf>
    <xf numFmtId="0" fontId="47" fillId="0" borderId="12" xfId="0" applyFont="1" applyBorder="1" applyAlignment="1">
      <alignment horizontal="left" vertical="center"/>
    </xf>
    <xf numFmtId="0" fontId="30" fillId="0" borderId="0" xfId="0" applyFont="1" applyAlignment="1">
      <alignment horizontal="left" vertical="center" wrapText="1"/>
    </xf>
    <xf numFmtId="176" fontId="29" fillId="0" borderId="63" xfId="0" applyNumberFormat="1" applyFont="1" applyBorder="1" applyAlignment="1">
      <alignment horizontal="right" vertical="center"/>
    </xf>
    <xf numFmtId="0" fontId="29" fillId="0" borderId="2" xfId="0" applyFont="1" applyBorder="1" applyAlignment="1">
      <alignment horizontal="right" vertical="center"/>
    </xf>
    <xf numFmtId="179" fontId="29" fillId="0" borderId="63" xfId="0" applyNumberFormat="1" applyFont="1" applyBorder="1" applyAlignment="1">
      <alignment horizontal="center" vertical="center" shrinkToFit="1"/>
    </xf>
    <xf numFmtId="179" fontId="29" fillId="0" borderId="2" xfId="0" applyNumberFormat="1" applyFont="1" applyBorder="1" applyAlignment="1">
      <alignment horizontal="center" vertical="center" shrinkToFit="1"/>
    </xf>
    <xf numFmtId="179" fontId="29" fillId="0" borderId="52" xfId="0" applyNumberFormat="1" applyFont="1" applyBorder="1" applyAlignment="1">
      <alignment horizontal="center" vertical="center" shrinkToFit="1"/>
    </xf>
    <xf numFmtId="176" fontId="29" fillId="0" borderId="169" xfId="0" applyNumberFormat="1" applyFont="1" applyBorder="1">
      <alignment vertical="center"/>
    </xf>
    <xf numFmtId="0" fontId="29" fillId="0" borderId="41" xfId="0" applyFont="1" applyBorder="1">
      <alignment vertical="center"/>
    </xf>
    <xf numFmtId="0" fontId="29" fillId="0" borderId="170" xfId="0" applyFont="1" applyBorder="1">
      <alignment vertical="center"/>
    </xf>
    <xf numFmtId="0" fontId="29" fillId="0" borderId="63" xfId="0" applyFont="1" applyBorder="1" applyAlignment="1">
      <alignment horizontal="left" vertical="center" shrinkToFit="1"/>
    </xf>
    <xf numFmtId="0" fontId="29" fillId="0" borderId="2" xfId="0" applyFont="1" applyBorder="1" applyAlignment="1">
      <alignment horizontal="left" vertical="center" shrinkToFit="1"/>
    </xf>
    <xf numFmtId="176" fontId="29" fillId="0" borderId="2" xfId="0" applyNumberFormat="1" applyFont="1" applyBorder="1" applyAlignment="1">
      <alignment horizontal="right" vertical="center" shrinkToFit="1"/>
    </xf>
    <xf numFmtId="176" fontId="29" fillId="0" borderId="52" xfId="0" applyNumberFormat="1" applyFont="1" applyBorder="1" applyAlignment="1">
      <alignment horizontal="right" vertical="center" shrinkToFit="1"/>
    </xf>
    <xf numFmtId="0" fontId="29" fillId="0" borderId="171" xfId="0" applyFont="1" applyBorder="1" applyAlignment="1">
      <alignment horizontal="left" vertical="center" shrinkToFit="1"/>
    </xf>
    <xf numFmtId="176" fontId="29" fillId="0" borderId="2" xfId="0" applyNumberFormat="1" applyFont="1" applyBorder="1" applyAlignment="1">
      <alignment horizontal="right" vertical="center"/>
    </xf>
    <xf numFmtId="0" fontId="29" fillId="0" borderId="50" xfId="0" quotePrefix="1" applyFont="1" applyBorder="1" applyAlignment="1">
      <alignment horizontal="center" vertical="center"/>
    </xf>
    <xf numFmtId="0" fontId="29" fillId="0" borderId="1" xfId="0" applyFont="1" applyBorder="1" applyAlignment="1">
      <alignment horizontal="center" vertical="center"/>
    </xf>
    <xf numFmtId="0" fontId="29" fillId="0" borderId="51" xfId="0" applyFont="1" applyBorder="1" applyAlignment="1">
      <alignment horizontal="center" vertical="center"/>
    </xf>
    <xf numFmtId="0" fontId="29" fillId="0" borderId="30" xfId="0" applyFont="1" applyBorder="1" applyAlignment="1">
      <alignment horizontal="center" vertical="center"/>
    </xf>
    <xf numFmtId="0" fontId="29" fillId="0" borderId="64" xfId="0" applyFont="1" applyBorder="1" applyAlignment="1">
      <alignment horizontal="center" vertical="center"/>
    </xf>
    <xf numFmtId="0" fontId="29" fillId="0" borderId="31" xfId="0" applyFont="1" applyBorder="1" applyAlignment="1">
      <alignment horizontal="center" vertical="center"/>
    </xf>
    <xf numFmtId="0" fontId="31" fillId="0" borderId="168" xfId="0" quotePrefix="1" applyFont="1" applyBorder="1" applyAlignment="1">
      <alignment horizontal="right" vertical="center" shrinkToFit="1"/>
    </xf>
    <xf numFmtId="0" fontId="31" fillId="0" borderId="38" xfId="0" quotePrefix="1" applyFont="1" applyBorder="1" applyAlignment="1">
      <alignment horizontal="right" vertical="center" shrinkToFit="1"/>
    </xf>
    <xf numFmtId="0" fontId="31" fillId="0" borderId="12" xfId="0" quotePrefix="1" applyFont="1" applyBorder="1" applyAlignment="1">
      <alignment horizontal="right" vertical="center" shrinkToFit="1"/>
    </xf>
    <xf numFmtId="0" fontId="29" fillId="0" borderId="54" xfId="0" applyFont="1" applyBorder="1" applyAlignment="1">
      <alignment horizontal="left" vertical="center"/>
    </xf>
    <xf numFmtId="0" fontId="29" fillId="0" borderId="36" xfId="0" applyFont="1" applyBorder="1" applyAlignment="1">
      <alignment horizontal="left" vertical="center"/>
    </xf>
    <xf numFmtId="0" fontId="29" fillId="0" borderId="6" xfId="0" applyFont="1" applyBorder="1" applyAlignment="1">
      <alignment horizontal="left" vertical="center"/>
    </xf>
    <xf numFmtId="0" fontId="29" fillId="0" borderId="50" xfId="0" applyFont="1" applyBorder="1" applyAlignment="1">
      <alignment horizontal="center" vertical="center"/>
    </xf>
    <xf numFmtId="176" fontId="38" fillId="0" borderId="50" xfId="0" applyNumberFormat="1" applyFont="1" applyBorder="1" applyAlignment="1">
      <alignment horizontal="right" vertical="center" shrinkToFit="1"/>
    </xf>
    <xf numFmtId="176" fontId="29" fillId="0" borderId="1" xfId="0" applyNumberFormat="1" applyFont="1" applyBorder="1" applyAlignment="1">
      <alignment horizontal="right" vertical="center" shrinkToFit="1"/>
    </xf>
    <xf numFmtId="176" fontId="29" fillId="0" borderId="64" xfId="0" applyNumberFormat="1" applyFont="1" applyBorder="1" applyAlignment="1">
      <alignment horizontal="right" vertical="center" shrinkToFit="1"/>
    </xf>
    <xf numFmtId="176" fontId="29" fillId="0" borderId="51" xfId="0" applyNumberFormat="1" applyFont="1" applyBorder="1" applyAlignment="1">
      <alignment horizontal="right" vertical="center" shrinkToFit="1"/>
    </xf>
    <xf numFmtId="176" fontId="29" fillId="0" borderId="30" xfId="0" applyNumberFormat="1" applyFont="1" applyBorder="1" applyAlignment="1">
      <alignment horizontal="right" vertical="center" shrinkToFit="1"/>
    </xf>
    <xf numFmtId="176" fontId="29" fillId="0" borderId="31" xfId="0" applyNumberFormat="1" applyFont="1" applyBorder="1" applyAlignment="1">
      <alignment horizontal="right" vertical="center" shrinkToFit="1"/>
    </xf>
    <xf numFmtId="0" fontId="38" fillId="0" borderId="50" xfId="0" applyFont="1" applyBorder="1" applyAlignment="1">
      <alignment horizontal="right" vertical="center"/>
    </xf>
    <xf numFmtId="0" fontId="29" fillId="0" borderId="1" xfId="0" applyFont="1" applyBorder="1">
      <alignment vertical="center"/>
    </xf>
    <xf numFmtId="0" fontId="29" fillId="0" borderId="64" xfId="0" applyFont="1" applyBorder="1">
      <alignment vertical="center"/>
    </xf>
    <xf numFmtId="0" fontId="29" fillId="0" borderId="51" xfId="0" applyFont="1" applyBorder="1">
      <alignment vertical="center"/>
    </xf>
    <xf numFmtId="0" fontId="29" fillId="0" borderId="30" xfId="0" applyFont="1" applyBorder="1">
      <alignment vertical="center"/>
    </xf>
    <xf numFmtId="0" fontId="29" fillId="0" borderId="31" xfId="0" applyFont="1" applyBorder="1">
      <alignment vertical="center"/>
    </xf>
    <xf numFmtId="0" fontId="29" fillId="0" borderId="21" xfId="0" applyFont="1" applyBorder="1" applyAlignment="1">
      <alignment horizontal="left" vertical="center" wrapText="1"/>
    </xf>
    <xf numFmtId="0" fontId="29" fillId="0" borderId="0" xfId="0" applyFont="1" applyAlignment="1">
      <alignment horizontal="left" vertical="center" wrapText="1"/>
    </xf>
    <xf numFmtId="0" fontId="29" fillId="0" borderId="55" xfId="0" applyFont="1" applyBorder="1" applyAlignment="1">
      <alignment horizontal="left" vertical="center" wrapText="1"/>
    </xf>
    <xf numFmtId="0" fontId="29" fillId="0" borderId="13" xfId="0" applyFont="1" applyBorder="1" applyAlignment="1">
      <alignment horizontal="left" vertical="center" wrapText="1"/>
    </xf>
    <xf numFmtId="0" fontId="29" fillId="0" borderId="30" xfId="0" applyFont="1" applyBorder="1" applyAlignment="1">
      <alignment horizontal="left" vertical="center" wrapText="1"/>
    </xf>
    <xf numFmtId="0" fontId="29" fillId="0" borderId="62" xfId="0" applyFont="1" applyBorder="1" applyAlignment="1">
      <alignment horizontal="left" vertical="center" wrapText="1"/>
    </xf>
    <xf numFmtId="0" fontId="38" fillId="0" borderId="37" xfId="0" applyFont="1" applyBorder="1" applyAlignment="1">
      <alignment horizontal="center" vertical="center"/>
    </xf>
    <xf numFmtId="0" fontId="38" fillId="0" borderId="35" xfId="0" applyFont="1" applyBorder="1" applyAlignment="1">
      <alignment horizontal="center" vertical="center"/>
    </xf>
    <xf numFmtId="0" fontId="29" fillId="0" borderId="1" xfId="0" applyFont="1" applyBorder="1" applyAlignment="1">
      <alignment horizontal="left" vertical="center"/>
    </xf>
    <xf numFmtId="0" fontId="29" fillId="0" borderId="0" xfId="0" applyFont="1" applyAlignment="1">
      <alignment horizontal="left" vertical="center" shrinkToFit="1"/>
    </xf>
    <xf numFmtId="0" fontId="33" fillId="0" borderId="168" xfId="0" applyFont="1" applyBorder="1" applyAlignment="1">
      <alignment horizontal="center" vertical="center"/>
    </xf>
    <xf numFmtId="0" fontId="33" fillId="0" borderId="38" xfId="0" applyFont="1" applyBorder="1" applyAlignment="1">
      <alignment horizontal="center" vertical="center"/>
    </xf>
    <xf numFmtId="0" fontId="33" fillId="0" borderId="12" xfId="0" applyFont="1" applyBorder="1" applyAlignment="1">
      <alignment horizontal="center" vertical="center"/>
    </xf>
    <xf numFmtId="0" fontId="33" fillId="0" borderId="172" xfId="0" applyFont="1" applyBorder="1" applyAlignment="1">
      <alignment horizontal="center" vertical="center"/>
    </xf>
    <xf numFmtId="0" fontId="33" fillId="0" borderId="173" xfId="0" applyFont="1" applyBorder="1" applyAlignment="1">
      <alignment horizontal="center" vertical="center"/>
    </xf>
    <xf numFmtId="0" fontId="33" fillId="0" borderId="14" xfId="0" applyFont="1" applyBorder="1" applyAlignment="1">
      <alignment horizontal="center" vertical="center"/>
    </xf>
    <xf numFmtId="176" fontId="29" fillId="0" borderId="41" xfId="0" applyNumberFormat="1" applyFont="1" applyBorder="1">
      <alignment vertical="center"/>
    </xf>
    <xf numFmtId="176" fontId="29" fillId="0" borderId="170" xfId="0" applyNumberFormat="1" applyFont="1" applyBorder="1">
      <alignment vertical="center"/>
    </xf>
    <xf numFmtId="0" fontId="29" fillId="0" borderId="1" xfId="0" quotePrefix="1" applyFont="1" applyBorder="1" applyAlignment="1">
      <alignment horizontal="center" vertical="center"/>
    </xf>
    <xf numFmtId="0" fontId="29" fillId="0" borderId="64" xfId="0" quotePrefix="1" applyFont="1" applyBorder="1" applyAlignment="1">
      <alignment horizontal="center" vertical="center"/>
    </xf>
    <xf numFmtId="0" fontId="29" fillId="0" borderId="51" xfId="0" quotePrefix="1" applyFont="1" applyBorder="1" applyAlignment="1">
      <alignment horizontal="center" vertical="center"/>
    </xf>
    <xf numFmtId="0" fontId="29" fillId="0" borderId="30" xfId="0" quotePrefix="1" applyFont="1" applyBorder="1" applyAlignment="1">
      <alignment horizontal="center" vertical="center"/>
    </xf>
    <xf numFmtId="0" fontId="29" fillId="0" borderId="31" xfId="0" quotePrefix="1" applyFont="1" applyBorder="1" applyAlignment="1">
      <alignment horizontal="center" vertical="center"/>
    </xf>
    <xf numFmtId="176" fontId="38" fillId="0" borderId="1" xfId="0" applyNumberFormat="1" applyFont="1" applyBorder="1" applyAlignment="1">
      <alignment horizontal="right" vertical="center" shrinkToFit="1"/>
    </xf>
    <xf numFmtId="176" fontId="38" fillId="0" borderId="64" xfId="0" applyNumberFormat="1" applyFont="1" applyBorder="1" applyAlignment="1">
      <alignment horizontal="right" vertical="center" shrinkToFit="1"/>
    </xf>
    <xf numFmtId="176" fontId="38" fillId="0" borderId="51" xfId="0" applyNumberFormat="1" applyFont="1" applyBorder="1" applyAlignment="1">
      <alignment horizontal="right" vertical="center" shrinkToFit="1"/>
    </xf>
    <xf numFmtId="176" fontId="38" fillId="0" borderId="30" xfId="0" applyNumberFormat="1" applyFont="1" applyBorder="1" applyAlignment="1">
      <alignment horizontal="right" vertical="center" shrinkToFit="1"/>
    </xf>
    <xf numFmtId="176" fontId="38" fillId="0" borderId="31" xfId="0" applyNumberFormat="1" applyFont="1" applyBorder="1" applyAlignment="1">
      <alignment horizontal="right" vertical="center" shrinkToFit="1"/>
    </xf>
    <xf numFmtId="176" fontId="29" fillId="0" borderId="52" xfId="0" applyNumberFormat="1" applyFont="1" applyBorder="1" applyAlignment="1">
      <alignment horizontal="right" vertical="center"/>
    </xf>
    <xf numFmtId="0" fontId="29" fillId="0" borderId="174" xfId="0" applyFont="1" applyBorder="1" applyAlignment="1">
      <alignment horizontal="left" vertical="center" shrinkToFit="1"/>
    </xf>
    <xf numFmtId="0" fontId="38" fillId="0" borderId="1" xfId="0" applyFont="1" applyBorder="1" applyAlignment="1">
      <alignment horizontal="right" vertical="center"/>
    </xf>
    <xf numFmtId="0" fontId="38" fillId="0" borderId="64" xfId="0" applyFont="1" applyBorder="1" applyAlignment="1">
      <alignment horizontal="right" vertical="center"/>
    </xf>
    <xf numFmtId="0" fontId="38" fillId="0" borderId="51" xfId="0" applyFont="1" applyBorder="1" applyAlignment="1">
      <alignment horizontal="right" vertical="center"/>
    </xf>
    <xf numFmtId="0" fontId="38" fillId="0" borderId="30" xfId="0" applyFont="1" applyBorder="1" applyAlignment="1">
      <alignment horizontal="right" vertical="center"/>
    </xf>
    <xf numFmtId="0" fontId="38" fillId="0" borderId="31" xfId="0" applyFont="1" applyBorder="1" applyAlignment="1">
      <alignment horizontal="right" vertical="center"/>
    </xf>
    <xf numFmtId="0" fontId="34" fillId="0" borderId="56" xfId="0" applyFont="1" applyBorder="1" applyAlignment="1">
      <alignment horizontal="left" vertical="center"/>
    </xf>
    <xf numFmtId="0" fontId="34" fillId="0" borderId="37" xfId="0" applyFont="1" applyBorder="1" applyAlignment="1">
      <alignment horizontal="left" vertical="center"/>
    </xf>
    <xf numFmtId="0" fontId="34" fillId="0" borderId="0" xfId="0" applyFont="1" applyAlignment="1">
      <alignment horizontal="left" vertical="center" wrapText="1"/>
    </xf>
    <xf numFmtId="0" fontId="29" fillId="0" borderId="9" xfId="0" applyFont="1" applyBorder="1" applyAlignment="1">
      <alignment horizontal="center" vertical="center"/>
    </xf>
    <xf numFmtId="0" fontId="29" fillId="0" borderId="11" xfId="0" applyFont="1" applyBorder="1" applyAlignment="1">
      <alignment horizontal="center" vertical="center"/>
    </xf>
    <xf numFmtId="0" fontId="38" fillId="0" borderId="37" xfId="0" applyFont="1" applyBorder="1" applyAlignment="1">
      <alignment horizontal="center" vertical="center" shrinkToFit="1"/>
    </xf>
    <xf numFmtId="0" fontId="38" fillId="0" borderId="0" xfId="0" applyFont="1" applyAlignment="1">
      <alignment horizontal="center" vertical="center" shrinkToFit="1"/>
    </xf>
    <xf numFmtId="0" fontId="6" fillId="0" borderId="0" xfId="0" applyFont="1" applyAlignment="1">
      <alignment horizontal="left" vertical="center" shrinkToFit="1"/>
    </xf>
    <xf numFmtId="0" fontId="6" fillId="0" borderId="0" xfId="0" quotePrefix="1" applyFont="1" applyAlignment="1">
      <alignment horizontal="left" vertical="center" shrinkToFit="1"/>
    </xf>
    <xf numFmtId="0" fontId="6" fillId="0" borderId="0" xfId="0" quotePrefix="1" applyFont="1" applyAlignment="1">
      <alignment horizontal="center" vertical="center" shrinkToFit="1"/>
    </xf>
    <xf numFmtId="0" fontId="17" fillId="0" borderId="0" xfId="0" applyFont="1" applyAlignment="1">
      <alignment horizontal="center" vertical="center" wrapText="1"/>
    </xf>
    <xf numFmtId="0" fontId="19" fillId="0" borderId="103" xfId="0" applyFont="1" applyBorder="1" applyAlignment="1">
      <alignment horizontal="center" vertical="center" wrapText="1"/>
    </xf>
    <xf numFmtId="0" fontId="19" fillId="0" borderId="104" xfId="0" applyFont="1" applyBorder="1" applyAlignment="1">
      <alignment horizontal="center" vertical="center" wrapText="1"/>
    </xf>
    <xf numFmtId="0" fontId="19" fillId="0" borderId="105" xfId="0" applyFont="1" applyBorder="1" applyAlignment="1">
      <alignment horizontal="center" vertical="center" wrapText="1"/>
    </xf>
    <xf numFmtId="0" fontId="18" fillId="0" borderId="63"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6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63" xfId="1" applyFont="1" applyBorder="1" applyAlignment="1">
      <alignment horizontal="center" vertical="center" shrinkToFit="1"/>
    </xf>
    <xf numFmtId="0" fontId="18" fillId="0" borderId="2" xfId="1" applyFont="1" applyBorder="1" applyAlignment="1">
      <alignment horizontal="center" vertical="center" shrinkToFit="1"/>
    </xf>
    <xf numFmtId="0" fontId="18" fillId="0" borderId="97" xfId="1" applyFont="1" applyBorder="1" applyAlignment="1">
      <alignment horizontal="center" vertical="center" shrinkToFit="1"/>
    </xf>
    <xf numFmtId="58" fontId="18" fillId="0" borderId="2" xfId="0" applyNumberFormat="1" applyFont="1" applyBorder="1" applyAlignment="1">
      <alignment horizontal="distributed" vertical="center"/>
    </xf>
    <xf numFmtId="0" fontId="21" fillId="0" borderId="68" xfId="1" applyFont="1" applyBorder="1" applyAlignment="1">
      <alignment horizontal="center" vertical="center" shrinkToFit="1"/>
    </xf>
    <xf numFmtId="0" fontId="21" fillId="0" borderId="175" xfId="1" applyFont="1" applyBorder="1" applyAlignment="1">
      <alignment horizontal="center" vertical="center" shrinkToFit="1"/>
    </xf>
    <xf numFmtId="0" fontId="18" fillId="0" borderId="65" xfId="1" applyFont="1" applyBorder="1" applyAlignment="1">
      <alignment horizontal="center" vertical="center" shrinkToFit="1"/>
    </xf>
    <xf numFmtId="0" fontId="18" fillId="0" borderId="176" xfId="1" applyFont="1" applyBorder="1" applyAlignment="1">
      <alignment horizontal="center" vertical="center" shrinkToFit="1"/>
    </xf>
    <xf numFmtId="0" fontId="18" fillId="0" borderId="177" xfId="1" applyFont="1" applyBorder="1" applyAlignment="1">
      <alignment horizontal="center" vertical="center" shrinkToFit="1"/>
    </xf>
    <xf numFmtId="0" fontId="18" fillId="0" borderId="108" xfId="0" applyFont="1" applyBorder="1" applyAlignment="1">
      <alignment horizontal="center" vertical="center"/>
    </xf>
    <xf numFmtId="0" fontId="18" fillId="0" borderId="104" xfId="0" applyFont="1" applyBorder="1" applyAlignment="1">
      <alignment horizontal="center" vertical="center"/>
    </xf>
    <xf numFmtId="0" fontId="18" fillId="0" borderId="105" xfId="0" applyFont="1" applyBorder="1" applyAlignment="1">
      <alignment horizontal="center" vertical="center"/>
    </xf>
    <xf numFmtId="0" fontId="20" fillId="0" borderId="31" xfId="0" applyFont="1" applyBorder="1" applyAlignment="1">
      <alignment horizontal="center" vertical="center"/>
    </xf>
    <xf numFmtId="0" fontId="20" fillId="0" borderId="11" xfId="0" applyFont="1" applyBorder="1" applyAlignment="1">
      <alignment horizontal="center" vertical="center"/>
    </xf>
    <xf numFmtId="0" fontId="20" fillId="0" borderId="51" xfId="0" applyFont="1" applyBorder="1" applyAlignment="1">
      <alignment horizontal="center" vertical="center"/>
    </xf>
    <xf numFmtId="0" fontId="20" fillId="0" borderId="11" xfId="0" applyFont="1" applyBorder="1" applyAlignment="1">
      <alignment horizontal="center" vertical="center" wrapText="1"/>
    </xf>
    <xf numFmtId="0" fontId="20" fillId="0" borderId="112" xfId="0" applyFont="1" applyBorder="1" applyAlignment="1">
      <alignment horizontal="center" vertical="center" wrapText="1"/>
    </xf>
    <xf numFmtId="0" fontId="20" fillId="0" borderId="179" xfId="0" applyFont="1" applyBorder="1" applyAlignment="1">
      <alignment horizontal="center" vertical="center"/>
    </xf>
    <xf numFmtId="0" fontId="20" fillId="0" borderId="89" xfId="0" applyFont="1" applyBorder="1" applyAlignment="1">
      <alignment horizontal="center" vertical="center"/>
    </xf>
    <xf numFmtId="0" fontId="20" fillId="0" borderId="114" xfId="0" applyFont="1" applyBorder="1" applyAlignment="1">
      <alignment horizontal="center" vertical="center"/>
    </xf>
    <xf numFmtId="0" fontId="20" fillId="0" borderId="66" xfId="0" applyFont="1" applyBorder="1" applyAlignment="1">
      <alignment horizontal="left" vertical="center"/>
    </xf>
    <xf numFmtId="0" fontId="20" fillId="0" borderId="146" xfId="0" applyFont="1" applyBorder="1" applyAlignment="1">
      <alignment horizontal="left" vertical="center"/>
    </xf>
    <xf numFmtId="0" fontId="20" fillId="0" borderId="180" xfId="0" applyFont="1" applyBorder="1" applyAlignment="1">
      <alignment horizontal="left" vertical="center"/>
    </xf>
    <xf numFmtId="0" fontId="20" fillId="0" borderId="32" xfId="0" applyFont="1" applyBorder="1" applyAlignment="1">
      <alignment horizontal="center" vertical="center"/>
    </xf>
    <xf numFmtId="0" fontId="20" fillId="0" borderId="0" xfId="0" applyFont="1" applyAlignment="1">
      <alignment horizontal="center" vertical="center"/>
    </xf>
    <xf numFmtId="0" fontId="20" fillId="0" borderId="72" xfId="0" applyFont="1" applyBorder="1" applyAlignment="1">
      <alignment horizontal="center" vertical="center"/>
    </xf>
    <xf numFmtId="0" fontId="20" fillId="0" borderId="77" xfId="0" applyFont="1" applyBorder="1" applyAlignment="1">
      <alignment horizontal="center" vertical="center"/>
    </xf>
    <xf numFmtId="0" fontId="20" fillId="0" borderId="16" xfId="0" applyFont="1" applyBorder="1" applyAlignment="1">
      <alignment horizontal="center" vertical="center"/>
    </xf>
    <xf numFmtId="0" fontId="20" fillId="0" borderId="73" xfId="0" applyFont="1" applyBorder="1" applyAlignment="1">
      <alignment horizontal="center" vertical="center"/>
    </xf>
    <xf numFmtId="0" fontId="18" fillId="0" borderId="68" xfId="1" applyFont="1" applyBorder="1" applyAlignment="1">
      <alignment horizontal="left" vertical="center" wrapText="1" shrinkToFit="1"/>
    </xf>
    <xf numFmtId="0" fontId="18" fillId="0" borderId="68" xfId="1" applyFont="1" applyBorder="1" applyAlignment="1">
      <alignment horizontal="left" vertical="center" shrinkToFit="1"/>
    </xf>
    <xf numFmtId="0" fontId="20" fillId="0" borderId="68" xfId="1" applyFont="1" applyBorder="1" applyAlignment="1">
      <alignment horizontal="center" vertical="center" shrinkToFit="1"/>
    </xf>
    <xf numFmtId="0" fontId="21" fillId="0" borderId="65" xfId="1" applyFont="1" applyBorder="1" applyAlignment="1">
      <alignment horizontal="center" vertical="center" shrinkToFit="1"/>
    </xf>
    <xf numFmtId="0" fontId="21" fillId="0" borderId="176" xfId="1" applyFont="1" applyBorder="1" applyAlignment="1">
      <alignment horizontal="center" vertical="center" shrinkToFit="1"/>
    </xf>
    <xf numFmtId="0" fontId="21" fillId="0" borderId="178" xfId="1" applyFont="1" applyBorder="1" applyAlignment="1">
      <alignment horizontal="center" vertical="center" shrinkToFit="1"/>
    </xf>
    <xf numFmtId="0" fontId="21" fillId="0" borderId="177" xfId="1" applyFont="1" applyBorder="1" applyAlignment="1">
      <alignment horizontal="center" vertical="center" shrinkToFit="1"/>
    </xf>
    <xf numFmtId="0" fontId="22" fillId="0" borderId="146" xfId="1" applyFont="1" applyBorder="1" applyAlignment="1">
      <alignment horizontal="left" vertical="center" shrinkToFit="1"/>
    </xf>
    <xf numFmtId="0" fontId="22" fillId="0" borderId="0" xfId="1" applyFont="1" applyAlignment="1">
      <alignment horizontal="left" vertical="center" shrinkToFit="1"/>
    </xf>
    <xf numFmtId="0" fontId="48" fillId="0" borderId="0" xfId="0" applyFont="1" applyAlignment="1">
      <alignment horizontal="center" vertical="center" wrapText="1"/>
    </xf>
    <xf numFmtId="0" fontId="18" fillId="0" borderId="160" xfId="0" applyFont="1" applyBorder="1" applyAlignment="1">
      <alignment horizontal="left" vertical="top" wrapText="1"/>
    </xf>
    <xf numFmtId="0" fontId="18" fillId="0" borderId="146" xfId="0" applyFont="1" applyBorder="1" applyAlignment="1">
      <alignment horizontal="left" vertical="top" wrapText="1"/>
    </xf>
    <xf numFmtId="0" fontId="18" fillId="0" borderId="180" xfId="0" applyFont="1" applyBorder="1" applyAlignment="1">
      <alignment horizontal="left" vertical="top" wrapText="1"/>
    </xf>
    <xf numFmtId="0" fontId="6" fillId="0" borderId="91" xfId="0" applyFont="1" applyBorder="1" applyAlignment="1">
      <alignment horizontal="left" vertical="top"/>
    </xf>
    <xf numFmtId="0" fontId="6" fillId="0" borderId="0" xfId="0" applyFont="1" applyAlignment="1">
      <alignment horizontal="left" vertical="top"/>
    </xf>
    <xf numFmtId="0" fontId="6" fillId="0" borderId="72" xfId="0" applyFont="1" applyBorder="1" applyAlignment="1">
      <alignment horizontal="left" vertical="top"/>
    </xf>
    <xf numFmtId="0" fontId="18" fillId="0" borderId="85" xfId="0" applyFont="1" applyBorder="1" applyAlignment="1">
      <alignment horizontal="center" vertical="center"/>
    </xf>
    <xf numFmtId="0" fontId="18" fillId="0" borderId="68" xfId="0" applyFont="1" applyBorder="1" applyAlignment="1">
      <alignment horizontal="center" vertical="center"/>
    </xf>
    <xf numFmtId="0" fontId="18" fillId="0" borderId="175" xfId="0" applyFont="1" applyBorder="1" applyAlignment="1">
      <alignment horizontal="center" vertical="center"/>
    </xf>
    <xf numFmtId="0" fontId="18" fillId="0" borderId="181" xfId="0" applyFont="1" applyBorder="1" applyAlignment="1">
      <alignment horizontal="center" vertical="center"/>
    </xf>
    <xf numFmtId="0" fontId="18" fillId="0" borderId="9" xfId="0" applyFont="1" applyBorder="1" applyAlignment="1">
      <alignment horizontal="center" vertical="center"/>
    </xf>
    <xf numFmtId="0" fontId="6" fillId="0" borderId="9" xfId="0" applyFont="1" applyBorder="1" applyAlignment="1">
      <alignment horizontal="center" vertical="center"/>
    </xf>
    <xf numFmtId="0" fontId="18" fillId="0" borderId="9" xfId="0" applyFont="1" applyBorder="1" applyAlignment="1">
      <alignment horizontal="center" vertical="center" wrapText="1"/>
    </xf>
    <xf numFmtId="0" fontId="18" fillId="0" borderId="111" xfId="0" applyFont="1" applyBorder="1" applyAlignment="1">
      <alignment horizontal="center" vertical="center"/>
    </xf>
    <xf numFmtId="0" fontId="6" fillId="0" borderId="160" xfId="0" applyFont="1" applyBorder="1" applyAlignment="1">
      <alignment horizontal="left" vertical="center"/>
    </xf>
    <xf numFmtId="0" fontId="6" fillId="0" borderId="146" xfId="0" applyFont="1" applyBorder="1" applyAlignment="1">
      <alignment horizontal="left" vertical="center"/>
    </xf>
    <xf numFmtId="0" fontId="6" fillId="0" borderId="66" xfId="0" applyFont="1" applyBorder="1" applyAlignment="1">
      <alignment horizontal="center" vertical="center"/>
    </xf>
    <xf numFmtId="0" fontId="6" fillId="0" borderId="146" xfId="0" applyFont="1" applyBorder="1" applyAlignment="1">
      <alignment horizontal="center" vertical="center"/>
    </xf>
    <xf numFmtId="0" fontId="6" fillId="0" borderId="147" xfId="0" applyFont="1" applyBorder="1" applyAlignment="1">
      <alignment horizontal="center" vertical="center"/>
    </xf>
    <xf numFmtId="0" fontId="6" fillId="0" borderId="180" xfId="0" applyFont="1" applyBorder="1" applyAlignment="1">
      <alignment horizontal="center" vertical="center"/>
    </xf>
    <xf numFmtId="0" fontId="6" fillId="0" borderId="9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72" xfId="0" applyFont="1" applyBorder="1" applyAlignment="1">
      <alignment horizontal="left" vertical="center"/>
    </xf>
    <xf numFmtId="0" fontId="6" fillId="0" borderId="90" xfId="0" applyFont="1" applyBorder="1" applyAlignment="1">
      <alignment horizontal="left" vertical="center"/>
    </xf>
    <xf numFmtId="0" fontId="6" fillId="0" borderId="16" xfId="0" applyFont="1" applyBorder="1" applyAlignment="1">
      <alignment horizontal="left" vertical="center"/>
    </xf>
    <xf numFmtId="0" fontId="6" fillId="0" borderId="77" xfId="0" applyFont="1" applyBorder="1" applyAlignment="1">
      <alignment horizontal="left" vertical="center"/>
    </xf>
    <xf numFmtId="0" fontId="6" fillId="0" borderId="78" xfId="0" applyFont="1" applyBorder="1" applyAlignment="1">
      <alignment horizontal="left" vertical="center"/>
    </xf>
    <xf numFmtId="0" fontId="6" fillId="0" borderId="73" xfId="0" applyFont="1" applyBorder="1" applyAlignment="1">
      <alignment horizontal="left" vertical="center"/>
    </xf>
  </cellXfs>
  <cellStyles count="2">
    <cellStyle name="標準" xfId="0" builtinId="0"/>
    <cellStyle name="標準 2" xfId="1" xr:uid="{00000000-0005-0000-0000-00000100000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0</xdr:colOff>
      <xdr:row>10</xdr:row>
      <xdr:rowOff>0</xdr:rowOff>
    </xdr:from>
    <xdr:to>
      <xdr:col>11</xdr:col>
      <xdr:colOff>69203</xdr:colOff>
      <xdr:row>13</xdr:row>
      <xdr:rowOff>69849</xdr:rowOff>
    </xdr:to>
    <xdr:sp macro="" textlink="">
      <xdr:nvSpPr>
        <xdr:cNvPr id="2" name="テキスト ボックス 1">
          <a:extLst>
            <a:ext uri="{FF2B5EF4-FFF2-40B4-BE49-F238E27FC236}">
              <a16:creationId xmlns:a16="http://schemas.microsoft.com/office/drawing/2014/main" id="{0EBB5C89-CD6A-C8C5-9B72-318F4C26158D}"/>
            </a:ext>
          </a:extLst>
        </xdr:cNvPr>
        <xdr:cNvSpPr txBox="1"/>
      </xdr:nvSpPr>
      <xdr:spPr>
        <a:xfrm>
          <a:off x="6537960" y="2202180"/>
          <a:ext cx="2505698" cy="1098549"/>
        </a:xfrm>
        <a:prstGeom prst="rect">
          <a:avLst/>
        </a:prstGeom>
        <a:solidFill>
          <a:schemeClr val="accent6">
            <a:lumMod val="60000"/>
            <a:lumOff val="40000"/>
          </a:schemeClr>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競技団体名</a:t>
          </a:r>
          <a:endParaRPr kumimoji="1" lang="en-US" altLang="ja-JP" sz="1100"/>
        </a:p>
        <a:p>
          <a:r>
            <a:rPr kumimoji="1" lang="ja-JP" altLang="en-US" sz="1100"/>
            <a:t>責任者名</a:t>
          </a:r>
          <a:endParaRPr kumimoji="1" lang="en-US" altLang="ja-JP" sz="1100"/>
        </a:p>
        <a:p>
          <a:r>
            <a:rPr kumimoji="1" lang="ja-JP" altLang="en-US" sz="1100"/>
            <a:t>連絡先</a:t>
          </a:r>
          <a:endParaRPr kumimoji="1" lang="en-US" altLang="ja-JP" sz="1100"/>
        </a:p>
        <a:p>
          <a:r>
            <a:rPr kumimoji="1" lang="ja-JP" altLang="en-US" sz="1100"/>
            <a:t>を入力するとすべてのシートに反映されます。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7620</xdr:colOff>
      <xdr:row>5</xdr:row>
      <xdr:rowOff>14911</xdr:rowOff>
    </xdr:from>
    <xdr:to>
      <xdr:col>35</xdr:col>
      <xdr:colOff>345634</xdr:colOff>
      <xdr:row>41</xdr:row>
      <xdr:rowOff>68831</xdr:rowOff>
    </xdr:to>
    <xdr:pic>
      <xdr:nvPicPr>
        <xdr:cNvPr id="2" name="図 1">
          <a:extLst>
            <a:ext uri="{FF2B5EF4-FFF2-40B4-BE49-F238E27FC236}">
              <a16:creationId xmlns:a16="http://schemas.microsoft.com/office/drawing/2014/main" id="{44000E4E-FCE1-4C14-B538-B71EB0071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6395" y="1415086"/>
          <a:ext cx="5300539" cy="678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41</xdr:row>
      <xdr:rowOff>114551</xdr:rowOff>
    </xdr:from>
    <xdr:to>
      <xdr:col>37</xdr:col>
      <xdr:colOff>158447</xdr:colOff>
      <xdr:row>95</xdr:row>
      <xdr:rowOff>67257</xdr:rowOff>
    </xdr:to>
    <xdr:pic>
      <xdr:nvPicPr>
        <xdr:cNvPr id="3" name="図 2">
          <a:extLst>
            <a:ext uri="{FF2B5EF4-FFF2-40B4-BE49-F238E27FC236}">
              <a16:creationId xmlns:a16="http://schemas.microsoft.com/office/drawing/2014/main" id="{899B9D38-E41B-44B1-85F1-D298EE5698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48775" y="8248901"/>
          <a:ext cx="6492572" cy="9411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149502</xdr:colOff>
      <xdr:row>5</xdr:row>
      <xdr:rowOff>0</xdr:rowOff>
    </xdr:from>
    <xdr:to>
      <xdr:col>44</xdr:col>
      <xdr:colOff>613769</xdr:colOff>
      <xdr:row>54</xdr:row>
      <xdr:rowOff>52598</xdr:rowOff>
    </xdr:to>
    <xdr:pic>
      <xdr:nvPicPr>
        <xdr:cNvPr id="4" name="図 3">
          <a:extLst>
            <a:ext uri="{FF2B5EF4-FFF2-40B4-BE49-F238E27FC236}">
              <a16:creationId xmlns:a16="http://schemas.microsoft.com/office/drawing/2014/main" id="{070083A8-F4AD-4202-8D7A-13B664121AFC}"/>
            </a:ext>
          </a:extLst>
        </xdr:cNvPr>
        <xdr:cNvPicPr>
          <a:picLocks noChangeAspect="1"/>
        </xdr:cNvPicPr>
      </xdr:nvPicPr>
      <xdr:blipFill>
        <a:blip xmlns:r="http://schemas.openxmlformats.org/officeDocument/2006/relationships" r:embed="rId3"/>
        <a:stretch>
          <a:fillRect/>
        </a:stretch>
      </xdr:blipFill>
      <xdr:spPr>
        <a:xfrm>
          <a:off x="15732402" y="1400175"/>
          <a:ext cx="5264867" cy="914897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workbookViewId="0"/>
  </sheetViews>
  <sheetFormatPr defaultRowHeight="13.5"/>
  <sheetData>
    <row r="1" spans="1:1">
      <c r="A1" t="s">
        <v>67</v>
      </c>
    </row>
    <row r="2" spans="1:1">
      <c r="A2" t="s">
        <v>259</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L48"/>
  <sheetViews>
    <sheetView showZeros="0" view="pageBreakPreview" zoomScaleNormal="100" zoomScaleSheetLayoutView="100" workbookViewId="0">
      <selection sqref="A1:D1"/>
    </sheetView>
  </sheetViews>
  <sheetFormatPr defaultRowHeight="13.5"/>
  <cols>
    <col min="1" max="1" width="16.625" customWidth="1"/>
    <col min="2" max="2" width="8.625" customWidth="1"/>
    <col min="3" max="3" width="20.625" customWidth="1"/>
    <col min="4" max="5" width="14.125" customWidth="1"/>
    <col min="6" max="6" width="12.25" customWidth="1"/>
  </cols>
  <sheetData>
    <row r="1" spans="1:12" ht="22.5" customHeight="1">
      <c r="A1" s="423" t="s">
        <v>249</v>
      </c>
      <c r="B1" s="423"/>
      <c r="C1" s="423"/>
      <c r="D1" s="423"/>
      <c r="E1" s="424" t="s">
        <v>181</v>
      </c>
      <c r="F1" s="424"/>
    </row>
    <row r="2" spans="1:12" ht="6" customHeight="1">
      <c r="A2" s="207"/>
      <c r="B2" s="207"/>
      <c r="C2" s="207"/>
      <c r="D2" s="207"/>
      <c r="E2" s="207"/>
      <c r="F2" s="207"/>
    </row>
    <row r="3" spans="1:12" ht="12" customHeight="1">
      <c r="A3" s="423"/>
      <c r="B3" s="423"/>
      <c r="C3" s="423"/>
      <c r="D3" s="207"/>
      <c r="E3" s="207"/>
      <c r="F3" s="207"/>
    </row>
    <row r="4" spans="1:12" ht="6" customHeight="1">
      <c r="A4" s="251"/>
      <c r="B4" s="207"/>
      <c r="C4" s="207"/>
      <c r="D4" s="207"/>
      <c r="E4" s="207"/>
      <c r="F4" s="207"/>
    </row>
    <row r="5" spans="1:12" ht="27" customHeight="1">
      <c r="A5" s="429" t="s">
        <v>129</v>
      </c>
      <c r="B5" s="429"/>
      <c r="C5" s="429"/>
      <c r="D5" s="429"/>
      <c r="E5" s="429"/>
      <c r="F5" s="429"/>
      <c r="G5" s="63" t="s">
        <v>70</v>
      </c>
      <c r="H5" s="116"/>
      <c r="I5" s="116"/>
      <c r="J5" s="116"/>
      <c r="K5" s="116"/>
      <c r="L5" s="116"/>
    </row>
    <row r="6" spans="1:12" ht="12.95" customHeight="1">
      <c r="A6" s="252"/>
      <c r="B6" s="252"/>
      <c r="C6" s="252"/>
      <c r="D6" s="252"/>
      <c r="E6" s="252"/>
      <c r="F6" s="252"/>
      <c r="G6" s="63" t="s">
        <v>71</v>
      </c>
      <c r="H6" s="116"/>
      <c r="I6" s="116"/>
      <c r="J6" s="116"/>
      <c r="K6" s="116"/>
      <c r="L6" s="116"/>
    </row>
    <row r="7" spans="1:12" ht="24" customHeight="1">
      <c r="A7" s="253" t="s">
        <v>34</v>
      </c>
      <c r="B7" s="428"/>
      <c r="C7" s="428"/>
      <c r="D7" s="253" t="s">
        <v>3</v>
      </c>
      <c r="E7" s="428"/>
      <c r="F7" s="428"/>
      <c r="G7" s="63" t="s">
        <v>72</v>
      </c>
    </row>
    <row r="8" spans="1:12" ht="24" customHeight="1">
      <c r="A8" s="228"/>
      <c r="B8" s="254"/>
      <c r="C8" s="254"/>
      <c r="D8" s="253" t="s">
        <v>94</v>
      </c>
      <c r="E8" s="430"/>
      <c r="F8" s="431"/>
      <c r="G8" s="63" t="s">
        <v>73</v>
      </c>
    </row>
    <row r="9" spans="1:12" ht="12.95" customHeight="1">
      <c r="A9" s="252"/>
      <c r="B9" s="252"/>
      <c r="C9" s="252"/>
      <c r="D9" s="252"/>
      <c r="E9" s="252"/>
      <c r="F9" s="252"/>
      <c r="G9" s="116"/>
      <c r="H9" s="116"/>
      <c r="I9" s="116"/>
      <c r="J9" s="116"/>
      <c r="K9" s="116"/>
      <c r="L9" s="116"/>
    </row>
    <row r="10" spans="1:12" ht="27" customHeight="1" thickBot="1">
      <c r="A10" s="207" t="s">
        <v>95</v>
      </c>
      <c r="B10" s="207"/>
      <c r="C10" s="207"/>
      <c r="D10" s="207"/>
      <c r="E10" s="207"/>
      <c r="F10" s="255" t="s">
        <v>16</v>
      </c>
    </row>
    <row r="11" spans="1:12" ht="27" customHeight="1">
      <c r="A11" s="421" t="s">
        <v>96</v>
      </c>
      <c r="B11" s="422"/>
      <c r="C11" s="256" t="s">
        <v>108</v>
      </c>
      <c r="D11" s="425" t="s">
        <v>97</v>
      </c>
      <c r="E11" s="426"/>
      <c r="F11" s="427"/>
    </row>
    <row r="12" spans="1:12" ht="27" customHeight="1">
      <c r="A12" s="434" t="s">
        <v>98</v>
      </c>
      <c r="B12" s="435"/>
      <c r="C12" s="375"/>
      <c r="D12" s="436"/>
      <c r="E12" s="437"/>
      <c r="F12" s="438"/>
    </row>
    <row r="13" spans="1:12" ht="27" customHeight="1" thickBot="1">
      <c r="A13" s="432" t="s">
        <v>99</v>
      </c>
      <c r="B13" s="433"/>
      <c r="C13" s="376"/>
      <c r="D13" s="439"/>
      <c r="E13" s="440"/>
      <c r="F13" s="441"/>
    </row>
    <row r="14" spans="1:12" ht="27" customHeight="1" thickTop="1" thickBot="1">
      <c r="A14" s="416" t="s">
        <v>29</v>
      </c>
      <c r="B14" s="417"/>
      <c r="C14" s="257">
        <f>SUM(C12:C13)</f>
        <v>0</v>
      </c>
      <c r="D14" s="418"/>
      <c r="E14" s="419"/>
      <c r="F14" s="420"/>
    </row>
    <row r="15" spans="1:12" ht="15" customHeight="1">
      <c r="A15" s="207"/>
      <c r="B15" s="207"/>
      <c r="C15" s="207"/>
      <c r="D15" s="207"/>
      <c r="E15" s="207"/>
      <c r="F15" s="207"/>
    </row>
    <row r="16" spans="1:12" ht="19.149999999999999" customHeight="1" thickBot="1">
      <c r="A16" s="207" t="s">
        <v>100</v>
      </c>
      <c r="B16" s="207"/>
      <c r="C16" s="207"/>
      <c r="D16" s="207"/>
      <c r="E16" s="207"/>
      <c r="F16" s="255" t="s">
        <v>16</v>
      </c>
    </row>
    <row r="17" spans="1:6" ht="27" customHeight="1">
      <c r="A17" s="421" t="s">
        <v>96</v>
      </c>
      <c r="B17" s="422"/>
      <c r="C17" s="256" t="s">
        <v>108</v>
      </c>
      <c r="D17" s="425" t="s">
        <v>97</v>
      </c>
      <c r="E17" s="426"/>
      <c r="F17" s="427"/>
    </row>
    <row r="18" spans="1:6" ht="18.600000000000001" customHeight="1">
      <c r="A18" s="404" t="s">
        <v>101</v>
      </c>
      <c r="B18" s="405"/>
      <c r="C18" s="410">
        <f>SUM(F18:F20)</f>
        <v>0</v>
      </c>
      <c r="D18" s="411" t="s">
        <v>211</v>
      </c>
      <c r="E18" s="412"/>
      <c r="F18" s="377"/>
    </row>
    <row r="19" spans="1:6" ht="18.600000000000001" customHeight="1">
      <c r="A19" s="406"/>
      <c r="B19" s="407"/>
      <c r="C19" s="402"/>
      <c r="D19" s="391" t="s">
        <v>212</v>
      </c>
      <c r="E19" s="392"/>
      <c r="F19" s="378"/>
    </row>
    <row r="20" spans="1:6" ht="18.600000000000001" customHeight="1">
      <c r="A20" s="408"/>
      <c r="B20" s="409"/>
      <c r="C20" s="415"/>
      <c r="D20" s="391" t="s">
        <v>213</v>
      </c>
      <c r="E20" s="392"/>
      <c r="F20" s="378"/>
    </row>
    <row r="21" spans="1:6" ht="18.600000000000001" customHeight="1">
      <c r="A21" s="404" t="s">
        <v>68</v>
      </c>
      <c r="B21" s="405"/>
      <c r="C21" s="410">
        <f>SUM(F21:F23)</f>
        <v>0</v>
      </c>
      <c r="D21" s="411" t="s">
        <v>211</v>
      </c>
      <c r="E21" s="412"/>
      <c r="F21" s="379"/>
    </row>
    <row r="22" spans="1:6" ht="18.600000000000001" customHeight="1">
      <c r="A22" s="406"/>
      <c r="B22" s="407"/>
      <c r="C22" s="402"/>
      <c r="D22" s="391" t="s">
        <v>212</v>
      </c>
      <c r="E22" s="392"/>
      <c r="F22" s="378"/>
    </row>
    <row r="23" spans="1:6" ht="18.600000000000001" customHeight="1">
      <c r="A23" s="406"/>
      <c r="B23" s="407"/>
      <c r="C23" s="415"/>
      <c r="D23" s="391" t="s">
        <v>213</v>
      </c>
      <c r="E23" s="392"/>
      <c r="F23" s="378"/>
    </row>
    <row r="24" spans="1:6" ht="18.600000000000001" customHeight="1">
      <c r="A24" s="404" t="s">
        <v>102</v>
      </c>
      <c r="B24" s="405"/>
      <c r="C24" s="410">
        <f>SUM(F24:F26)</f>
        <v>0</v>
      </c>
      <c r="D24" s="411" t="s">
        <v>211</v>
      </c>
      <c r="E24" s="412"/>
      <c r="F24" s="379"/>
    </row>
    <row r="25" spans="1:6" ht="18.600000000000001" customHeight="1">
      <c r="A25" s="406"/>
      <c r="B25" s="407"/>
      <c r="C25" s="402"/>
      <c r="D25" s="391" t="s">
        <v>212</v>
      </c>
      <c r="E25" s="392"/>
      <c r="F25" s="378"/>
    </row>
    <row r="26" spans="1:6" ht="18.600000000000001" customHeight="1">
      <c r="A26" s="406"/>
      <c r="B26" s="407"/>
      <c r="C26" s="402"/>
      <c r="D26" s="391" t="s">
        <v>213</v>
      </c>
      <c r="E26" s="392"/>
      <c r="F26" s="378"/>
    </row>
    <row r="27" spans="1:6" ht="18.600000000000001" customHeight="1">
      <c r="A27" s="404" t="s">
        <v>69</v>
      </c>
      <c r="B27" s="405"/>
      <c r="C27" s="410">
        <f>SUM(F27:F29)</f>
        <v>0</v>
      </c>
      <c r="D27" s="411" t="s">
        <v>211</v>
      </c>
      <c r="E27" s="412"/>
      <c r="F27" s="380"/>
    </row>
    <row r="28" spans="1:6" ht="18.600000000000001" customHeight="1">
      <c r="A28" s="406"/>
      <c r="B28" s="407"/>
      <c r="C28" s="402"/>
      <c r="D28" s="391" t="s">
        <v>212</v>
      </c>
      <c r="E28" s="392"/>
      <c r="F28" s="381"/>
    </row>
    <row r="29" spans="1:6" ht="18.600000000000001" customHeight="1">
      <c r="A29" s="408"/>
      <c r="B29" s="409"/>
      <c r="C29" s="402"/>
      <c r="D29" s="391" t="s">
        <v>213</v>
      </c>
      <c r="E29" s="392"/>
      <c r="F29" s="382"/>
    </row>
    <row r="30" spans="1:6" ht="18.600000000000001" customHeight="1">
      <c r="A30" s="404" t="s">
        <v>82</v>
      </c>
      <c r="B30" s="405"/>
      <c r="C30" s="410">
        <f>SUM(F30:F32)</f>
        <v>0</v>
      </c>
      <c r="D30" s="411" t="s">
        <v>211</v>
      </c>
      <c r="E30" s="412"/>
      <c r="F30" s="380"/>
    </row>
    <row r="31" spans="1:6" ht="18.600000000000001" customHeight="1">
      <c r="A31" s="406"/>
      <c r="B31" s="407"/>
      <c r="C31" s="402"/>
      <c r="D31" s="391" t="s">
        <v>212</v>
      </c>
      <c r="E31" s="392"/>
      <c r="F31" s="381"/>
    </row>
    <row r="32" spans="1:6" ht="18.600000000000001" customHeight="1">
      <c r="A32" s="408"/>
      <c r="B32" s="409"/>
      <c r="C32" s="402"/>
      <c r="D32" s="391" t="s">
        <v>213</v>
      </c>
      <c r="E32" s="392"/>
      <c r="F32" s="382"/>
    </row>
    <row r="33" spans="1:6" ht="18.600000000000001" customHeight="1">
      <c r="A33" s="404" t="s">
        <v>83</v>
      </c>
      <c r="B33" s="405"/>
      <c r="C33" s="410">
        <f>SUM(F33:F35)</f>
        <v>0</v>
      </c>
      <c r="D33" s="411" t="s">
        <v>211</v>
      </c>
      <c r="E33" s="412"/>
      <c r="F33" s="380"/>
    </row>
    <row r="34" spans="1:6" ht="18.600000000000001" customHeight="1">
      <c r="A34" s="406"/>
      <c r="B34" s="407"/>
      <c r="C34" s="402"/>
      <c r="D34" s="391" t="s">
        <v>212</v>
      </c>
      <c r="E34" s="392"/>
      <c r="F34" s="381"/>
    </row>
    <row r="35" spans="1:6" ht="18.600000000000001" customHeight="1">
      <c r="A35" s="408"/>
      <c r="B35" s="409"/>
      <c r="C35" s="402"/>
      <c r="D35" s="391" t="s">
        <v>213</v>
      </c>
      <c r="E35" s="392"/>
      <c r="F35" s="382"/>
    </row>
    <row r="36" spans="1:6" ht="18.600000000000001" customHeight="1">
      <c r="A36" s="404" t="s">
        <v>103</v>
      </c>
      <c r="B36" s="405"/>
      <c r="C36" s="410">
        <f>SUM(F36:F38)</f>
        <v>0</v>
      </c>
      <c r="D36" s="411" t="s">
        <v>211</v>
      </c>
      <c r="E36" s="412"/>
      <c r="F36" s="380"/>
    </row>
    <row r="37" spans="1:6" ht="18.600000000000001" customHeight="1">
      <c r="A37" s="406"/>
      <c r="B37" s="407"/>
      <c r="C37" s="402"/>
      <c r="D37" s="391" t="s">
        <v>212</v>
      </c>
      <c r="E37" s="392"/>
      <c r="F37" s="381"/>
    </row>
    <row r="38" spans="1:6" ht="18.600000000000001" customHeight="1">
      <c r="A38" s="408"/>
      <c r="B38" s="409"/>
      <c r="C38" s="402"/>
      <c r="D38" s="391" t="s">
        <v>213</v>
      </c>
      <c r="E38" s="392"/>
      <c r="F38" s="382"/>
    </row>
    <row r="39" spans="1:6" ht="18.600000000000001" customHeight="1">
      <c r="A39" s="404" t="s">
        <v>142</v>
      </c>
      <c r="B39" s="405"/>
      <c r="C39" s="410">
        <f>SUM(F39:F41)</f>
        <v>0</v>
      </c>
      <c r="D39" s="411" t="s">
        <v>211</v>
      </c>
      <c r="E39" s="412"/>
      <c r="F39" s="381"/>
    </row>
    <row r="40" spans="1:6" ht="18.600000000000001" customHeight="1">
      <c r="A40" s="406"/>
      <c r="B40" s="407"/>
      <c r="C40" s="402"/>
      <c r="D40" s="391" t="s">
        <v>212</v>
      </c>
      <c r="E40" s="392"/>
      <c r="F40" s="381"/>
    </row>
    <row r="41" spans="1:6" ht="18.600000000000001" customHeight="1">
      <c r="A41" s="408"/>
      <c r="B41" s="409"/>
      <c r="C41" s="402"/>
      <c r="D41" s="391" t="s">
        <v>213</v>
      </c>
      <c r="E41" s="392"/>
      <c r="F41" s="381"/>
    </row>
    <row r="42" spans="1:6" ht="18.600000000000001" customHeight="1">
      <c r="A42" s="404" t="s">
        <v>193</v>
      </c>
      <c r="B42" s="405"/>
      <c r="C42" s="410">
        <f>SUM(F42:F44)</f>
        <v>0</v>
      </c>
      <c r="D42" s="411" t="s">
        <v>211</v>
      </c>
      <c r="E42" s="412"/>
      <c r="F42" s="383"/>
    </row>
    <row r="43" spans="1:6" ht="18.600000000000001" customHeight="1">
      <c r="A43" s="406"/>
      <c r="B43" s="407"/>
      <c r="C43" s="402"/>
      <c r="D43" s="391" t="s">
        <v>212</v>
      </c>
      <c r="E43" s="392"/>
      <c r="F43" s="384"/>
    </row>
    <row r="44" spans="1:6" ht="18.600000000000001" customHeight="1" thickBot="1">
      <c r="A44" s="406"/>
      <c r="B44" s="407"/>
      <c r="C44" s="402"/>
      <c r="D44" s="391" t="s">
        <v>213</v>
      </c>
      <c r="E44" s="392"/>
      <c r="F44" s="385"/>
    </row>
    <row r="45" spans="1:6" ht="20.25" customHeight="1" thickTop="1">
      <c r="A45" s="395" t="s">
        <v>29</v>
      </c>
      <c r="B45" s="396"/>
      <c r="C45" s="401">
        <f>SUM(C18:C44)</f>
        <v>0</v>
      </c>
      <c r="D45" s="413" t="s">
        <v>211</v>
      </c>
      <c r="E45" s="414"/>
      <c r="F45" s="259">
        <f>F18+F21+F24+F27+F30+F33+F36+F42+SUM(F18,F21,F24,F27,F30,F33,F36,F39,F42)</f>
        <v>0</v>
      </c>
    </row>
    <row r="46" spans="1:6" ht="20.25" customHeight="1">
      <c r="A46" s="397"/>
      <c r="B46" s="398"/>
      <c r="C46" s="402"/>
      <c r="D46" s="391" t="s">
        <v>212</v>
      </c>
      <c r="E46" s="392"/>
      <c r="F46" s="260">
        <f>F19+F22+F25+F28+F31+F34+F37+F43+SUM(F19,F22,F25,F28,F31,F34,F37,F40,F43)</f>
        <v>0</v>
      </c>
    </row>
    <row r="47" spans="1:6" ht="20.25" customHeight="1" thickBot="1">
      <c r="A47" s="399"/>
      <c r="B47" s="400"/>
      <c r="C47" s="403"/>
      <c r="D47" s="393" t="s">
        <v>213</v>
      </c>
      <c r="E47" s="394"/>
      <c r="F47" s="261">
        <f>F20+F23+F26+F29+F32+F35+F38+F44+SUM(F20,F23,F26,F29,F32,F35,F38,F41,F44)</f>
        <v>0</v>
      </c>
    </row>
    <row r="48" spans="1:6" ht="23.25" customHeight="1">
      <c r="A48" s="207" t="s">
        <v>130</v>
      </c>
      <c r="B48" s="207"/>
      <c r="C48" s="207"/>
      <c r="D48" s="207"/>
      <c r="E48" s="207"/>
      <c r="F48" s="207"/>
    </row>
  </sheetData>
  <mergeCells count="67">
    <mergeCell ref="A27:B29"/>
    <mergeCell ref="C27:C29"/>
    <mergeCell ref="A1:D1"/>
    <mergeCell ref="E1:F1"/>
    <mergeCell ref="A11:B11"/>
    <mergeCell ref="D17:F17"/>
    <mergeCell ref="A3:C3"/>
    <mergeCell ref="E7:F7"/>
    <mergeCell ref="A5:F5"/>
    <mergeCell ref="D11:F11"/>
    <mergeCell ref="E8:F8"/>
    <mergeCell ref="A13:B13"/>
    <mergeCell ref="B7:C7"/>
    <mergeCell ref="A12:B12"/>
    <mergeCell ref="D12:F12"/>
    <mergeCell ref="D13:F13"/>
    <mergeCell ref="A14:B14"/>
    <mergeCell ref="D18:E18"/>
    <mergeCell ref="D14:F14"/>
    <mergeCell ref="A18:B20"/>
    <mergeCell ref="D22:E22"/>
    <mergeCell ref="A17:B17"/>
    <mergeCell ref="C18:C20"/>
    <mergeCell ref="D20:E20"/>
    <mergeCell ref="D19:E19"/>
    <mergeCell ref="D21:E21"/>
    <mergeCell ref="A24:B26"/>
    <mergeCell ref="A21:B23"/>
    <mergeCell ref="D32:E32"/>
    <mergeCell ref="C30:C32"/>
    <mergeCell ref="A30:B32"/>
    <mergeCell ref="D31:E31"/>
    <mergeCell ref="C21:C23"/>
    <mergeCell ref="D29:E29"/>
    <mergeCell ref="D26:E26"/>
    <mergeCell ref="D24:E24"/>
    <mergeCell ref="D28:E28"/>
    <mergeCell ref="D27:E27"/>
    <mergeCell ref="C24:C26"/>
    <mergeCell ref="D30:E30"/>
    <mergeCell ref="D23:E23"/>
    <mergeCell ref="D25:E25"/>
    <mergeCell ref="D34:E34"/>
    <mergeCell ref="D35:E35"/>
    <mergeCell ref="A33:B35"/>
    <mergeCell ref="C33:C35"/>
    <mergeCell ref="D33:E33"/>
    <mergeCell ref="A36:B38"/>
    <mergeCell ref="C36:C38"/>
    <mergeCell ref="D37:E37"/>
    <mergeCell ref="D38:E38"/>
    <mergeCell ref="A42:B44"/>
    <mergeCell ref="C42:C44"/>
    <mergeCell ref="D42:E42"/>
    <mergeCell ref="D43:E43"/>
    <mergeCell ref="D36:E36"/>
    <mergeCell ref="D44:E44"/>
    <mergeCell ref="D46:E46"/>
    <mergeCell ref="D47:E47"/>
    <mergeCell ref="A45:B47"/>
    <mergeCell ref="C45:C47"/>
    <mergeCell ref="A39:B41"/>
    <mergeCell ref="C39:C41"/>
    <mergeCell ref="D39:E39"/>
    <mergeCell ref="D40:E40"/>
    <mergeCell ref="D41:E41"/>
    <mergeCell ref="D45:E45"/>
  </mergeCells>
  <phoneticPr fontId="2"/>
  <printOptions horizontalCentered="1" verticalCentered="1"/>
  <pageMargins left="0.78740157480314965" right="0.78740157480314965" top="0.39370078740157483" bottom="0.39370078740157483" header="0.51181102362204722" footer="0.51181102362204722"/>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N50"/>
  <sheetViews>
    <sheetView showZeros="0" view="pageBreakPreview" zoomScale="130" zoomScaleNormal="100" zoomScaleSheetLayoutView="130" workbookViewId="0">
      <selection sqref="A1:D1"/>
    </sheetView>
  </sheetViews>
  <sheetFormatPr defaultColWidth="9" defaultRowHeight="13.5"/>
  <cols>
    <col min="1" max="1" width="14.625" style="63" customWidth="1"/>
    <col min="2" max="2" width="8.625" style="63" customWidth="1"/>
    <col min="3" max="3" width="2.125" style="63" customWidth="1"/>
    <col min="4" max="4" width="20.625" style="63" customWidth="1"/>
    <col min="5" max="5" width="2.125" style="63" customWidth="1"/>
    <col min="6" max="7" width="14.125" style="63" customWidth="1"/>
    <col min="8" max="8" width="12.25" style="63" customWidth="1"/>
    <col min="9" max="16384" width="9" style="63"/>
  </cols>
  <sheetData>
    <row r="1" spans="1:14" ht="22.5" customHeight="1">
      <c r="A1" s="423" t="s">
        <v>249</v>
      </c>
      <c r="B1" s="423"/>
      <c r="C1" s="423"/>
      <c r="D1" s="423"/>
      <c r="E1" s="207"/>
      <c r="F1" s="207"/>
      <c r="G1" s="479" t="s">
        <v>182</v>
      </c>
      <c r="H1" s="479"/>
    </row>
    <row r="2" spans="1:14" ht="6" customHeight="1">
      <c r="A2" s="262"/>
      <c r="B2" s="262"/>
      <c r="C2" s="262"/>
      <c r="D2" s="262"/>
      <c r="E2" s="207"/>
      <c r="F2" s="207"/>
      <c r="G2" s="263"/>
      <c r="H2" s="263"/>
    </row>
    <row r="3" spans="1:14" ht="24" customHeight="1">
      <c r="A3" s="429" t="s">
        <v>109</v>
      </c>
      <c r="B3" s="429"/>
      <c r="C3" s="429"/>
      <c r="D3" s="429"/>
      <c r="E3" s="429"/>
      <c r="F3" s="429"/>
      <c r="G3" s="429"/>
      <c r="H3" s="429"/>
      <c r="I3" s="63" t="s">
        <v>70</v>
      </c>
      <c r="J3" s="105"/>
      <c r="K3" s="105"/>
      <c r="L3" s="105"/>
      <c r="M3" s="105"/>
      <c r="N3" s="105"/>
    </row>
    <row r="4" spans="1:14" ht="7.5" customHeight="1">
      <c r="A4" s="252"/>
      <c r="B4" s="252"/>
      <c r="C4" s="252"/>
      <c r="D4" s="252"/>
      <c r="E4" s="252"/>
      <c r="F4" s="252"/>
      <c r="G4" s="252"/>
      <c r="H4" s="252"/>
      <c r="I4" s="63" t="s">
        <v>71</v>
      </c>
      <c r="J4" s="105"/>
      <c r="K4" s="105"/>
      <c r="L4" s="105"/>
      <c r="M4" s="105"/>
      <c r="N4" s="105"/>
    </row>
    <row r="5" spans="1:14" ht="30" customHeight="1">
      <c r="A5" s="253" t="s">
        <v>34</v>
      </c>
      <c r="B5" s="483">
        <f>'No3'!B7</f>
        <v>0</v>
      </c>
      <c r="C5" s="484"/>
      <c r="D5" s="484"/>
      <c r="E5" s="485"/>
      <c r="F5" s="253" t="s">
        <v>3</v>
      </c>
      <c r="G5" s="486">
        <f>'No3'!E7</f>
        <v>0</v>
      </c>
      <c r="H5" s="486"/>
      <c r="I5" s="63" t="s">
        <v>72</v>
      </c>
    </row>
    <row r="6" spans="1:14" ht="30" customHeight="1">
      <c r="A6" s="228"/>
      <c r="B6" s="254"/>
      <c r="C6" s="254"/>
      <c r="D6" s="254"/>
      <c r="E6" s="254"/>
      <c r="F6" s="253" t="s">
        <v>94</v>
      </c>
      <c r="G6" s="483">
        <f>'No3'!E8</f>
        <v>0</v>
      </c>
      <c r="H6" s="485"/>
      <c r="I6" s="63" t="s">
        <v>73</v>
      </c>
    </row>
    <row r="7" spans="1:14" ht="24.95" customHeight="1" thickBot="1">
      <c r="A7" s="264" t="s">
        <v>95</v>
      </c>
      <c r="B7" s="264"/>
      <c r="C7" s="264"/>
      <c r="D7" s="264"/>
      <c r="E7" s="264"/>
      <c r="F7" s="264"/>
      <c r="G7" s="264"/>
      <c r="H7" s="265" t="s">
        <v>16</v>
      </c>
      <c r="I7" s="105"/>
      <c r="J7" s="105"/>
      <c r="K7" s="105"/>
      <c r="L7" s="105"/>
      <c r="M7" s="105"/>
      <c r="N7" s="105"/>
    </row>
    <row r="8" spans="1:14" ht="27" customHeight="1">
      <c r="A8" s="421" t="s">
        <v>96</v>
      </c>
      <c r="B8" s="422"/>
      <c r="C8" s="425" t="s">
        <v>108</v>
      </c>
      <c r="D8" s="426"/>
      <c r="E8" s="422"/>
      <c r="F8" s="425" t="s">
        <v>97</v>
      </c>
      <c r="G8" s="426"/>
      <c r="H8" s="427"/>
    </row>
    <row r="9" spans="1:14" ht="20.45" customHeight="1">
      <c r="A9" s="469" t="s">
        <v>98</v>
      </c>
      <c r="B9" s="470"/>
      <c r="C9" s="266" t="s">
        <v>4</v>
      </c>
      <c r="D9" s="267">
        <f>'No3'!C12</f>
        <v>0</v>
      </c>
      <c r="E9" s="268" t="s">
        <v>5</v>
      </c>
      <c r="F9" s="442"/>
      <c r="G9" s="442"/>
      <c r="H9" s="443"/>
    </row>
    <row r="10" spans="1:14" ht="20.45" customHeight="1">
      <c r="A10" s="471"/>
      <c r="B10" s="472"/>
      <c r="C10" s="269"/>
      <c r="D10" s="270"/>
      <c r="E10" s="271"/>
      <c r="F10" s="444"/>
      <c r="G10" s="444"/>
      <c r="H10" s="445"/>
    </row>
    <row r="11" spans="1:14" ht="20.45" customHeight="1">
      <c r="A11" s="434" t="s">
        <v>99</v>
      </c>
      <c r="B11" s="435"/>
      <c r="C11" s="266" t="s">
        <v>4</v>
      </c>
      <c r="D11" s="267">
        <f>'No3'!C13</f>
        <v>0</v>
      </c>
      <c r="E11" s="268" t="s">
        <v>5</v>
      </c>
      <c r="F11" s="442"/>
      <c r="G11" s="442"/>
      <c r="H11" s="443"/>
    </row>
    <row r="12" spans="1:14" ht="20.45" customHeight="1" thickBot="1">
      <c r="A12" s="434"/>
      <c r="B12" s="435"/>
      <c r="C12" s="269"/>
      <c r="D12" s="270"/>
      <c r="E12" s="271"/>
      <c r="F12" s="444"/>
      <c r="G12" s="444"/>
      <c r="H12" s="445"/>
    </row>
    <row r="13" spans="1:14" ht="20.45" customHeight="1" thickTop="1">
      <c r="A13" s="446" t="s">
        <v>29</v>
      </c>
      <c r="B13" s="447"/>
      <c r="C13" s="272" t="s">
        <v>4</v>
      </c>
      <c r="D13" s="273">
        <f>SUM(D9,D11)</f>
        <v>0</v>
      </c>
      <c r="E13" s="274" t="s">
        <v>5</v>
      </c>
      <c r="F13" s="473"/>
      <c r="G13" s="473"/>
      <c r="H13" s="474"/>
    </row>
    <row r="14" spans="1:14" ht="20.45" customHeight="1" thickBot="1">
      <c r="A14" s="448"/>
      <c r="B14" s="449"/>
      <c r="C14" s="275"/>
      <c r="D14" s="276">
        <f>SUM(D10,D12)</f>
        <v>0</v>
      </c>
      <c r="E14" s="277"/>
      <c r="F14" s="475"/>
      <c r="G14" s="475"/>
      <c r="H14" s="476"/>
    </row>
    <row r="15" spans="1:14" ht="20.100000000000001" customHeight="1">
      <c r="A15" s="207"/>
      <c r="B15" s="207"/>
      <c r="C15" s="207"/>
      <c r="D15" s="207"/>
      <c r="E15" s="207"/>
      <c r="F15" s="207"/>
      <c r="G15" s="207"/>
      <c r="H15" s="207"/>
    </row>
    <row r="16" spans="1:14" ht="24" customHeight="1" thickBot="1">
      <c r="A16" s="207" t="s">
        <v>100</v>
      </c>
      <c r="B16" s="207"/>
      <c r="C16" s="207"/>
      <c r="D16" s="207"/>
      <c r="E16" s="207"/>
      <c r="F16" s="207"/>
      <c r="G16" s="207"/>
      <c r="H16" s="255" t="s">
        <v>16</v>
      </c>
    </row>
    <row r="17" spans="1:9" ht="27" customHeight="1">
      <c r="A17" s="421" t="s">
        <v>96</v>
      </c>
      <c r="B17" s="422"/>
      <c r="C17" s="425" t="s">
        <v>108</v>
      </c>
      <c r="D17" s="426"/>
      <c r="E17" s="422"/>
      <c r="F17" s="425" t="s">
        <v>97</v>
      </c>
      <c r="G17" s="426"/>
      <c r="H17" s="427"/>
    </row>
    <row r="18" spans="1:9" ht="20.45" customHeight="1">
      <c r="A18" s="404" t="s">
        <v>101</v>
      </c>
      <c r="B18" s="405"/>
      <c r="C18" s="266" t="s">
        <v>4</v>
      </c>
      <c r="D18" s="267">
        <f>'No3'!C18</f>
        <v>0</v>
      </c>
      <c r="E18" s="268" t="s">
        <v>5</v>
      </c>
      <c r="F18" s="411" t="s">
        <v>211</v>
      </c>
      <c r="G18" s="412"/>
      <c r="H18" s="326"/>
      <c r="I18" s="63" t="s">
        <v>150</v>
      </c>
    </row>
    <row r="19" spans="1:9" ht="20.45" customHeight="1">
      <c r="A19" s="406"/>
      <c r="B19" s="407"/>
      <c r="C19" s="330"/>
      <c r="D19" s="452">
        <f>SUM(H18:H20)</f>
        <v>0</v>
      </c>
      <c r="E19" s="322"/>
      <c r="F19" s="391" t="s">
        <v>212</v>
      </c>
      <c r="G19" s="392"/>
      <c r="H19" s="260"/>
      <c r="I19" s="63" t="s">
        <v>149</v>
      </c>
    </row>
    <row r="20" spans="1:9" ht="20.45" customHeight="1">
      <c r="A20" s="408"/>
      <c r="B20" s="409"/>
      <c r="C20" s="331"/>
      <c r="D20" s="453"/>
      <c r="E20" s="271"/>
      <c r="F20" s="391" t="s">
        <v>213</v>
      </c>
      <c r="G20" s="392"/>
      <c r="H20" s="260"/>
    </row>
    <row r="21" spans="1:9" ht="20.45" customHeight="1">
      <c r="A21" s="469" t="s">
        <v>68</v>
      </c>
      <c r="B21" s="470"/>
      <c r="C21" s="450" t="s">
        <v>4</v>
      </c>
      <c r="D21" s="454">
        <f>'No3'!C21</f>
        <v>0</v>
      </c>
      <c r="E21" s="456" t="s">
        <v>5</v>
      </c>
      <c r="F21" s="411" t="s">
        <v>211</v>
      </c>
      <c r="G21" s="412"/>
      <c r="H21" s="327"/>
    </row>
    <row r="22" spans="1:9" ht="20.45" customHeight="1">
      <c r="A22" s="477"/>
      <c r="B22" s="478"/>
      <c r="C22" s="451"/>
      <c r="D22" s="455"/>
      <c r="E22" s="457"/>
      <c r="F22" s="391" t="s">
        <v>212</v>
      </c>
      <c r="G22" s="392"/>
      <c r="H22" s="260"/>
    </row>
    <row r="23" spans="1:9" ht="20.45" customHeight="1">
      <c r="A23" s="477"/>
      <c r="B23" s="478"/>
      <c r="C23" s="321"/>
      <c r="D23" s="279">
        <f>SUM(H21:H23)</f>
        <v>0</v>
      </c>
      <c r="E23" s="322"/>
      <c r="F23" s="391" t="s">
        <v>213</v>
      </c>
      <c r="G23" s="392"/>
      <c r="H23" s="260"/>
    </row>
    <row r="24" spans="1:9" ht="20.45" customHeight="1">
      <c r="A24" s="404" t="s">
        <v>102</v>
      </c>
      <c r="B24" s="405"/>
      <c r="C24" s="450" t="s">
        <v>4</v>
      </c>
      <c r="D24" s="454">
        <f>'No3'!C24</f>
        <v>0</v>
      </c>
      <c r="E24" s="456" t="s">
        <v>5</v>
      </c>
      <c r="F24" s="411" t="s">
        <v>211</v>
      </c>
      <c r="G24" s="412"/>
      <c r="H24" s="327"/>
    </row>
    <row r="25" spans="1:9" ht="20.45" customHeight="1">
      <c r="A25" s="406"/>
      <c r="B25" s="407"/>
      <c r="C25" s="451"/>
      <c r="D25" s="455"/>
      <c r="E25" s="457"/>
      <c r="F25" s="391" t="s">
        <v>212</v>
      </c>
      <c r="G25" s="392"/>
      <c r="H25" s="260"/>
    </row>
    <row r="26" spans="1:9" ht="20.45" customHeight="1">
      <c r="A26" s="408"/>
      <c r="B26" s="409"/>
      <c r="C26" s="321"/>
      <c r="D26" s="279">
        <f>SUM(H24:H26)</f>
        <v>0</v>
      </c>
      <c r="E26" s="322"/>
      <c r="F26" s="391" t="s">
        <v>213</v>
      </c>
      <c r="G26" s="392"/>
      <c r="H26" s="260"/>
    </row>
    <row r="27" spans="1:9" ht="20.45" customHeight="1">
      <c r="A27" s="462" t="s">
        <v>69</v>
      </c>
      <c r="B27" s="463"/>
      <c r="C27" s="266" t="s">
        <v>4</v>
      </c>
      <c r="D27" s="267">
        <f>'No3'!C27</f>
        <v>0</v>
      </c>
      <c r="E27" s="268" t="s">
        <v>5</v>
      </c>
      <c r="F27" s="411" t="s">
        <v>211</v>
      </c>
      <c r="G27" s="412"/>
      <c r="H27" s="258"/>
    </row>
    <row r="28" spans="1:9" ht="20.45" customHeight="1">
      <c r="A28" s="464"/>
      <c r="B28" s="465"/>
      <c r="C28" s="278"/>
      <c r="D28" s="452">
        <f>SUM(H27:H29)</f>
        <v>0</v>
      </c>
      <c r="E28" s="322"/>
      <c r="F28" s="391" t="s">
        <v>212</v>
      </c>
      <c r="G28" s="392"/>
      <c r="H28" s="324"/>
    </row>
    <row r="29" spans="1:9" ht="20.45" customHeight="1">
      <c r="A29" s="466"/>
      <c r="B29" s="467"/>
      <c r="C29" s="331"/>
      <c r="D29" s="453"/>
      <c r="E29" s="271"/>
      <c r="F29" s="391" t="s">
        <v>213</v>
      </c>
      <c r="G29" s="392"/>
      <c r="H29" s="325"/>
    </row>
    <row r="30" spans="1:9" ht="20.45" customHeight="1">
      <c r="A30" s="404" t="s">
        <v>82</v>
      </c>
      <c r="B30" s="405"/>
      <c r="C30" s="266" t="s">
        <v>4</v>
      </c>
      <c r="D30" s="267">
        <f>'No3'!C30</f>
        <v>0</v>
      </c>
      <c r="E30" s="268" t="s">
        <v>5</v>
      </c>
      <c r="F30" s="411" t="s">
        <v>211</v>
      </c>
      <c r="G30" s="412"/>
      <c r="H30" s="258"/>
    </row>
    <row r="31" spans="1:9" ht="20.45" customHeight="1">
      <c r="A31" s="406"/>
      <c r="B31" s="407"/>
      <c r="C31" s="278"/>
      <c r="D31" s="452">
        <f>SUM(H30:H32)</f>
        <v>0</v>
      </c>
      <c r="E31" s="322"/>
      <c r="F31" s="391" t="s">
        <v>212</v>
      </c>
      <c r="G31" s="392"/>
      <c r="H31" s="324"/>
    </row>
    <row r="32" spans="1:9" ht="20.45" customHeight="1">
      <c r="A32" s="408"/>
      <c r="B32" s="409"/>
      <c r="C32" s="331"/>
      <c r="D32" s="453"/>
      <c r="E32" s="271"/>
      <c r="F32" s="391" t="s">
        <v>213</v>
      </c>
      <c r="G32" s="392"/>
      <c r="H32" s="325"/>
    </row>
    <row r="33" spans="1:8" ht="20.45" customHeight="1">
      <c r="A33" s="404" t="s">
        <v>83</v>
      </c>
      <c r="B33" s="405"/>
      <c r="C33" s="266" t="s">
        <v>4</v>
      </c>
      <c r="D33" s="267">
        <f>'No3'!C33</f>
        <v>0</v>
      </c>
      <c r="E33" s="268" t="s">
        <v>5</v>
      </c>
      <c r="F33" s="411" t="s">
        <v>211</v>
      </c>
      <c r="G33" s="412"/>
      <c r="H33" s="258"/>
    </row>
    <row r="34" spans="1:8" ht="20.45" customHeight="1">
      <c r="A34" s="406"/>
      <c r="B34" s="407"/>
      <c r="C34" s="278"/>
      <c r="D34" s="452">
        <f>SUM(H33:H35)</f>
        <v>0</v>
      </c>
      <c r="E34" s="322"/>
      <c r="F34" s="391" t="s">
        <v>212</v>
      </c>
      <c r="G34" s="392"/>
      <c r="H34" s="324"/>
    </row>
    <row r="35" spans="1:8" ht="20.45" customHeight="1">
      <c r="A35" s="408"/>
      <c r="B35" s="409"/>
      <c r="C35" s="331"/>
      <c r="D35" s="453"/>
      <c r="E35" s="271"/>
      <c r="F35" s="391" t="s">
        <v>213</v>
      </c>
      <c r="G35" s="392"/>
      <c r="H35" s="325"/>
    </row>
    <row r="36" spans="1:8" ht="20.45" customHeight="1">
      <c r="A36" s="404" t="s">
        <v>103</v>
      </c>
      <c r="B36" s="405"/>
      <c r="C36" s="266" t="s">
        <v>4</v>
      </c>
      <c r="D36" s="267">
        <f>'No3'!C36</f>
        <v>0</v>
      </c>
      <c r="E36" s="268" t="s">
        <v>5</v>
      </c>
      <c r="F36" s="411" t="s">
        <v>211</v>
      </c>
      <c r="G36" s="412"/>
      <c r="H36" s="258"/>
    </row>
    <row r="37" spans="1:8" ht="20.45" customHeight="1">
      <c r="A37" s="406"/>
      <c r="B37" s="407"/>
      <c r="C37" s="278"/>
      <c r="D37" s="452">
        <f>SUM(H36:H38)</f>
        <v>0</v>
      </c>
      <c r="E37" s="322"/>
      <c r="F37" s="391" t="s">
        <v>212</v>
      </c>
      <c r="G37" s="392"/>
      <c r="H37" s="324"/>
    </row>
    <row r="38" spans="1:8" ht="20.45" customHeight="1">
      <c r="A38" s="408"/>
      <c r="B38" s="409"/>
      <c r="C38" s="278"/>
      <c r="D38" s="453"/>
      <c r="E38" s="322"/>
      <c r="F38" s="391" t="s">
        <v>213</v>
      </c>
      <c r="G38" s="392"/>
      <c r="H38" s="325"/>
    </row>
    <row r="39" spans="1:8" ht="20.45" customHeight="1">
      <c r="A39" s="404" t="s">
        <v>142</v>
      </c>
      <c r="B39" s="405"/>
      <c r="C39" s="266" t="s">
        <v>4</v>
      </c>
      <c r="D39" s="267">
        <f>'No3'!C39</f>
        <v>0</v>
      </c>
      <c r="E39" s="268" t="s">
        <v>5</v>
      </c>
      <c r="F39" s="411" t="s">
        <v>211</v>
      </c>
      <c r="G39" s="412"/>
      <c r="H39" s="328"/>
    </row>
    <row r="40" spans="1:8" ht="20.45" customHeight="1">
      <c r="A40" s="406"/>
      <c r="B40" s="407"/>
      <c r="C40" s="278"/>
      <c r="D40" s="452">
        <f>SUM(H39:H41)</f>
        <v>0</v>
      </c>
      <c r="E40" s="322"/>
      <c r="F40" s="391" t="s">
        <v>212</v>
      </c>
      <c r="G40" s="392"/>
      <c r="H40" s="329"/>
    </row>
    <row r="41" spans="1:8" ht="20.45" customHeight="1">
      <c r="A41" s="406"/>
      <c r="B41" s="407"/>
      <c r="C41" s="278"/>
      <c r="D41" s="452"/>
      <c r="E41" s="322"/>
      <c r="F41" s="391" t="s">
        <v>213</v>
      </c>
      <c r="G41" s="392"/>
      <c r="H41" s="329"/>
    </row>
    <row r="42" spans="1:8" ht="20.45" customHeight="1">
      <c r="A42" s="404" t="s">
        <v>193</v>
      </c>
      <c r="B42" s="405"/>
      <c r="C42" s="266" t="s">
        <v>4</v>
      </c>
      <c r="D42" s="267">
        <f>'No3'!C42</f>
        <v>0</v>
      </c>
      <c r="E42" s="268" t="s">
        <v>5</v>
      </c>
      <c r="F42" s="411" t="s">
        <v>211</v>
      </c>
      <c r="G42" s="412"/>
      <c r="H42" s="327">
        <f>H18+H21+H24+H27+H30+H33+H36+H39</f>
        <v>0</v>
      </c>
    </row>
    <row r="43" spans="1:8" ht="20.45" customHeight="1">
      <c r="A43" s="406"/>
      <c r="B43" s="407"/>
      <c r="C43" s="278"/>
      <c r="D43" s="452">
        <f>SUM(H42:H44)</f>
        <v>0</v>
      </c>
      <c r="E43" s="322"/>
      <c r="F43" s="391" t="s">
        <v>212</v>
      </c>
      <c r="G43" s="392"/>
      <c r="H43" s="260">
        <f>H19+H22+H25+H28+H31+H34+H37+H40</f>
        <v>0</v>
      </c>
    </row>
    <row r="44" spans="1:8" ht="20.45" customHeight="1" thickBot="1">
      <c r="A44" s="458"/>
      <c r="B44" s="459"/>
      <c r="C44" s="332"/>
      <c r="D44" s="468"/>
      <c r="E44" s="333"/>
      <c r="F44" s="460" t="s">
        <v>213</v>
      </c>
      <c r="G44" s="461"/>
      <c r="H44" s="334">
        <f>H20+H23+H26+H29+H32+H35+H38+H41</f>
        <v>0</v>
      </c>
    </row>
    <row r="45" spans="1:8" ht="20.45" customHeight="1" thickTop="1">
      <c r="A45" s="395" t="s">
        <v>29</v>
      </c>
      <c r="B45" s="396"/>
      <c r="C45" s="480" t="s">
        <v>4</v>
      </c>
      <c r="D45" s="481">
        <f>IF(SUM(D42,D36,D33,D30,D27,D24,D21,D18,D39)=SUM(D13),SUM(D18,D21,D24,D27,D30,D33,D36,D42),"ERR")</f>
        <v>0</v>
      </c>
      <c r="E45" s="482" t="s">
        <v>5</v>
      </c>
      <c r="F45" s="413" t="s">
        <v>211</v>
      </c>
      <c r="G45" s="414"/>
      <c r="H45" s="259">
        <f>H18+H21+H24+H27+H30+H33+H36+H42+H39</f>
        <v>0</v>
      </c>
    </row>
    <row r="46" spans="1:8" ht="20.45" customHeight="1">
      <c r="A46" s="397"/>
      <c r="B46" s="398"/>
      <c r="C46" s="451"/>
      <c r="D46" s="455"/>
      <c r="E46" s="457"/>
      <c r="F46" s="391" t="s">
        <v>212</v>
      </c>
      <c r="G46" s="392"/>
      <c r="H46" s="260">
        <f>H19+H22+H25+H28+H31+H34+H37+H43+H40</f>
        <v>0</v>
      </c>
    </row>
    <row r="47" spans="1:8" ht="20.45" customHeight="1" thickBot="1">
      <c r="A47" s="399"/>
      <c r="B47" s="400"/>
      <c r="C47" s="323"/>
      <c r="D47" s="276">
        <f>SUM(H45:H47)</f>
        <v>0</v>
      </c>
      <c r="E47" s="277"/>
      <c r="F47" s="393" t="s">
        <v>213</v>
      </c>
      <c r="G47" s="394"/>
      <c r="H47" s="261">
        <f>H20+H23+H26+H29+H32+H35+H38+H44+H41</f>
        <v>0</v>
      </c>
    </row>
    <row r="48" spans="1:8" ht="20.100000000000001" customHeight="1">
      <c r="A48" s="207" t="s">
        <v>107</v>
      </c>
      <c r="B48" s="207"/>
      <c r="C48" s="207"/>
      <c r="D48" s="207"/>
      <c r="E48" s="207"/>
      <c r="F48" s="207"/>
      <c r="G48" s="207"/>
      <c r="H48" s="207"/>
    </row>
    <row r="49" spans="1:8" ht="20.100000000000001" customHeight="1">
      <c r="A49" s="207" t="s">
        <v>210</v>
      </c>
      <c r="B49" s="207"/>
      <c r="C49" s="207"/>
      <c r="D49" s="207"/>
      <c r="E49" s="207"/>
      <c r="F49" s="207"/>
      <c r="G49" s="207"/>
      <c r="H49" s="207"/>
    </row>
    <row r="50" spans="1:8" ht="20.100000000000001" customHeight="1"/>
  </sheetData>
  <mergeCells count="74">
    <mergeCell ref="F45:G45"/>
    <mergeCell ref="A45:B47"/>
    <mergeCell ref="F39:G39"/>
    <mergeCell ref="F40:G40"/>
    <mergeCell ref="A1:D1"/>
    <mergeCell ref="G1:H1"/>
    <mergeCell ref="C45:C46"/>
    <mergeCell ref="D45:D46"/>
    <mergeCell ref="E45:E46"/>
    <mergeCell ref="B5:E5"/>
    <mergeCell ref="A3:H3"/>
    <mergeCell ref="F8:H8"/>
    <mergeCell ref="G5:H5"/>
    <mergeCell ref="G6:H6"/>
    <mergeCell ref="A8:B8"/>
    <mergeCell ref="C8:E8"/>
    <mergeCell ref="F9:H10"/>
    <mergeCell ref="A9:B10"/>
    <mergeCell ref="F46:G46"/>
    <mergeCell ref="F47:G47"/>
    <mergeCell ref="A11:B12"/>
    <mergeCell ref="F36:G36"/>
    <mergeCell ref="F37:G37"/>
    <mergeCell ref="F42:G42"/>
    <mergeCell ref="F21:G21"/>
    <mergeCell ref="F13:H14"/>
    <mergeCell ref="A17:B17"/>
    <mergeCell ref="C24:C25"/>
    <mergeCell ref="A21:B23"/>
    <mergeCell ref="D40:D41"/>
    <mergeCell ref="F26:G26"/>
    <mergeCell ref="D24:D25"/>
    <mergeCell ref="F44:G44"/>
    <mergeCell ref="A27:B29"/>
    <mergeCell ref="A24:B26"/>
    <mergeCell ref="D28:D29"/>
    <mergeCell ref="D31:D32"/>
    <mergeCell ref="D34:D35"/>
    <mergeCell ref="D37:D38"/>
    <mergeCell ref="E24:E25"/>
    <mergeCell ref="F25:G25"/>
    <mergeCell ref="D43:D44"/>
    <mergeCell ref="F33:G33"/>
    <mergeCell ref="F24:G24"/>
    <mergeCell ref="F31:G31"/>
    <mergeCell ref="F34:G34"/>
    <mergeCell ref="F32:G32"/>
    <mergeCell ref="F35:G35"/>
    <mergeCell ref="F11:H12"/>
    <mergeCell ref="A13:B14"/>
    <mergeCell ref="F43:G43"/>
    <mergeCell ref="C21:C22"/>
    <mergeCell ref="D19:D20"/>
    <mergeCell ref="F17:H17"/>
    <mergeCell ref="C17:E17"/>
    <mergeCell ref="F19:G19"/>
    <mergeCell ref="F18:G18"/>
    <mergeCell ref="F22:G22"/>
    <mergeCell ref="D21:D22"/>
    <mergeCell ref="E21:E22"/>
    <mergeCell ref="A39:B41"/>
    <mergeCell ref="A42:B44"/>
    <mergeCell ref="F20:G20"/>
    <mergeCell ref="F29:G29"/>
    <mergeCell ref="F41:G41"/>
    <mergeCell ref="F23:G23"/>
    <mergeCell ref="F28:G28"/>
    <mergeCell ref="F27:G27"/>
    <mergeCell ref="F30:G30"/>
    <mergeCell ref="A18:B20"/>
    <mergeCell ref="A30:B32"/>
    <mergeCell ref="A33:B35"/>
    <mergeCell ref="A36:B38"/>
    <mergeCell ref="F38:G38"/>
  </mergeCells>
  <phoneticPr fontId="2"/>
  <printOptions horizontalCentered="1" verticalCentered="1"/>
  <pageMargins left="0.98425196850393704" right="0.74803149606299213" top="0.39370078740157483" bottom="0.39370078740157483" header="0.51181102362204722" footer="0.51181102362204722"/>
  <pageSetup paperSize="9" scale="8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Z35"/>
  <sheetViews>
    <sheetView showZeros="0" view="pageBreakPreview" zoomScaleNormal="100" zoomScaleSheetLayoutView="100" workbookViewId="0">
      <selection sqref="A1:I1"/>
    </sheetView>
  </sheetViews>
  <sheetFormatPr defaultColWidth="9" defaultRowHeight="13.5"/>
  <cols>
    <col min="1" max="1" width="6.875" style="63" customWidth="1"/>
    <col min="2" max="2" width="5.5" style="63" customWidth="1"/>
    <col min="3" max="3" width="3.375" style="63" customWidth="1"/>
    <col min="4" max="4" width="5.25" style="106" customWidth="1"/>
    <col min="5" max="6" width="4.25" style="106" customWidth="1"/>
    <col min="7" max="7" width="5.5" style="63" customWidth="1"/>
    <col min="8" max="8" width="3.375" style="63" customWidth="1"/>
    <col min="9" max="11" width="4.625" style="106" customWidth="1"/>
    <col min="12" max="14" width="4.625" style="63" customWidth="1"/>
    <col min="15" max="16" width="4.625" style="106" customWidth="1"/>
    <col min="17" max="17" width="5.5" style="63" customWidth="1"/>
    <col min="18" max="18" width="3.375" style="63" customWidth="1"/>
    <col min="19" max="19" width="5.25" style="106" customWidth="1"/>
    <col min="20" max="20" width="4.25" style="106" customWidth="1"/>
    <col min="21" max="21" width="7.25" style="63" customWidth="1"/>
    <col min="22" max="22" width="5.25" style="106" customWidth="1"/>
    <col min="23" max="23" width="4.25" style="106" customWidth="1"/>
    <col min="24" max="24" width="7.25" style="63" customWidth="1"/>
    <col min="25" max="25" width="5.25" style="106" customWidth="1"/>
    <col min="26" max="26" width="4.25" style="106" customWidth="1"/>
    <col min="27" max="16384" width="9" style="63"/>
  </cols>
  <sheetData>
    <row r="1" spans="1:26" ht="22.5" customHeight="1">
      <c r="A1" s="423" t="s">
        <v>249</v>
      </c>
      <c r="B1" s="423"/>
      <c r="C1" s="423"/>
      <c r="D1" s="423"/>
      <c r="E1" s="423"/>
      <c r="F1" s="423"/>
      <c r="G1" s="423"/>
      <c r="H1" s="423"/>
      <c r="I1" s="423"/>
      <c r="J1" s="250"/>
      <c r="K1" s="250"/>
      <c r="L1" s="207"/>
      <c r="M1" s="207"/>
      <c r="N1" s="207"/>
      <c r="O1" s="250"/>
      <c r="P1" s="505" t="s">
        <v>183</v>
      </c>
      <c r="Q1" s="505"/>
      <c r="R1" s="505"/>
      <c r="S1" s="505"/>
    </row>
    <row r="2" spans="1:26" ht="21" customHeight="1">
      <c r="A2" s="207"/>
      <c r="B2" s="207"/>
      <c r="C2" s="207"/>
      <c r="D2" s="250"/>
      <c r="E2" s="250"/>
      <c r="F2" s="250"/>
      <c r="G2" s="207"/>
      <c r="H2" s="207"/>
      <c r="I2" s="250"/>
      <c r="J2" s="250"/>
      <c r="K2" s="250"/>
      <c r="L2" s="207"/>
      <c r="M2" s="207"/>
      <c r="N2" s="207"/>
      <c r="O2" s="250"/>
      <c r="P2" s="250"/>
      <c r="Q2" s="207"/>
      <c r="R2" s="207"/>
      <c r="S2" s="280"/>
    </row>
    <row r="3" spans="1:26" ht="20.100000000000001" customHeight="1">
      <c r="A3" s="429" t="s">
        <v>176</v>
      </c>
      <c r="B3" s="429"/>
      <c r="C3" s="429"/>
      <c r="D3" s="429"/>
      <c r="E3" s="429"/>
      <c r="F3" s="429"/>
      <c r="G3" s="429"/>
      <c r="H3" s="429"/>
      <c r="I3" s="429"/>
      <c r="J3" s="429"/>
      <c r="K3" s="429"/>
      <c r="L3" s="429"/>
      <c r="M3" s="429"/>
      <c r="N3" s="429"/>
      <c r="O3" s="429"/>
      <c r="P3" s="429"/>
      <c r="Q3" s="429"/>
      <c r="R3" s="429"/>
      <c r="S3" s="429"/>
      <c r="T3" s="105"/>
      <c r="U3" s="105"/>
      <c r="V3" s="105"/>
      <c r="W3" s="107"/>
      <c r="X3" s="105"/>
      <c r="Y3" s="107"/>
      <c r="Z3" s="107"/>
    </row>
    <row r="4" spans="1:26" ht="15.95" customHeight="1">
      <c r="A4" s="207"/>
      <c r="B4" s="207"/>
      <c r="C4" s="207"/>
      <c r="D4" s="250"/>
      <c r="E4" s="250"/>
      <c r="F4" s="250"/>
      <c r="G4" s="207"/>
      <c r="H4" s="207"/>
      <c r="I4" s="250"/>
      <c r="J4" s="250"/>
      <c r="K4" s="250"/>
      <c r="L4" s="207"/>
      <c r="M4" s="207"/>
      <c r="N4" s="207"/>
      <c r="O4" s="250"/>
      <c r="P4" s="250"/>
      <c r="Q4" s="207"/>
      <c r="R4" s="207"/>
      <c r="S4" s="250"/>
    </row>
    <row r="5" spans="1:26" ht="24" customHeight="1">
      <c r="A5" s="490" t="s">
        <v>34</v>
      </c>
      <c r="B5" s="490"/>
      <c r="C5" s="491">
        <f>'No3'!B7</f>
        <v>0</v>
      </c>
      <c r="D5" s="491"/>
      <c r="E5" s="491"/>
      <c r="F5" s="491"/>
      <c r="G5" s="491"/>
      <c r="H5" s="491"/>
      <c r="I5" s="491"/>
      <c r="J5" s="250"/>
      <c r="K5" s="490" t="s">
        <v>3</v>
      </c>
      <c r="L5" s="490"/>
      <c r="M5" s="490"/>
      <c r="N5" s="532">
        <f>'No3'!E7</f>
        <v>0</v>
      </c>
      <c r="O5" s="532"/>
      <c r="P5" s="532"/>
      <c r="Q5" s="532"/>
      <c r="R5" s="532"/>
      <c r="S5" s="532"/>
      <c r="T5" s="63"/>
      <c r="U5" s="106"/>
      <c r="W5" s="63"/>
      <c r="X5" s="106"/>
      <c r="Z5" s="63"/>
    </row>
    <row r="6" spans="1:26" ht="24" customHeight="1">
      <c r="A6" s="207"/>
      <c r="B6" s="207"/>
      <c r="C6" s="207"/>
      <c r="D6" s="250"/>
      <c r="E6" s="250"/>
      <c r="F6" s="250"/>
      <c r="G6" s="207"/>
      <c r="H6" s="207"/>
      <c r="I6" s="250"/>
      <c r="J6" s="250"/>
      <c r="K6" s="490" t="s">
        <v>94</v>
      </c>
      <c r="L6" s="490"/>
      <c r="M6" s="490"/>
      <c r="N6" s="532">
        <f>'No3'!E8</f>
        <v>0</v>
      </c>
      <c r="O6" s="532"/>
      <c r="P6" s="532"/>
      <c r="Q6" s="532"/>
      <c r="R6" s="532"/>
      <c r="S6" s="532"/>
      <c r="T6" s="63"/>
      <c r="U6" s="106"/>
      <c r="W6" s="63"/>
      <c r="X6" s="106"/>
      <c r="Z6" s="63"/>
    </row>
    <row r="7" spans="1:26" ht="8.25" hidden="1" customHeight="1">
      <c r="A7" s="207"/>
      <c r="B7" s="207"/>
      <c r="C7" s="207"/>
      <c r="D7" s="250"/>
      <c r="E7" s="250"/>
      <c r="F7" s="250"/>
      <c r="G7" s="207"/>
      <c r="H7" s="207"/>
      <c r="I7" s="250"/>
      <c r="J7" s="250"/>
      <c r="K7" s="250"/>
      <c r="L7" s="207"/>
      <c r="M7" s="207"/>
      <c r="N7" s="207"/>
      <c r="O7" s="250"/>
      <c r="P7" s="250"/>
      <c r="Q7" s="207"/>
      <c r="R7" s="207"/>
      <c r="S7" s="250"/>
    </row>
    <row r="8" spans="1:26" ht="9" hidden="1" customHeight="1">
      <c r="A8" s="207"/>
      <c r="B8" s="207"/>
      <c r="C8" s="207"/>
      <c r="D8" s="250"/>
      <c r="E8" s="250"/>
      <c r="F8" s="250"/>
      <c r="G8" s="207"/>
      <c r="H8" s="207"/>
      <c r="I8" s="250"/>
      <c r="J8" s="250"/>
      <c r="K8" s="250"/>
      <c r="L8" s="207"/>
      <c r="M8" s="207"/>
      <c r="N8" s="207"/>
      <c r="O8" s="250"/>
      <c r="P8" s="250"/>
      <c r="Q8" s="207"/>
      <c r="R8" s="207"/>
      <c r="S8" s="250"/>
    </row>
    <row r="9" spans="1:26" ht="30" customHeight="1">
      <c r="A9" s="207" t="s">
        <v>200</v>
      </c>
      <c r="B9" s="207"/>
      <c r="C9" s="207"/>
      <c r="D9" s="250"/>
      <c r="E9" s="250"/>
      <c r="F9" s="250"/>
      <c r="G9" s="207"/>
      <c r="H9" s="207"/>
      <c r="I9" s="250"/>
      <c r="J9" s="250"/>
      <c r="K9" s="250"/>
      <c r="L9" s="207"/>
      <c r="M9" s="207"/>
      <c r="N9" s="207"/>
      <c r="O9" s="207"/>
      <c r="P9" s="207"/>
      <c r="Q9" s="207"/>
      <c r="R9" s="207"/>
      <c r="S9" s="207"/>
      <c r="T9" s="63"/>
    </row>
    <row r="10" spans="1:26" ht="20.100000000000001" customHeight="1">
      <c r="B10" s="492"/>
      <c r="C10" s="494"/>
      <c r="D10" s="522"/>
      <c r="E10" s="492" t="s">
        <v>126</v>
      </c>
      <c r="F10" s="493"/>
      <c r="G10" s="494"/>
      <c r="H10" s="495"/>
      <c r="I10" s="493" t="s">
        <v>127</v>
      </c>
      <c r="J10" s="493"/>
      <c r="K10" s="494"/>
      <c r="L10" s="494"/>
      <c r="M10" s="494"/>
      <c r="N10" s="494"/>
      <c r="O10" s="494"/>
      <c r="P10" s="495"/>
      <c r="S10" s="63"/>
      <c r="T10" s="63"/>
      <c r="U10" s="106"/>
      <c r="W10" s="63"/>
      <c r="X10" s="106"/>
      <c r="Z10" s="63"/>
    </row>
    <row r="11" spans="1:26" ht="20.100000000000001" customHeight="1">
      <c r="B11" s="496"/>
      <c r="C11" s="498"/>
      <c r="D11" s="523"/>
      <c r="E11" s="496"/>
      <c r="F11" s="497"/>
      <c r="G11" s="498"/>
      <c r="H11" s="499"/>
      <c r="I11" s="497" t="s">
        <v>124</v>
      </c>
      <c r="J11" s="497"/>
      <c r="K11" s="498"/>
      <c r="L11" s="498"/>
      <c r="M11" s="498" t="s">
        <v>125</v>
      </c>
      <c r="N11" s="498"/>
      <c r="O11" s="498"/>
      <c r="P11" s="499"/>
      <c r="S11" s="63"/>
      <c r="T11" s="63"/>
      <c r="U11" s="106"/>
      <c r="W11" s="63"/>
      <c r="X11" s="106"/>
      <c r="Z11" s="63"/>
    </row>
    <row r="12" spans="1:26" ht="30" customHeight="1">
      <c r="B12" s="492" t="s">
        <v>118</v>
      </c>
      <c r="C12" s="494"/>
      <c r="D12" s="522"/>
      <c r="E12" s="507"/>
      <c r="F12" s="508"/>
      <c r="G12" s="509"/>
      <c r="H12" s="109" t="s">
        <v>7</v>
      </c>
      <c r="I12" s="517"/>
      <c r="J12" s="517"/>
      <c r="K12" s="518"/>
      <c r="L12" s="108" t="s">
        <v>6</v>
      </c>
      <c r="M12" s="518"/>
      <c r="N12" s="518"/>
      <c r="O12" s="518"/>
      <c r="P12" s="109" t="s">
        <v>6</v>
      </c>
      <c r="S12" s="63"/>
      <c r="T12" s="63"/>
    </row>
    <row r="13" spans="1:26" ht="30" customHeight="1">
      <c r="B13" s="513" t="s">
        <v>119</v>
      </c>
      <c r="C13" s="514"/>
      <c r="D13" s="515"/>
      <c r="E13" s="487"/>
      <c r="F13" s="488"/>
      <c r="G13" s="489"/>
      <c r="H13" s="111" t="s">
        <v>7</v>
      </c>
      <c r="I13" s="519"/>
      <c r="J13" s="519"/>
      <c r="K13" s="520"/>
      <c r="L13" s="110" t="s">
        <v>6</v>
      </c>
      <c r="M13" s="520"/>
      <c r="N13" s="520"/>
      <c r="O13" s="520"/>
      <c r="P13" s="111" t="s">
        <v>6</v>
      </c>
      <c r="S13" s="63"/>
      <c r="T13" s="63"/>
    </row>
    <row r="14" spans="1:26" ht="30" customHeight="1">
      <c r="B14" s="510" t="s">
        <v>141</v>
      </c>
      <c r="C14" s="511"/>
      <c r="D14" s="512"/>
      <c r="E14" s="529"/>
      <c r="F14" s="530"/>
      <c r="G14" s="531"/>
      <c r="H14" s="113" t="s">
        <v>7</v>
      </c>
      <c r="I14" s="524"/>
      <c r="J14" s="524"/>
      <c r="K14" s="521"/>
      <c r="L14" s="112" t="s">
        <v>6</v>
      </c>
      <c r="M14" s="521"/>
      <c r="N14" s="521"/>
      <c r="O14" s="521"/>
      <c r="P14" s="113" t="s">
        <v>6</v>
      </c>
      <c r="S14" s="63"/>
      <c r="T14" s="63"/>
    </row>
    <row r="15" spans="1:26" ht="30" customHeight="1">
      <c r="B15" s="502" t="s">
        <v>29</v>
      </c>
      <c r="C15" s="503"/>
      <c r="D15" s="504"/>
      <c r="E15" s="526">
        <f>SUM(E12:G14)</f>
        <v>0</v>
      </c>
      <c r="F15" s="527"/>
      <c r="G15" s="528"/>
      <c r="H15" s="115" t="s">
        <v>7</v>
      </c>
      <c r="I15" s="525">
        <f>SUM(I12:K14)</f>
        <v>0</v>
      </c>
      <c r="J15" s="525"/>
      <c r="K15" s="516"/>
      <c r="L15" s="114" t="s">
        <v>6</v>
      </c>
      <c r="M15" s="516">
        <f>SUM(M12:O14)</f>
        <v>0</v>
      </c>
      <c r="N15" s="516"/>
      <c r="O15" s="516"/>
      <c r="P15" s="115" t="s">
        <v>6</v>
      </c>
      <c r="S15" s="63"/>
      <c r="T15" s="63"/>
    </row>
    <row r="16" spans="1:26" ht="30" customHeight="1">
      <c r="B16" s="63" t="s">
        <v>128</v>
      </c>
      <c r="O16" s="63"/>
      <c r="P16" s="63"/>
      <c r="S16" s="63"/>
      <c r="T16" s="63"/>
    </row>
    <row r="17" spans="1:26" ht="1.5" customHeight="1"/>
    <row r="18" spans="1:26" ht="30" customHeight="1">
      <c r="A18" s="63" t="s">
        <v>139</v>
      </c>
    </row>
    <row r="19" spans="1:26" ht="30" customHeight="1">
      <c r="B19" s="500" t="s">
        <v>121</v>
      </c>
      <c r="C19" s="500"/>
      <c r="D19" s="500"/>
      <c r="E19" s="68"/>
      <c r="F19" s="506"/>
      <c r="G19" s="506"/>
      <c r="H19" s="106" t="s">
        <v>7</v>
      </c>
      <c r="M19" s="106"/>
      <c r="N19" s="106"/>
      <c r="R19" s="106"/>
    </row>
    <row r="20" spans="1:26" ht="30" customHeight="1">
      <c r="B20" s="500" t="s">
        <v>120</v>
      </c>
      <c r="C20" s="500"/>
      <c r="D20" s="500"/>
      <c r="E20" s="63"/>
      <c r="F20" s="506"/>
      <c r="G20" s="506"/>
      <c r="H20" s="106" t="s">
        <v>6</v>
      </c>
      <c r="M20" s="106"/>
      <c r="N20" s="106"/>
      <c r="R20" s="106"/>
    </row>
    <row r="21" spans="1:26" ht="8.25" customHeight="1">
      <c r="D21" s="501"/>
      <c r="E21" s="501"/>
      <c r="F21" s="68"/>
    </row>
    <row r="22" spans="1:26" ht="8.25" customHeight="1"/>
    <row r="23" spans="1:26" ht="30" customHeight="1">
      <c r="A23" s="63" t="s">
        <v>199</v>
      </c>
    </row>
    <row r="24" spans="1:26" ht="30" customHeight="1">
      <c r="B24" s="500" t="s">
        <v>121</v>
      </c>
      <c r="C24" s="500"/>
      <c r="D24" s="500"/>
      <c r="E24" s="68"/>
      <c r="F24" s="506"/>
      <c r="G24" s="506"/>
      <c r="H24" s="106" t="s">
        <v>7</v>
      </c>
      <c r="K24" s="63"/>
      <c r="L24" s="106"/>
      <c r="M24" s="106"/>
      <c r="N24" s="106"/>
      <c r="P24" s="63"/>
      <c r="Q24" s="106"/>
      <c r="R24" s="106"/>
      <c r="T24" s="63"/>
      <c r="U24" s="106"/>
      <c r="W24" s="63"/>
      <c r="X24" s="106"/>
      <c r="Z24" s="63"/>
    </row>
    <row r="25" spans="1:26" ht="30" customHeight="1">
      <c r="B25" s="500" t="s">
        <v>110</v>
      </c>
      <c r="C25" s="500"/>
      <c r="D25" s="500"/>
      <c r="E25" s="63"/>
      <c r="F25" s="506"/>
      <c r="G25" s="506"/>
      <c r="H25" s="106" t="s">
        <v>6</v>
      </c>
      <c r="M25" s="106"/>
      <c r="N25" s="106"/>
      <c r="R25" s="106"/>
    </row>
    <row r="26" spans="1:26" ht="30" customHeight="1">
      <c r="B26" s="500" t="s">
        <v>111</v>
      </c>
      <c r="C26" s="500"/>
      <c r="D26" s="500"/>
      <c r="E26" s="63"/>
      <c r="F26" s="506"/>
      <c r="G26" s="506"/>
      <c r="H26" s="106" t="s">
        <v>6</v>
      </c>
      <c r="M26" s="106"/>
      <c r="N26" s="106"/>
      <c r="R26" s="106"/>
    </row>
    <row r="27" spans="1:26" ht="19.5" customHeight="1">
      <c r="D27" s="501"/>
      <c r="E27" s="501"/>
      <c r="F27" s="68"/>
    </row>
    <row r="28" spans="1:26" ht="15.95" customHeight="1"/>
    <row r="29" spans="1:26" ht="15.95" customHeight="1"/>
    <row r="30" spans="1:26" ht="15.95" customHeight="1"/>
    <row r="31" spans="1:26" ht="15.95" customHeight="1"/>
    <row r="32" spans="1:26" ht="15.95" customHeight="1"/>
    <row r="33" ht="15.95" customHeight="1"/>
    <row r="34" ht="15.95" customHeight="1"/>
    <row r="35" ht="15.95" customHeight="1"/>
  </sheetData>
  <mergeCells count="42">
    <mergeCell ref="A1:I1"/>
    <mergeCell ref="A3:S3"/>
    <mergeCell ref="N5:S5"/>
    <mergeCell ref="N6:S6"/>
    <mergeCell ref="K6:M6"/>
    <mergeCell ref="K5:M5"/>
    <mergeCell ref="D27:E27"/>
    <mergeCell ref="B26:D26"/>
    <mergeCell ref="I10:P10"/>
    <mergeCell ref="M12:O12"/>
    <mergeCell ref="F26:G26"/>
    <mergeCell ref="F25:G25"/>
    <mergeCell ref="B25:D25"/>
    <mergeCell ref="I14:K14"/>
    <mergeCell ref="I15:K15"/>
    <mergeCell ref="F19:G19"/>
    <mergeCell ref="E15:G15"/>
    <mergeCell ref="E14:G14"/>
    <mergeCell ref="F24:G24"/>
    <mergeCell ref="D21:E21"/>
    <mergeCell ref="B15:D15"/>
    <mergeCell ref="B24:D24"/>
    <mergeCell ref="P1:S1"/>
    <mergeCell ref="F20:G20"/>
    <mergeCell ref="B19:D19"/>
    <mergeCell ref="M11:P11"/>
    <mergeCell ref="E12:G12"/>
    <mergeCell ref="B14:D14"/>
    <mergeCell ref="B13:D13"/>
    <mergeCell ref="M15:O15"/>
    <mergeCell ref="I12:K12"/>
    <mergeCell ref="I13:K13"/>
    <mergeCell ref="M13:O13"/>
    <mergeCell ref="M14:O14"/>
    <mergeCell ref="I11:L11"/>
    <mergeCell ref="E13:G13"/>
    <mergeCell ref="A5:B5"/>
    <mergeCell ref="C5:I5"/>
    <mergeCell ref="E10:H11"/>
    <mergeCell ref="B20:D20"/>
    <mergeCell ref="B10:D11"/>
    <mergeCell ref="B12:D12"/>
  </mergeCells>
  <phoneticPr fontId="2"/>
  <printOptions horizontalCentered="1" verticalCentered="1"/>
  <pageMargins left="0.59055118110236227" right="0.59055118110236227" top="0.31496062992125984" bottom="0.31496062992125984" header="0.15748031496062992" footer="0.15748031496062992"/>
  <pageSetup paperSize="9" scale="83"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N49"/>
  <sheetViews>
    <sheetView showZeros="0" view="pageBreakPreview" zoomScaleNormal="100" zoomScaleSheetLayoutView="100" workbookViewId="0">
      <selection sqref="A1:D1"/>
    </sheetView>
  </sheetViews>
  <sheetFormatPr defaultColWidth="9" defaultRowHeight="13.5"/>
  <cols>
    <col min="1" max="1" width="14.625" style="63" customWidth="1"/>
    <col min="2" max="2" width="8.625" style="63" customWidth="1"/>
    <col min="3" max="3" width="2.125" style="63" customWidth="1"/>
    <col min="4" max="4" width="20.625" style="63" customWidth="1"/>
    <col min="5" max="5" width="2.125" style="63" customWidth="1"/>
    <col min="6" max="7" width="14.125" style="63" customWidth="1"/>
    <col min="8" max="8" width="12.25" style="63" customWidth="1"/>
    <col min="9" max="16384" width="9" style="63"/>
  </cols>
  <sheetData>
    <row r="1" spans="1:14" ht="22.5" customHeight="1">
      <c r="A1" s="423" t="s">
        <v>250</v>
      </c>
      <c r="B1" s="423"/>
      <c r="C1" s="423"/>
      <c r="D1" s="423"/>
      <c r="E1" s="207"/>
      <c r="F1" s="207"/>
      <c r="G1" s="479" t="s">
        <v>184</v>
      </c>
      <c r="H1" s="479"/>
    </row>
    <row r="2" spans="1:14" ht="6" customHeight="1">
      <c r="A2" s="262"/>
      <c r="B2" s="262"/>
      <c r="C2" s="262"/>
      <c r="D2" s="262"/>
      <c r="E2" s="207"/>
      <c r="F2" s="207"/>
      <c r="G2" s="263"/>
      <c r="H2" s="263"/>
    </row>
    <row r="3" spans="1:14" ht="24" customHeight="1">
      <c r="A3" s="429" t="s">
        <v>104</v>
      </c>
      <c r="B3" s="429"/>
      <c r="C3" s="429"/>
      <c r="D3" s="429"/>
      <c r="E3" s="429"/>
      <c r="F3" s="429"/>
      <c r="G3" s="429"/>
      <c r="H3" s="429"/>
      <c r="I3" s="63" t="s">
        <v>70</v>
      </c>
      <c r="J3" s="105"/>
      <c r="K3" s="105"/>
      <c r="L3" s="105"/>
      <c r="M3" s="105"/>
      <c r="N3" s="105"/>
    </row>
    <row r="4" spans="1:14" ht="8.4499999999999993" customHeight="1">
      <c r="A4" s="252"/>
      <c r="B4" s="252"/>
      <c r="C4" s="252"/>
      <c r="D4" s="252"/>
      <c r="E4" s="252"/>
      <c r="F4" s="252"/>
      <c r="G4" s="252"/>
      <c r="H4" s="252"/>
      <c r="I4" s="63" t="s">
        <v>71</v>
      </c>
      <c r="J4" s="105"/>
      <c r="K4" s="105"/>
      <c r="L4" s="105"/>
      <c r="M4" s="105"/>
      <c r="N4" s="105"/>
    </row>
    <row r="5" spans="1:14" ht="30" customHeight="1">
      <c r="A5" s="253" t="s">
        <v>34</v>
      </c>
      <c r="B5" s="483">
        <f>'No3'!B7</f>
        <v>0</v>
      </c>
      <c r="C5" s="484"/>
      <c r="D5" s="484"/>
      <c r="E5" s="485"/>
      <c r="F5" s="253" t="s">
        <v>3</v>
      </c>
      <c r="G5" s="486">
        <f>'No3'!E7</f>
        <v>0</v>
      </c>
      <c r="H5" s="486"/>
      <c r="I5" s="63" t="s">
        <v>72</v>
      </c>
    </row>
    <row r="6" spans="1:14" ht="30" customHeight="1">
      <c r="A6" s="228"/>
      <c r="B6" s="254"/>
      <c r="C6" s="254"/>
      <c r="D6" s="254"/>
      <c r="E6" s="254"/>
      <c r="F6" s="253" t="s">
        <v>94</v>
      </c>
      <c r="G6" s="483">
        <f>'No3'!E8</f>
        <v>0</v>
      </c>
      <c r="H6" s="485"/>
      <c r="I6" s="63" t="s">
        <v>73</v>
      </c>
    </row>
    <row r="7" spans="1:14" ht="19.899999999999999" customHeight="1" thickBot="1">
      <c r="A7" s="281" t="s">
        <v>95</v>
      </c>
      <c r="B7" s="264"/>
      <c r="C7" s="264"/>
      <c r="D7" s="264"/>
      <c r="E7" s="264"/>
      <c r="F7" s="264"/>
      <c r="G7" s="264"/>
      <c r="H7" s="265" t="s">
        <v>16</v>
      </c>
    </row>
    <row r="8" spans="1:14" ht="27" customHeight="1">
      <c r="A8" s="421" t="s">
        <v>96</v>
      </c>
      <c r="B8" s="422"/>
      <c r="C8" s="425" t="s">
        <v>106</v>
      </c>
      <c r="D8" s="426"/>
      <c r="E8" s="422"/>
      <c r="F8" s="425" t="s">
        <v>97</v>
      </c>
      <c r="G8" s="426"/>
      <c r="H8" s="427"/>
    </row>
    <row r="9" spans="1:14" ht="20.100000000000001" customHeight="1">
      <c r="A9" s="469" t="s">
        <v>98</v>
      </c>
      <c r="B9" s="470"/>
      <c r="C9" s="266" t="s">
        <v>4</v>
      </c>
      <c r="D9" s="267"/>
      <c r="E9" s="268" t="s">
        <v>5</v>
      </c>
      <c r="F9" s="442"/>
      <c r="G9" s="442"/>
      <c r="H9" s="443"/>
    </row>
    <row r="10" spans="1:14" ht="20.100000000000001" customHeight="1">
      <c r="A10" s="471"/>
      <c r="B10" s="472"/>
      <c r="C10" s="269"/>
      <c r="D10" s="270"/>
      <c r="E10" s="271"/>
      <c r="F10" s="444"/>
      <c r="G10" s="444"/>
      <c r="H10" s="445"/>
    </row>
    <row r="11" spans="1:14" ht="20.100000000000001" customHeight="1">
      <c r="A11" s="434" t="s">
        <v>99</v>
      </c>
      <c r="B11" s="435"/>
      <c r="C11" s="266" t="s">
        <v>4</v>
      </c>
      <c r="D11" s="267"/>
      <c r="E11" s="268" t="s">
        <v>5</v>
      </c>
      <c r="F11" s="442"/>
      <c r="G11" s="442"/>
      <c r="H11" s="443"/>
    </row>
    <row r="12" spans="1:14" ht="20.100000000000001" customHeight="1" thickBot="1">
      <c r="A12" s="434"/>
      <c r="B12" s="435"/>
      <c r="C12" s="269"/>
      <c r="D12" s="270"/>
      <c r="E12" s="271"/>
      <c r="F12" s="444"/>
      <c r="G12" s="444"/>
      <c r="H12" s="445"/>
    </row>
    <row r="13" spans="1:14" ht="20.100000000000001" customHeight="1" thickTop="1">
      <c r="A13" s="446" t="s">
        <v>29</v>
      </c>
      <c r="B13" s="447"/>
      <c r="C13" s="272" t="s">
        <v>4</v>
      </c>
      <c r="D13" s="273">
        <f>SUM(D9,D11)</f>
        <v>0</v>
      </c>
      <c r="E13" s="274" t="s">
        <v>5</v>
      </c>
      <c r="F13" s="473"/>
      <c r="G13" s="473"/>
      <c r="H13" s="474"/>
    </row>
    <row r="14" spans="1:14" ht="20.100000000000001" customHeight="1" thickBot="1">
      <c r="A14" s="448"/>
      <c r="B14" s="449"/>
      <c r="C14" s="275"/>
      <c r="D14" s="276">
        <f>SUM(D10,D12)</f>
        <v>0</v>
      </c>
      <c r="E14" s="277"/>
      <c r="F14" s="475"/>
      <c r="G14" s="475"/>
      <c r="H14" s="476"/>
    </row>
    <row r="15" spans="1:14" ht="9.6" customHeight="1">
      <c r="A15" s="207"/>
      <c r="B15" s="207"/>
      <c r="C15" s="207"/>
      <c r="D15" s="207"/>
      <c r="E15" s="207"/>
      <c r="F15" s="207"/>
      <c r="G15" s="207"/>
      <c r="H15" s="207"/>
    </row>
    <row r="16" spans="1:14" s="117" customFormat="1" ht="24" customHeight="1" thickBot="1">
      <c r="A16" s="282" t="s">
        <v>100</v>
      </c>
      <c r="B16" s="264"/>
      <c r="C16" s="264"/>
      <c r="D16" s="264"/>
      <c r="E16" s="264"/>
      <c r="F16" s="264"/>
      <c r="G16" s="264"/>
      <c r="H16" s="265" t="s">
        <v>16</v>
      </c>
    </row>
    <row r="17" spans="1:9" ht="27" customHeight="1">
      <c r="A17" s="421" t="s">
        <v>96</v>
      </c>
      <c r="B17" s="422"/>
      <c r="C17" s="425" t="s">
        <v>108</v>
      </c>
      <c r="D17" s="426"/>
      <c r="E17" s="422"/>
      <c r="F17" s="425" t="s">
        <v>97</v>
      </c>
      <c r="G17" s="426"/>
      <c r="H17" s="427"/>
    </row>
    <row r="18" spans="1:9" ht="20.100000000000001" customHeight="1">
      <c r="A18" s="404" t="s">
        <v>101</v>
      </c>
      <c r="B18" s="405"/>
      <c r="C18" s="266" t="s">
        <v>4</v>
      </c>
      <c r="D18" s="267"/>
      <c r="E18" s="268" t="s">
        <v>5</v>
      </c>
      <c r="F18" s="411" t="s">
        <v>214</v>
      </c>
      <c r="G18" s="412"/>
      <c r="H18" s="326"/>
      <c r="I18" s="63" t="s">
        <v>148</v>
      </c>
    </row>
    <row r="19" spans="1:9" ht="20.100000000000001" customHeight="1">
      <c r="A19" s="406"/>
      <c r="B19" s="407"/>
      <c r="C19" s="330"/>
      <c r="D19" s="452">
        <f>SUM(H18:H20)</f>
        <v>0</v>
      </c>
      <c r="E19" s="322"/>
      <c r="F19" s="391" t="s">
        <v>212</v>
      </c>
      <c r="G19" s="392"/>
      <c r="H19" s="260"/>
      <c r="I19" s="63" t="s">
        <v>149</v>
      </c>
    </row>
    <row r="20" spans="1:9" ht="20.100000000000001" customHeight="1">
      <c r="A20" s="408"/>
      <c r="B20" s="409"/>
      <c r="C20" s="331"/>
      <c r="D20" s="453"/>
      <c r="E20" s="271"/>
      <c r="F20" s="391" t="s">
        <v>213</v>
      </c>
      <c r="G20" s="392"/>
      <c r="H20" s="260"/>
    </row>
    <row r="21" spans="1:9" ht="20.100000000000001" customHeight="1">
      <c r="A21" s="469" t="s">
        <v>68</v>
      </c>
      <c r="B21" s="470"/>
      <c r="C21" s="450" t="s">
        <v>4</v>
      </c>
      <c r="D21" s="454"/>
      <c r="E21" s="456" t="s">
        <v>5</v>
      </c>
      <c r="F21" s="411" t="s">
        <v>211</v>
      </c>
      <c r="G21" s="412"/>
      <c r="H21" s="327"/>
    </row>
    <row r="22" spans="1:9" ht="20.100000000000001" customHeight="1">
      <c r="A22" s="477"/>
      <c r="B22" s="478"/>
      <c r="C22" s="451"/>
      <c r="D22" s="455"/>
      <c r="E22" s="457"/>
      <c r="F22" s="391" t="s">
        <v>212</v>
      </c>
      <c r="G22" s="392"/>
      <c r="H22" s="260"/>
    </row>
    <row r="23" spans="1:9" ht="20.100000000000001" customHeight="1">
      <c r="A23" s="477"/>
      <c r="B23" s="478"/>
      <c r="C23" s="321"/>
      <c r="D23" s="279">
        <f>SUM(H21:H23)</f>
        <v>0</v>
      </c>
      <c r="E23" s="322"/>
      <c r="F23" s="391" t="s">
        <v>213</v>
      </c>
      <c r="G23" s="392"/>
      <c r="H23" s="260"/>
    </row>
    <row r="24" spans="1:9" ht="20.100000000000001" customHeight="1">
      <c r="A24" s="404" t="s">
        <v>102</v>
      </c>
      <c r="B24" s="405"/>
      <c r="C24" s="450" t="s">
        <v>4</v>
      </c>
      <c r="D24" s="454"/>
      <c r="E24" s="456" t="s">
        <v>5</v>
      </c>
      <c r="F24" s="411" t="s">
        <v>211</v>
      </c>
      <c r="G24" s="412"/>
      <c r="H24" s="327"/>
    </row>
    <row r="25" spans="1:9" ht="20.100000000000001" customHeight="1">
      <c r="A25" s="406"/>
      <c r="B25" s="407"/>
      <c r="C25" s="451"/>
      <c r="D25" s="455"/>
      <c r="E25" s="457"/>
      <c r="F25" s="391" t="s">
        <v>212</v>
      </c>
      <c r="G25" s="392"/>
      <c r="H25" s="260"/>
    </row>
    <row r="26" spans="1:9" ht="20.100000000000001" customHeight="1">
      <c r="A26" s="408"/>
      <c r="B26" s="409"/>
      <c r="C26" s="321"/>
      <c r="D26" s="279">
        <f>SUM(H24:H26)</f>
        <v>0</v>
      </c>
      <c r="E26" s="322"/>
      <c r="F26" s="391" t="s">
        <v>213</v>
      </c>
      <c r="G26" s="392"/>
      <c r="H26" s="260"/>
    </row>
    <row r="27" spans="1:9" ht="20.100000000000001" customHeight="1">
      <c r="A27" s="462" t="s">
        <v>69</v>
      </c>
      <c r="B27" s="463"/>
      <c r="C27" s="266" t="s">
        <v>4</v>
      </c>
      <c r="D27" s="267"/>
      <c r="E27" s="268" t="s">
        <v>5</v>
      </c>
      <c r="F27" s="411" t="s">
        <v>211</v>
      </c>
      <c r="G27" s="412"/>
      <c r="H27" s="258"/>
    </row>
    <row r="28" spans="1:9" ht="20.100000000000001" customHeight="1">
      <c r="A28" s="464"/>
      <c r="B28" s="465"/>
      <c r="C28" s="278"/>
      <c r="D28" s="452">
        <f>SUM(H27:H29)</f>
        <v>0</v>
      </c>
      <c r="E28" s="322"/>
      <c r="F28" s="391" t="s">
        <v>212</v>
      </c>
      <c r="G28" s="392"/>
      <c r="H28" s="324"/>
    </row>
    <row r="29" spans="1:9" ht="20.100000000000001" customHeight="1">
      <c r="A29" s="466"/>
      <c r="B29" s="467"/>
      <c r="C29" s="331"/>
      <c r="D29" s="453"/>
      <c r="E29" s="271"/>
      <c r="F29" s="391" t="s">
        <v>213</v>
      </c>
      <c r="G29" s="392"/>
      <c r="H29" s="325"/>
    </row>
    <row r="30" spans="1:9" ht="20.100000000000001" customHeight="1">
      <c r="A30" s="404" t="s">
        <v>82</v>
      </c>
      <c r="B30" s="405"/>
      <c r="C30" s="266" t="s">
        <v>4</v>
      </c>
      <c r="D30" s="267"/>
      <c r="E30" s="268" t="s">
        <v>5</v>
      </c>
      <c r="F30" s="411" t="s">
        <v>211</v>
      </c>
      <c r="G30" s="412"/>
      <c r="H30" s="258"/>
    </row>
    <row r="31" spans="1:9" ht="20.100000000000001" customHeight="1">
      <c r="A31" s="406"/>
      <c r="B31" s="407"/>
      <c r="C31" s="278"/>
      <c r="D31" s="452">
        <f>SUM(H30:H32)</f>
        <v>0</v>
      </c>
      <c r="E31" s="322"/>
      <c r="F31" s="391" t="s">
        <v>212</v>
      </c>
      <c r="G31" s="392"/>
      <c r="H31" s="324"/>
    </row>
    <row r="32" spans="1:9" ht="20.100000000000001" customHeight="1">
      <c r="A32" s="408"/>
      <c r="B32" s="409"/>
      <c r="C32" s="331"/>
      <c r="D32" s="453"/>
      <c r="E32" s="271"/>
      <c r="F32" s="391" t="s">
        <v>213</v>
      </c>
      <c r="G32" s="392"/>
      <c r="H32" s="325"/>
    </row>
    <row r="33" spans="1:8" ht="20.100000000000001" customHeight="1">
      <c r="A33" s="404" t="s">
        <v>83</v>
      </c>
      <c r="B33" s="405"/>
      <c r="C33" s="266" t="s">
        <v>4</v>
      </c>
      <c r="D33" s="267"/>
      <c r="E33" s="268" t="s">
        <v>5</v>
      </c>
      <c r="F33" s="411" t="s">
        <v>211</v>
      </c>
      <c r="G33" s="412"/>
      <c r="H33" s="258"/>
    </row>
    <row r="34" spans="1:8" ht="20.100000000000001" customHeight="1">
      <c r="A34" s="406"/>
      <c r="B34" s="407"/>
      <c r="C34" s="278"/>
      <c r="D34" s="452">
        <f>SUM(H33:H35)</f>
        <v>0</v>
      </c>
      <c r="E34" s="322"/>
      <c r="F34" s="391" t="s">
        <v>212</v>
      </c>
      <c r="G34" s="392"/>
      <c r="H34" s="324"/>
    </row>
    <row r="35" spans="1:8" ht="20.100000000000001" customHeight="1">
      <c r="A35" s="408"/>
      <c r="B35" s="409"/>
      <c r="C35" s="331"/>
      <c r="D35" s="453"/>
      <c r="E35" s="271"/>
      <c r="F35" s="391" t="s">
        <v>213</v>
      </c>
      <c r="G35" s="392"/>
      <c r="H35" s="325"/>
    </row>
    <row r="36" spans="1:8" ht="20.100000000000001" customHeight="1">
      <c r="A36" s="404" t="s">
        <v>103</v>
      </c>
      <c r="B36" s="405"/>
      <c r="C36" s="266" t="s">
        <v>4</v>
      </c>
      <c r="D36" s="267"/>
      <c r="E36" s="268" t="s">
        <v>5</v>
      </c>
      <c r="F36" s="411" t="s">
        <v>211</v>
      </c>
      <c r="G36" s="412"/>
      <c r="H36" s="258"/>
    </row>
    <row r="37" spans="1:8" ht="20.100000000000001" customHeight="1">
      <c r="A37" s="406"/>
      <c r="B37" s="407"/>
      <c r="C37" s="278"/>
      <c r="D37" s="452">
        <f>SUM(H36:H38)</f>
        <v>0</v>
      </c>
      <c r="E37" s="322"/>
      <c r="F37" s="391" t="s">
        <v>212</v>
      </c>
      <c r="G37" s="392"/>
      <c r="H37" s="324"/>
    </row>
    <row r="38" spans="1:8" ht="20.100000000000001" customHeight="1">
      <c r="A38" s="408"/>
      <c r="B38" s="409"/>
      <c r="C38" s="278"/>
      <c r="D38" s="453"/>
      <c r="E38" s="322"/>
      <c r="F38" s="391" t="s">
        <v>213</v>
      </c>
      <c r="G38" s="392"/>
      <c r="H38" s="325"/>
    </row>
    <row r="39" spans="1:8" ht="20.100000000000001" customHeight="1">
      <c r="A39" s="404" t="s">
        <v>142</v>
      </c>
      <c r="B39" s="405"/>
      <c r="C39" s="266" t="s">
        <v>4</v>
      </c>
      <c r="D39" s="267"/>
      <c r="E39" s="268" t="s">
        <v>5</v>
      </c>
      <c r="F39" s="411" t="s">
        <v>211</v>
      </c>
      <c r="G39" s="412"/>
      <c r="H39" s="328"/>
    </row>
    <row r="40" spans="1:8" ht="20.100000000000001" customHeight="1">
      <c r="A40" s="406"/>
      <c r="B40" s="407"/>
      <c r="C40" s="278"/>
      <c r="D40" s="452">
        <f>SUM(H39:H41)</f>
        <v>0</v>
      </c>
      <c r="E40" s="322"/>
      <c r="F40" s="391" t="s">
        <v>212</v>
      </c>
      <c r="G40" s="392"/>
      <c r="H40" s="329"/>
    </row>
    <row r="41" spans="1:8" ht="20.100000000000001" customHeight="1">
      <c r="A41" s="406"/>
      <c r="B41" s="407"/>
      <c r="C41" s="278"/>
      <c r="D41" s="452"/>
      <c r="E41" s="322"/>
      <c r="F41" s="391" t="s">
        <v>213</v>
      </c>
      <c r="G41" s="392"/>
      <c r="H41" s="329"/>
    </row>
    <row r="42" spans="1:8" ht="20.100000000000001" customHeight="1">
      <c r="A42" s="404" t="s">
        <v>193</v>
      </c>
      <c r="B42" s="405"/>
      <c r="C42" s="266" t="s">
        <v>4</v>
      </c>
      <c r="D42" s="267"/>
      <c r="E42" s="268" t="s">
        <v>5</v>
      </c>
      <c r="F42" s="411" t="s">
        <v>211</v>
      </c>
      <c r="G42" s="412"/>
      <c r="H42" s="327">
        <f>H18+H21+H24+H27+H30+H33+H36+H39</f>
        <v>0</v>
      </c>
    </row>
    <row r="43" spans="1:8" ht="20.100000000000001" customHeight="1">
      <c r="A43" s="406"/>
      <c r="B43" s="407"/>
      <c r="C43" s="278"/>
      <c r="D43" s="452">
        <f>SUM(H42:H44)</f>
        <v>0</v>
      </c>
      <c r="E43" s="322"/>
      <c r="F43" s="391" t="s">
        <v>212</v>
      </c>
      <c r="G43" s="392"/>
      <c r="H43" s="260">
        <f>H19+H22+H25+H28+H31+H34+H37+H40</f>
        <v>0</v>
      </c>
    </row>
    <row r="44" spans="1:8" ht="20.100000000000001" customHeight="1" thickBot="1">
      <c r="A44" s="458"/>
      <c r="B44" s="459"/>
      <c r="C44" s="332"/>
      <c r="D44" s="468"/>
      <c r="E44" s="333"/>
      <c r="F44" s="460" t="s">
        <v>213</v>
      </c>
      <c r="G44" s="461"/>
      <c r="H44" s="334">
        <f>H20+H23+H26+H29+H32+H35+H38+H41</f>
        <v>0</v>
      </c>
    </row>
    <row r="45" spans="1:8" ht="20.100000000000001" customHeight="1" thickTop="1">
      <c r="A45" s="395" t="s">
        <v>29</v>
      </c>
      <c r="B45" s="396"/>
      <c r="C45" s="480" t="s">
        <v>4</v>
      </c>
      <c r="D45" s="481">
        <f>IF(SUM(D42,D36,D33,D30,D27,D24,D21,D18,D39)=SUM(D13),SUM(D18,D21,D24,D27,D30,D33,D36,D42),"ERR")</f>
        <v>0</v>
      </c>
      <c r="E45" s="482" t="s">
        <v>5</v>
      </c>
      <c r="F45" s="413" t="s">
        <v>211</v>
      </c>
      <c r="G45" s="414"/>
      <c r="H45" s="259">
        <f>H18+H21+H24+H27+H30+H33+H36+H42+H39</f>
        <v>0</v>
      </c>
    </row>
    <row r="46" spans="1:8" ht="20.100000000000001" customHeight="1">
      <c r="A46" s="397"/>
      <c r="B46" s="398"/>
      <c r="C46" s="451"/>
      <c r="D46" s="455"/>
      <c r="E46" s="457"/>
      <c r="F46" s="391" t="s">
        <v>212</v>
      </c>
      <c r="G46" s="392"/>
      <c r="H46" s="260">
        <f>H19+H22+H25+H28+H31+H34+H37+H43+H40</f>
        <v>0</v>
      </c>
    </row>
    <row r="47" spans="1:8" ht="20.100000000000001" customHeight="1" thickBot="1">
      <c r="A47" s="399"/>
      <c r="B47" s="400"/>
      <c r="C47" s="323"/>
      <c r="D47" s="276">
        <f>SUM(H45:H47)</f>
        <v>0</v>
      </c>
      <c r="E47" s="277"/>
      <c r="F47" s="393" t="s">
        <v>213</v>
      </c>
      <c r="G47" s="394"/>
      <c r="H47" s="261">
        <f>H20+H23+H26+H29+H32+H35+H38+H44+H41</f>
        <v>0</v>
      </c>
    </row>
    <row r="48" spans="1:8" ht="20.100000000000001" customHeight="1">
      <c r="A48" s="207" t="s">
        <v>107</v>
      </c>
      <c r="B48" s="207"/>
      <c r="C48" s="207"/>
      <c r="D48" s="207"/>
      <c r="E48" s="207"/>
      <c r="F48" s="207"/>
      <c r="G48" s="207"/>
      <c r="H48" s="207"/>
    </row>
    <row r="49" spans="1:8" ht="20.100000000000001" customHeight="1">
      <c r="A49" s="207" t="s">
        <v>174</v>
      </c>
      <c r="B49" s="207"/>
      <c r="C49" s="207"/>
      <c r="D49" s="207"/>
      <c r="E49" s="207"/>
      <c r="F49" s="207"/>
      <c r="G49" s="207"/>
      <c r="H49" s="207"/>
    </row>
  </sheetData>
  <mergeCells count="74">
    <mergeCell ref="A1:D1"/>
    <mergeCell ref="F42:G42"/>
    <mergeCell ref="F13:H14"/>
    <mergeCell ref="F11:H12"/>
    <mergeCell ref="A13:B14"/>
    <mergeCell ref="A17:B17"/>
    <mergeCell ref="F9:H10"/>
    <mergeCell ref="A9:B10"/>
    <mergeCell ref="A11:B12"/>
    <mergeCell ref="F20:G20"/>
    <mergeCell ref="A3:H3"/>
    <mergeCell ref="F8:H8"/>
    <mergeCell ref="G5:H5"/>
    <mergeCell ref="G6:H6"/>
    <mergeCell ref="A8:B8"/>
    <mergeCell ref="C8:E8"/>
    <mergeCell ref="F19:G19"/>
    <mergeCell ref="F18:G18"/>
    <mergeCell ref="F23:G23"/>
    <mergeCell ref="F45:G45"/>
    <mergeCell ref="F46:G46"/>
    <mergeCell ref="F38:G38"/>
    <mergeCell ref="F39:G39"/>
    <mergeCell ref="F32:G32"/>
    <mergeCell ref="F33:G33"/>
    <mergeCell ref="F29:G29"/>
    <mergeCell ref="G1:H1"/>
    <mergeCell ref="B5:E5"/>
    <mergeCell ref="F40:G40"/>
    <mergeCell ref="F41:G41"/>
    <mergeCell ref="F22:G22"/>
    <mergeCell ref="F28:G28"/>
    <mergeCell ref="F35:G35"/>
    <mergeCell ref="F30:G30"/>
    <mergeCell ref="F31:G31"/>
    <mergeCell ref="F21:G21"/>
    <mergeCell ref="F27:G27"/>
    <mergeCell ref="F26:G26"/>
    <mergeCell ref="F25:G25"/>
    <mergeCell ref="F17:H17"/>
    <mergeCell ref="F24:G24"/>
    <mergeCell ref="C17:E17"/>
    <mergeCell ref="E21:E22"/>
    <mergeCell ref="C24:C25"/>
    <mergeCell ref="D24:D25"/>
    <mergeCell ref="E24:E25"/>
    <mergeCell ref="D28:D29"/>
    <mergeCell ref="C45:C46"/>
    <mergeCell ref="D45:D46"/>
    <mergeCell ref="A45:B47"/>
    <mergeCell ref="D19:D20"/>
    <mergeCell ref="C21:C22"/>
    <mergeCell ref="D21:D22"/>
    <mergeCell ref="A18:B20"/>
    <mergeCell ref="A21:B23"/>
    <mergeCell ref="A24:B26"/>
    <mergeCell ref="A27:B29"/>
    <mergeCell ref="D31:D32"/>
    <mergeCell ref="A42:B44"/>
    <mergeCell ref="A36:B38"/>
    <mergeCell ref="A39:B41"/>
    <mergeCell ref="A30:B32"/>
    <mergeCell ref="A33:B35"/>
    <mergeCell ref="E45:E46"/>
    <mergeCell ref="F43:G43"/>
    <mergeCell ref="F44:G44"/>
    <mergeCell ref="F47:G47"/>
    <mergeCell ref="D34:D35"/>
    <mergeCell ref="D37:D38"/>
    <mergeCell ref="D40:D41"/>
    <mergeCell ref="D43:D44"/>
    <mergeCell ref="F37:G37"/>
    <mergeCell ref="F34:G34"/>
    <mergeCell ref="F36:G36"/>
  </mergeCells>
  <phoneticPr fontId="2"/>
  <printOptions horizontalCentered="1" verticalCentered="1"/>
  <pageMargins left="0.78740157480314965" right="0.74803149606299213" top="0.39370078740157483" bottom="0.39370078740157483" header="0.51181102362204722" footer="0.51181102362204722"/>
  <pageSetup paperSize="9" scale="79" orientation="portrait"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60"/>
  <sheetViews>
    <sheetView showZeros="0" tabSelected="1" view="pageBreakPreview" zoomScaleNormal="100" zoomScaleSheetLayoutView="100" workbookViewId="0">
      <selection sqref="A1:K1"/>
    </sheetView>
  </sheetViews>
  <sheetFormatPr defaultColWidth="3.125" defaultRowHeight="27.75" customHeight="1"/>
  <cols>
    <col min="1" max="2" width="4.125" style="1" customWidth="1"/>
    <col min="3" max="7" width="3.125" style="1" customWidth="1"/>
    <col min="8" max="8" width="4.125" style="1" customWidth="1"/>
    <col min="9" max="9" width="5.625" style="1" customWidth="1"/>
    <col min="10" max="14" width="3.125" style="1" customWidth="1"/>
    <col min="15" max="15" width="5.625" style="1" customWidth="1"/>
    <col min="16" max="23" width="3.125" style="1" customWidth="1"/>
    <col min="24" max="26" width="3.625" style="1" customWidth="1"/>
    <col min="27" max="28" width="3.125" style="1" customWidth="1"/>
    <col min="29" max="29" width="3.5" style="1" customWidth="1"/>
    <col min="30" max="16384" width="3.125" style="1"/>
  </cols>
  <sheetData>
    <row r="1" spans="1:37" ht="22.5" customHeight="1" thickBot="1">
      <c r="A1" s="618" t="s">
        <v>250</v>
      </c>
      <c r="B1" s="619"/>
      <c r="C1" s="619"/>
      <c r="D1" s="619"/>
      <c r="E1" s="619"/>
      <c r="F1" s="619"/>
      <c r="G1" s="619"/>
      <c r="H1" s="619"/>
      <c r="I1" s="619"/>
      <c r="J1" s="619"/>
      <c r="K1" s="620"/>
      <c r="L1" s="283"/>
      <c r="M1" s="283"/>
      <c r="N1" s="283"/>
      <c r="O1" s="283"/>
      <c r="P1" s="283"/>
      <c r="Q1" s="283"/>
      <c r="R1" s="283"/>
      <c r="S1" s="283"/>
      <c r="T1" s="283"/>
      <c r="U1" s="283"/>
      <c r="V1" s="283"/>
      <c r="W1" s="601" t="s">
        <v>185</v>
      </c>
      <c r="X1" s="602"/>
      <c r="Y1" s="602"/>
      <c r="Z1" s="602"/>
      <c r="AA1" s="602"/>
      <c r="AB1" s="602"/>
      <c r="AC1" s="603"/>
      <c r="AD1" s="63" t="s">
        <v>63</v>
      </c>
    </row>
    <row r="2" spans="1:37" ht="6" customHeight="1" thickBot="1">
      <c r="A2" s="284"/>
      <c r="B2" s="284"/>
      <c r="C2" s="284"/>
      <c r="D2" s="285"/>
      <c r="E2" s="285"/>
      <c r="F2" s="285"/>
      <c r="G2" s="285"/>
      <c r="H2" s="285"/>
      <c r="I2" s="285"/>
      <c r="J2" s="285"/>
      <c r="K2" s="285"/>
      <c r="L2" s="232"/>
      <c r="M2" s="232"/>
      <c r="N2" s="232"/>
      <c r="O2" s="232"/>
      <c r="P2" s="232"/>
      <c r="Q2" s="232"/>
      <c r="R2" s="232"/>
      <c r="S2" s="232"/>
      <c r="T2" s="232"/>
      <c r="U2" s="232"/>
      <c r="V2" s="232"/>
      <c r="W2" s="286"/>
      <c r="X2" s="286"/>
      <c r="Y2" s="286"/>
      <c r="Z2" s="287"/>
      <c r="AA2" s="287"/>
      <c r="AB2" s="287"/>
      <c r="AC2" s="287"/>
      <c r="AD2" s="63"/>
    </row>
    <row r="3" spans="1:37" ht="21" customHeight="1" thickBot="1">
      <c r="A3" s="607" t="s">
        <v>175</v>
      </c>
      <c r="B3" s="608"/>
      <c r="C3" s="608"/>
      <c r="D3" s="609"/>
      <c r="E3" s="609"/>
      <c r="F3" s="609"/>
      <c r="G3" s="609"/>
      <c r="H3" s="609"/>
      <c r="I3" s="609"/>
      <c r="J3" s="609"/>
      <c r="K3" s="609"/>
      <c r="L3" s="609"/>
      <c r="M3" s="609"/>
      <c r="N3" s="609"/>
      <c r="O3" s="609"/>
      <c r="P3" s="609"/>
      <c r="Q3" s="609"/>
      <c r="R3" s="609"/>
      <c r="S3" s="609"/>
      <c r="T3" s="609"/>
      <c r="U3" s="609"/>
      <c r="V3" s="609"/>
      <c r="W3" s="609"/>
      <c r="X3" s="609"/>
      <c r="Y3" s="609"/>
      <c r="Z3" s="608"/>
      <c r="AA3" s="608"/>
      <c r="AB3" s="608"/>
      <c r="AC3" s="608"/>
      <c r="AD3" s="63" t="s">
        <v>151</v>
      </c>
    </row>
    <row r="4" spans="1:37" ht="15" customHeight="1">
      <c r="A4" s="231"/>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63" t="s">
        <v>70</v>
      </c>
    </row>
    <row r="5" spans="1:37" s="63" customFormat="1" ht="30" customHeight="1">
      <c r="A5" s="580" t="s">
        <v>34</v>
      </c>
      <c r="B5" s="580"/>
      <c r="C5" s="580"/>
      <c r="D5" s="580"/>
      <c r="E5" s="580"/>
      <c r="F5" s="580">
        <f>'No3'!B7</f>
        <v>0</v>
      </c>
      <c r="G5" s="580"/>
      <c r="H5" s="580"/>
      <c r="I5" s="580"/>
      <c r="J5" s="580"/>
      <c r="K5" s="580"/>
      <c r="L5" s="580"/>
      <c r="M5" s="580"/>
      <c r="N5" s="580"/>
      <c r="O5" s="580"/>
      <c r="P5" s="580"/>
      <c r="Q5" s="597" t="s">
        <v>3</v>
      </c>
      <c r="R5" s="598"/>
      <c r="S5" s="598"/>
      <c r="T5" s="598"/>
      <c r="U5" s="599"/>
      <c r="V5" s="597">
        <f>'No3'!E7</f>
        <v>0</v>
      </c>
      <c r="W5" s="598"/>
      <c r="X5" s="598"/>
      <c r="Y5" s="598"/>
      <c r="Z5" s="598"/>
      <c r="AA5" s="598"/>
      <c r="AB5" s="598"/>
      <c r="AC5" s="599"/>
      <c r="AD5" s="63" t="s">
        <v>71</v>
      </c>
    </row>
    <row r="6" spans="1:37" s="63" customFormat="1" ht="30" customHeight="1">
      <c r="A6" s="228"/>
      <c r="B6" s="254"/>
      <c r="C6" s="254"/>
      <c r="D6" s="254"/>
      <c r="E6" s="254"/>
      <c r="F6" s="254"/>
      <c r="G6" s="254"/>
      <c r="H6" s="254"/>
      <c r="I6" s="254"/>
      <c r="J6" s="254"/>
      <c r="K6" s="254"/>
      <c r="L6" s="254"/>
      <c r="M6" s="254"/>
      <c r="N6" s="254"/>
      <c r="O6" s="254"/>
      <c r="P6" s="254"/>
      <c r="Q6" s="597" t="s">
        <v>94</v>
      </c>
      <c r="R6" s="598"/>
      <c r="S6" s="598"/>
      <c r="T6" s="598"/>
      <c r="U6" s="599"/>
      <c r="V6" s="483">
        <f>'No3'!E8</f>
        <v>0</v>
      </c>
      <c r="W6" s="484"/>
      <c r="X6" s="484"/>
      <c r="Y6" s="484"/>
      <c r="Z6" s="484"/>
      <c r="AA6" s="484"/>
      <c r="AB6" s="484"/>
      <c r="AC6" s="485"/>
      <c r="AD6" s="63" t="s">
        <v>72</v>
      </c>
    </row>
    <row r="7" spans="1:37" ht="15" customHeight="1">
      <c r="A7" s="232"/>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63" t="s">
        <v>73</v>
      </c>
      <c r="AH7" s="63"/>
    </row>
    <row r="8" spans="1:37" ht="5.0999999999999996" customHeight="1">
      <c r="A8" s="565" t="s">
        <v>123</v>
      </c>
      <c r="B8" s="583"/>
      <c r="C8" s="288"/>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90"/>
      <c r="AD8" s="63"/>
      <c r="AH8" s="63"/>
    </row>
    <row r="9" spans="1:37" ht="21.95" customHeight="1">
      <c r="A9" s="584"/>
      <c r="B9" s="586"/>
      <c r="C9" s="291"/>
      <c r="D9" s="232" t="s">
        <v>152</v>
      </c>
      <c r="E9" s="621" t="s">
        <v>118</v>
      </c>
      <c r="F9" s="621"/>
      <c r="G9" s="621"/>
      <c r="H9" s="621"/>
      <c r="I9" s="621"/>
      <c r="J9" s="292"/>
      <c r="K9" s="293" t="s">
        <v>258</v>
      </c>
      <c r="L9" s="600" t="s">
        <v>119</v>
      </c>
      <c r="M9" s="600"/>
      <c r="N9" s="600"/>
      <c r="O9" s="600"/>
      <c r="P9" s="232"/>
      <c r="Q9" s="292" t="s">
        <v>152</v>
      </c>
      <c r="R9" s="604" t="s">
        <v>122</v>
      </c>
      <c r="S9" s="604"/>
      <c r="T9" s="604"/>
      <c r="U9" s="604"/>
      <c r="V9" s="604"/>
      <c r="W9" s="232"/>
      <c r="X9" s="232" t="s">
        <v>152</v>
      </c>
      <c r="Y9" s="600" t="s">
        <v>105</v>
      </c>
      <c r="Z9" s="600"/>
      <c r="AA9" s="600"/>
      <c r="AB9" s="232"/>
      <c r="AC9" s="294"/>
    </row>
    <row r="10" spans="1:37" ht="5.0999999999999996" customHeight="1">
      <c r="A10" s="575"/>
      <c r="B10" s="587"/>
      <c r="C10" s="295"/>
      <c r="D10" s="296"/>
      <c r="E10" s="297"/>
      <c r="F10" s="298"/>
      <c r="G10" s="297"/>
      <c r="H10" s="298"/>
      <c r="I10" s="298"/>
      <c r="J10" s="298"/>
      <c r="K10" s="297"/>
      <c r="L10" s="298"/>
      <c r="M10" s="297"/>
      <c r="N10" s="298"/>
      <c r="O10" s="298"/>
      <c r="P10" s="296"/>
      <c r="Q10" s="298"/>
      <c r="R10" s="297"/>
      <c r="S10" s="298"/>
      <c r="T10" s="297"/>
      <c r="U10" s="298"/>
      <c r="V10" s="298"/>
      <c r="W10" s="296"/>
      <c r="X10" s="296"/>
      <c r="Y10" s="296"/>
      <c r="Z10" s="296"/>
      <c r="AA10" s="296"/>
      <c r="AB10" s="296"/>
      <c r="AC10" s="299"/>
    </row>
    <row r="11" spans="1:37" ht="24.95" customHeight="1">
      <c r="A11" s="610" t="s">
        <v>42</v>
      </c>
      <c r="B11" s="611"/>
      <c r="C11" s="581"/>
      <c r="D11" s="582"/>
      <c r="E11" s="300"/>
      <c r="F11" s="301" t="s">
        <v>1</v>
      </c>
      <c r="G11" s="300"/>
      <c r="H11" s="301" t="s">
        <v>0</v>
      </c>
      <c r="I11" s="301" t="str">
        <f>IF(E11="","",VLOOKUP(WEEKDAY(IF(E11&gt;3,DATE(2024,E11,G11),DATE(2025,E11,G11))),$AE$12:$AF$18,2))</f>
        <v/>
      </c>
      <c r="J11" s="301" t="s">
        <v>153</v>
      </c>
      <c r="K11" s="300"/>
      <c r="L11" s="301" t="s">
        <v>1</v>
      </c>
      <c r="M11" s="300"/>
      <c r="N11" s="301" t="s">
        <v>0</v>
      </c>
      <c r="O11" s="301" t="str">
        <f>IF(K11="","",VLOOKUP(WEEKDAY(IF(K11&gt;3,DATE(2024,K11,M11),DATE(2025,K11,M11))),$AE$12:$AF$18,2))</f>
        <v/>
      </c>
      <c r="P11" s="302"/>
      <c r="Q11" s="301" t="s">
        <v>154</v>
      </c>
      <c r="R11" s="300" t="str">
        <f>IF(OR($E11="",$K11=""),"",(IF($K11&gt;3,DATE(2024,$K11,$M11),DATE(2025,$K11,$M11)))-(IF($E11&gt;3,DATE(2024,$E11,$G11),DATE(2025,$E11,$G11))))</f>
        <v/>
      </c>
      <c r="S11" s="301" t="s">
        <v>66</v>
      </c>
      <c r="T11" s="300" t="str">
        <f>IF(OR($E11="",$K11=""),"",(IF($K11&gt;3,DATE(2024,$K11,$M11),DATE(2025,$K11,$M11)))-(IF($E11&gt;3,DATE(2024,$E11,$G11),DATE(2025,$E11,$G11)))+1)</f>
        <v/>
      </c>
      <c r="U11" s="301" t="s">
        <v>0</v>
      </c>
      <c r="V11" s="301" t="s">
        <v>155</v>
      </c>
      <c r="W11" s="302"/>
      <c r="X11" s="302"/>
      <c r="Y11" s="302"/>
      <c r="Z11" s="302"/>
      <c r="AA11" s="302"/>
      <c r="AB11" s="302"/>
      <c r="AC11" s="303"/>
    </row>
    <row r="12" spans="1:37" ht="5.0999999999999996" customHeight="1">
      <c r="A12" s="565" t="s">
        <v>156</v>
      </c>
      <c r="B12" s="583"/>
      <c r="C12" s="288"/>
      <c r="D12" s="289"/>
      <c r="E12" s="304"/>
      <c r="F12" s="305"/>
      <c r="G12" s="304"/>
      <c r="H12" s="305"/>
      <c r="I12" s="305"/>
      <c r="J12" s="305"/>
      <c r="K12" s="304"/>
      <c r="L12" s="305"/>
      <c r="M12" s="304"/>
      <c r="N12" s="305"/>
      <c r="O12" s="305"/>
      <c r="P12" s="305"/>
      <c r="Q12" s="304"/>
      <c r="R12" s="305"/>
      <c r="S12" s="304"/>
      <c r="T12" s="305"/>
      <c r="U12" s="305"/>
      <c r="V12" s="289"/>
      <c r="W12" s="290"/>
      <c r="X12" s="565" t="s">
        <v>157</v>
      </c>
      <c r="Y12" s="566"/>
      <c r="Z12" s="583"/>
      <c r="AA12" s="565" t="s">
        <v>158</v>
      </c>
      <c r="AB12" s="566"/>
      <c r="AC12" s="583"/>
      <c r="AE12" s="62">
        <v>1</v>
      </c>
      <c r="AF12" s="63" t="s">
        <v>56</v>
      </c>
    </row>
    <row r="13" spans="1:37" ht="21.95" customHeight="1">
      <c r="A13" s="584"/>
      <c r="B13" s="586"/>
      <c r="C13" s="306"/>
      <c r="D13" s="307" t="s">
        <v>152</v>
      </c>
      <c r="E13" s="232" t="s">
        <v>92</v>
      </c>
      <c r="F13" s="308"/>
      <c r="G13" s="307" t="s">
        <v>152</v>
      </c>
      <c r="H13" s="613" t="s">
        <v>159</v>
      </c>
      <c r="I13" s="613"/>
      <c r="J13" s="308"/>
      <c r="K13" s="307" t="s">
        <v>152</v>
      </c>
      <c r="L13" s="612" t="s">
        <v>89</v>
      </c>
      <c r="M13" s="612"/>
      <c r="N13" s="232"/>
      <c r="O13" s="309" t="s">
        <v>152</v>
      </c>
      <c r="P13" s="612" t="s">
        <v>90</v>
      </c>
      <c r="Q13" s="612"/>
      <c r="R13" s="612"/>
      <c r="S13" s="308"/>
      <c r="T13" s="307" t="s">
        <v>152</v>
      </c>
      <c r="U13" s="612" t="s">
        <v>91</v>
      </c>
      <c r="V13" s="612"/>
      <c r="W13" s="612"/>
      <c r="X13" s="584"/>
      <c r="Y13" s="585"/>
      <c r="Z13" s="586"/>
      <c r="AA13" s="584"/>
      <c r="AB13" s="585"/>
      <c r="AC13" s="586"/>
      <c r="AE13" s="62">
        <v>2</v>
      </c>
      <c r="AF13" s="63" t="s">
        <v>57</v>
      </c>
    </row>
    <row r="14" spans="1:37" ht="5.0999999999999996" customHeight="1">
      <c r="A14" s="575"/>
      <c r="B14" s="587"/>
      <c r="C14" s="310"/>
      <c r="D14" s="298"/>
      <c r="E14" s="311"/>
      <c r="F14" s="311"/>
      <c r="G14" s="311"/>
      <c r="H14" s="311"/>
      <c r="I14" s="311"/>
      <c r="J14" s="311"/>
      <c r="K14" s="298"/>
      <c r="L14" s="311"/>
      <c r="M14" s="311"/>
      <c r="N14" s="311"/>
      <c r="O14" s="311"/>
      <c r="P14" s="311"/>
      <c r="Q14" s="298"/>
      <c r="R14" s="311"/>
      <c r="S14" s="311"/>
      <c r="T14" s="311"/>
      <c r="U14" s="311"/>
      <c r="V14" s="311"/>
      <c r="W14" s="312"/>
      <c r="X14" s="575"/>
      <c r="Y14" s="576"/>
      <c r="Z14" s="587"/>
      <c r="AA14" s="575"/>
      <c r="AB14" s="576"/>
      <c r="AC14" s="587"/>
      <c r="AE14" s="62">
        <v>3</v>
      </c>
      <c r="AF14" s="63" t="s">
        <v>58</v>
      </c>
      <c r="AK14" s="63"/>
    </row>
    <row r="15" spans="1:37" ht="27.95" customHeight="1">
      <c r="A15" s="565" t="s">
        <v>112</v>
      </c>
      <c r="B15" s="583"/>
      <c r="C15" s="565" t="s">
        <v>160</v>
      </c>
      <c r="D15" s="566"/>
      <c r="E15" s="566"/>
      <c r="F15" s="616"/>
      <c r="G15" s="616"/>
      <c r="H15" s="616"/>
      <c r="I15" s="616"/>
      <c r="J15" s="616"/>
      <c r="K15" s="616"/>
      <c r="L15" s="616"/>
      <c r="M15" s="616"/>
      <c r="N15" s="616"/>
      <c r="O15" s="616"/>
      <c r="P15" s="616"/>
      <c r="Q15" s="616"/>
      <c r="R15" s="616"/>
      <c r="S15" s="616"/>
      <c r="T15" s="616"/>
      <c r="U15" s="616"/>
      <c r="V15" s="616"/>
      <c r="W15" s="617"/>
      <c r="X15" s="605"/>
      <c r="Y15" s="606"/>
      <c r="Z15" s="313"/>
      <c r="AA15" s="605"/>
      <c r="AB15" s="606"/>
      <c r="AC15" s="313"/>
      <c r="AE15" s="62">
        <v>4</v>
      </c>
      <c r="AF15" s="63" t="s">
        <v>59</v>
      </c>
      <c r="AK15" s="63"/>
    </row>
    <row r="16" spans="1:37" ht="27.95" customHeight="1">
      <c r="A16" s="575"/>
      <c r="B16" s="587"/>
      <c r="C16" s="575" t="s">
        <v>9</v>
      </c>
      <c r="D16" s="576"/>
      <c r="E16" s="576"/>
      <c r="F16" s="614"/>
      <c r="G16" s="614"/>
      <c r="H16" s="614"/>
      <c r="I16" s="614"/>
      <c r="J16" s="614"/>
      <c r="K16" s="614"/>
      <c r="L16" s="614"/>
      <c r="M16" s="614"/>
      <c r="N16" s="614"/>
      <c r="O16" s="614"/>
      <c r="P16" s="614"/>
      <c r="Q16" s="614"/>
      <c r="R16" s="614"/>
      <c r="S16" s="600"/>
      <c r="T16" s="600"/>
      <c r="U16" s="600"/>
      <c r="V16" s="600"/>
      <c r="W16" s="615"/>
      <c r="X16" s="605"/>
      <c r="Y16" s="606"/>
      <c r="Z16" s="313" t="s">
        <v>6</v>
      </c>
      <c r="AA16" s="605"/>
      <c r="AB16" s="606"/>
      <c r="AC16" s="313" t="s">
        <v>6</v>
      </c>
      <c r="AE16" s="62">
        <v>5</v>
      </c>
      <c r="AF16" s="63" t="s">
        <v>60</v>
      </c>
    </row>
    <row r="17" spans="1:32" ht="24" customHeight="1">
      <c r="A17" s="570" t="s">
        <v>113</v>
      </c>
      <c r="B17" s="571"/>
      <c r="C17" s="571"/>
      <c r="D17" s="571"/>
      <c r="E17" s="571"/>
      <c r="F17" s="571"/>
      <c r="G17" s="571"/>
      <c r="H17" s="572"/>
      <c r="I17" s="657" t="s">
        <v>161</v>
      </c>
      <c r="J17" s="657"/>
      <c r="K17" s="657"/>
      <c r="L17" s="657"/>
      <c r="M17" s="657"/>
      <c r="N17" s="657"/>
      <c r="O17" s="657"/>
      <c r="P17" s="657"/>
      <c r="Q17" s="657"/>
      <c r="R17" s="570"/>
      <c r="S17" s="288"/>
      <c r="T17" s="289"/>
      <c r="U17" s="289"/>
      <c r="V17" s="289"/>
      <c r="W17" s="289"/>
      <c r="X17" s="289"/>
      <c r="Y17" s="289"/>
      <c r="Z17" s="289"/>
      <c r="AA17" s="289"/>
      <c r="AB17" s="289"/>
      <c r="AC17" s="290"/>
      <c r="AE17" s="62">
        <v>6</v>
      </c>
      <c r="AF17" s="63" t="s">
        <v>61</v>
      </c>
    </row>
    <row r="18" spans="1:32" ht="24" customHeight="1">
      <c r="A18" s="573"/>
      <c r="B18" s="574"/>
      <c r="C18" s="574"/>
      <c r="D18" s="574"/>
      <c r="E18" s="574"/>
      <c r="F18" s="574"/>
      <c r="G18" s="574"/>
      <c r="H18" s="314"/>
      <c r="I18" s="629" t="s">
        <v>110</v>
      </c>
      <c r="J18" s="629"/>
      <c r="K18" s="629"/>
      <c r="L18" s="629"/>
      <c r="M18" s="630"/>
      <c r="N18" s="658" t="s">
        <v>111</v>
      </c>
      <c r="O18" s="629"/>
      <c r="P18" s="629"/>
      <c r="Q18" s="629"/>
      <c r="R18" s="659"/>
      <c r="S18" s="291"/>
      <c r="T18" s="232"/>
      <c r="U18" s="232"/>
      <c r="V18" s="232"/>
      <c r="W18" s="232"/>
      <c r="X18" s="232"/>
      <c r="Y18" s="232"/>
      <c r="Z18" s="232"/>
      <c r="AA18" s="232"/>
      <c r="AB18" s="232"/>
      <c r="AC18" s="294"/>
      <c r="AE18" s="62">
        <v>7</v>
      </c>
      <c r="AF18" s="63" t="s">
        <v>62</v>
      </c>
    </row>
    <row r="19" spans="1:32" ht="36" customHeight="1">
      <c r="A19" s="575"/>
      <c r="B19" s="576"/>
      <c r="C19" s="576"/>
      <c r="D19" s="576"/>
      <c r="E19" s="576"/>
      <c r="F19" s="576"/>
      <c r="G19" s="576"/>
      <c r="H19" s="313" t="s">
        <v>6</v>
      </c>
      <c r="I19" s="577"/>
      <c r="J19" s="578"/>
      <c r="K19" s="578"/>
      <c r="L19" s="574" t="s">
        <v>6</v>
      </c>
      <c r="M19" s="654"/>
      <c r="N19" s="579"/>
      <c r="O19" s="578"/>
      <c r="P19" s="578"/>
      <c r="Q19" s="574" t="s">
        <v>6</v>
      </c>
      <c r="R19" s="574"/>
      <c r="S19" s="291"/>
      <c r="T19" s="232"/>
      <c r="U19" s="232"/>
      <c r="V19" s="232"/>
      <c r="W19" s="232"/>
      <c r="X19" s="232"/>
      <c r="Y19" s="232"/>
      <c r="Z19" s="232"/>
      <c r="AA19" s="232"/>
      <c r="AB19" s="232"/>
      <c r="AC19" s="294"/>
      <c r="AE19" s="62"/>
      <c r="AF19" s="63"/>
    </row>
    <row r="20" spans="1:32" ht="35.1" customHeight="1">
      <c r="A20" s="655" t="s">
        <v>117</v>
      </c>
      <c r="B20" s="655"/>
      <c r="C20" s="591"/>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3"/>
      <c r="AE20" s="62"/>
      <c r="AF20" s="63"/>
    </row>
    <row r="21" spans="1:32" ht="35.1" customHeight="1">
      <c r="A21" s="656"/>
      <c r="B21" s="656"/>
      <c r="C21" s="594"/>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6"/>
      <c r="AE21" s="62"/>
      <c r="AF21" s="63"/>
    </row>
    <row r="22" spans="1:32" ht="15" customHeight="1">
      <c r="A22" s="315" t="s">
        <v>261</v>
      </c>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row>
    <row r="23" spans="1:32" ht="15" customHeight="1">
      <c r="A23" s="232"/>
      <c r="B23" s="317" t="s">
        <v>198</v>
      </c>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17"/>
    </row>
    <row r="24" spans="1:32" ht="15" customHeight="1">
      <c r="A24" s="317"/>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row>
    <row r="25" spans="1:32" ht="20.100000000000001" customHeight="1" thickBot="1">
      <c r="A25" s="318" t="s">
        <v>116</v>
      </c>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row>
    <row r="26" spans="1:32" ht="20.100000000000001" customHeight="1">
      <c r="A26" s="652" t="s">
        <v>96</v>
      </c>
      <c r="B26" s="653"/>
      <c r="C26" s="653"/>
      <c r="D26" s="653"/>
      <c r="E26" s="653"/>
      <c r="F26" s="653"/>
      <c r="G26" s="653"/>
      <c r="H26" s="588" t="s">
        <v>114</v>
      </c>
      <c r="I26" s="589"/>
      <c r="J26" s="589"/>
      <c r="K26" s="589"/>
      <c r="L26" s="589"/>
      <c r="M26" s="589"/>
      <c r="N26" s="589"/>
      <c r="O26" s="590"/>
      <c r="P26" s="567" t="s">
        <v>115</v>
      </c>
      <c r="Q26" s="568"/>
      <c r="R26" s="568"/>
      <c r="S26" s="568"/>
      <c r="T26" s="568"/>
      <c r="U26" s="568"/>
      <c r="V26" s="568"/>
      <c r="W26" s="568"/>
      <c r="X26" s="568"/>
      <c r="Y26" s="568"/>
      <c r="Z26" s="568"/>
      <c r="AA26" s="568"/>
      <c r="AB26" s="568"/>
      <c r="AC26" s="569"/>
    </row>
    <row r="27" spans="1:32" ht="23.1" customHeight="1">
      <c r="A27" s="555" t="s">
        <v>101</v>
      </c>
      <c r="B27" s="556"/>
      <c r="C27" s="556"/>
      <c r="D27" s="556"/>
      <c r="E27" s="556"/>
      <c r="F27" s="556"/>
      <c r="G27" s="557"/>
      <c r="H27" s="544">
        <f>SUM(X27:AC29)</f>
        <v>0</v>
      </c>
      <c r="I27" s="545"/>
      <c r="J27" s="545"/>
      <c r="K27" s="545"/>
      <c r="L27" s="545"/>
      <c r="M27" s="545"/>
      <c r="N27" s="545"/>
      <c r="O27" s="546"/>
      <c r="P27" s="553" t="s">
        <v>211</v>
      </c>
      <c r="Q27" s="554"/>
      <c r="R27" s="554"/>
      <c r="S27" s="554"/>
      <c r="T27" s="554"/>
      <c r="U27" s="554"/>
      <c r="V27" s="554"/>
      <c r="W27" s="554"/>
      <c r="X27" s="535"/>
      <c r="Y27" s="537"/>
      <c r="Z27" s="537"/>
      <c r="AA27" s="537"/>
      <c r="AB27" s="537"/>
      <c r="AC27" s="538"/>
      <c r="AD27" s="23" t="s">
        <v>162</v>
      </c>
    </row>
    <row r="28" spans="1:32" ht="23.1" customHeight="1">
      <c r="A28" s="558"/>
      <c r="B28" s="559"/>
      <c r="C28" s="559"/>
      <c r="D28" s="559"/>
      <c r="E28" s="559"/>
      <c r="F28" s="559"/>
      <c r="G28" s="560"/>
      <c r="H28" s="547"/>
      <c r="I28" s="548"/>
      <c r="J28" s="548"/>
      <c r="K28" s="548"/>
      <c r="L28" s="548"/>
      <c r="M28" s="548"/>
      <c r="N28" s="548"/>
      <c r="O28" s="549"/>
      <c r="P28" s="386" t="s">
        <v>215</v>
      </c>
      <c r="Q28" s="387"/>
      <c r="R28" s="386"/>
      <c r="S28" s="387"/>
      <c r="T28" s="386"/>
      <c r="U28" s="387"/>
      <c r="V28" s="386"/>
      <c r="W28" s="387"/>
      <c r="X28" s="533"/>
      <c r="Y28" s="539"/>
      <c r="Z28" s="539"/>
      <c r="AA28" s="539"/>
      <c r="AB28" s="539"/>
      <c r="AC28" s="540"/>
      <c r="AD28" s="23" t="s">
        <v>163</v>
      </c>
    </row>
    <row r="29" spans="1:32" ht="23.1" customHeight="1">
      <c r="A29" s="561"/>
      <c r="B29" s="562"/>
      <c r="C29" s="562"/>
      <c r="D29" s="562"/>
      <c r="E29" s="562"/>
      <c r="F29" s="562"/>
      <c r="G29" s="563"/>
      <c r="H29" s="550"/>
      <c r="I29" s="551"/>
      <c r="J29" s="551"/>
      <c r="K29" s="551"/>
      <c r="L29" s="551"/>
      <c r="M29" s="551"/>
      <c r="N29" s="551"/>
      <c r="O29" s="552"/>
      <c r="P29" s="386" t="s">
        <v>216</v>
      </c>
      <c r="Q29" s="387"/>
      <c r="R29" s="386"/>
      <c r="S29" s="387"/>
      <c r="T29" s="386"/>
      <c r="U29" s="387"/>
      <c r="V29" s="386"/>
      <c r="W29" s="387"/>
      <c r="X29" s="541"/>
      <c r="Y29" s="542"/>
      <c r="Z29" s="542"/>
      <c r="AA29" s="542"/>
      <c r="AB29" s="542"/>
      <c r="AC29" s="543"/>
      <c r="AD29" s="23"/>
    </row>
    <row r="30" spans="1:32" ht="23.1" customHeight="1">
      <c r="A30" s="555" t="s">
        <v>68</v>
      </c>
      <c r="B30" s="556"/>
      <c r="C30" s="556"/>
      <c r="D30" s="556"/>
      <c r="E30" s="556"/>
      <c r="F30" s="556"/>
      <c r="G30" s="557"/>
      <c r="H30" s="544">
        <f>SUM(X30:AC32)</f>
        <v>0</v>
      </c>
      <c r="I30" s="648"/>
      <c r="J30" s="648"/>
      <c r="K30" s="648"/>
      <c r="L30" s="648"/>
      <c r="M30" s="648"/>
      <c r="N30" s="648"/>
      <c r="O30" s="649"/>
      <c r="P30" s="553" t="s">
        <v>211</v>
      </c>
      <c r="Q30" s="554"/>
      <c r="R30" s="554"/>
      <c r="S30" s="554"/>
      <c r="T30" s="554"/>
      <c r="U30" s="554"/>
      <c r="V30" s="554"/>
      <c r="W30" s="554"/>
      <c r="X30" s="535"/>
      <c r="Y30" s="537"/>
      <c r="Z30" s="537"/>
      <c r="AA30" s="537"/>
      <c r="AB30" s="537"/>
      <c r="AC30" s="538"/>
      <c r="AD30" s="23"/>
    </row>
    <row r="31" spans="1:32" ht="23.1" customHeight="1">
      <c r="A31" s="558"/>
      <c r="B31" s="559"/>
      <c r="C31" s="559"/>
      <c r="D31" s="559"/>
      <c r="E31" s="559"/>
      <c r="F31" s="559"/>
      <c r="G31" s="560"/>
      <c r="H31" s="547"/>
      <c r="I31" s="650"/>
      <c r="J31" s="650"/>
      <c r="K31" s="650"/>
      <c r="L31" s="650"/>
      <c r="M31" s="650"/>
      <c r="N31" s="650"/>
      <c r="O31" s="651"/>
      <c r="P31" s="386" t="s">
        <v>212</v>
      </c>
      <c r="Q31" s="387"/>
      <c r="R31" s="386"/>
      <c r="S31" s="387"/>
      <c r="T31" s="386"/>
      <c r="U31" s="387"/>
      <c r="V31" s="386"/>
      <c r="W31" s="387"/>
      <c r="X31" s="533"/>
      <c r="Y31" s="539"/>
      <c r="Z31" s="539"/>
      <c r="AA31" s="539"/>
      <c r="AB31" s="539"/>
      <c r="AC31" s="540"/>
      <c r="AD31" s="23"/>
    </row>
    <row r="32" spans="1:32" ht="23.1" customHeight="1">
      <c r="A32" s="561"/>
      <c r="B32" s="562"/>
      <c r="C32" s="562"/>
      <c r="D32" s="562"/>
      <c r="E32" s="562"/>
      <c r="F32" s="562"/>
      <c r="G32" s="563"/>
      <c r="H32" s="547"/>
      <c r="I32" s="650"/>
      <c r="J32" s="650"/>
      <c r="K32" s="650"/>
      <c r="L32" s="650"/>
      <c r="M32" s="650"/>
      <c r="N32" s="650"/>
      <c r="O32" s="651"/>
      <c r="P32" s="386" t="s">
        <v>213</v>
      </c>
      <c r="Q32" s="387"/>
      <c r="R32" s="386"/>
      <c r="S32" s="387"/>
      <c r="T32" s="386"/>
      <c r="U32" s="387"/>
      <c r="V32" s="386"/>
      <c r="W32" s="387"/>
      <c r="X32" s="533"/>
      <c r="Y32" s="539"/>
      <c r="Z32" s="539"/>
      <c r="AA32" s="539"/>
      <c r="AB32" s="539"/>
      <c r="AC32" s="540"/>
    </row>
    <row r="33" spans="1:29" ht="23.1" customHeight="1">
      <c r="A33" s="555" t="s">
        <v>102</v>
      </c>
      <c r="B33" s="556"/>
      <c r="C33" s="556"/>
      <c r="D33" s="556"/>
      <c r="E33" s="556"/>
      <c r="F33" s="556"/>
      <c r="G33" s="557"/>
      <c r="H33" s="544">
        <f>SUM(X33:AC35)</f>
        <v>0</v>
      </c>
      <c r="I33" s="545"/>
      <c r="J33" s="545"/>
      <c r="K33" s="545"/>
      <c r="L33" s="545"/>
      <c r="M33" s="545"/>
      <c r="N33" s="545"/>
      <c r="O33" s="546"/>
      <c r="P33" s="553" t="s">
        <v>211</v>
      </c>
      <c r="Q33" s="554"/>
      <c r="R33" s="554"/>
      <c r="S33" s="554"/>
      <c r="T33" s="554"/>
      <c r="U33" s="554"/>
      <c r="V33" s="554"/>
      <c r="W33" s="554"/>
      <c r="X33" s="535"/>
      <c r="Y33" s="537"/>
      <c r="Z33" s="537"/>
      <c r="AA33" s="537"/>
      <c r="AB33" s="537"/>
      <c r="AC33" s="538"/>
    </row>
    <row r="34" spans="1:29" ht="23.1" customHeight="1">
      <c r="A34" s="558"/>
      <c r="B34" s="559"/>
      <c r="C34" s="559"/>
      <c r="D34" s="559"/>
      <c r="E34" s="559"/>
      <c r="F34" s="559"/>
      <c r="G34" s="560"/>
      <c r="H34" s="547"/>
      <c r="I34" s="548"/>
      <c r="J34" s="548"/>
      <c r="K34" s="548"/>
      <c r="L34" s="548"/>
      <c r="M34" s="548"/>
      <c r="N34" s="548"/>
      <c r="O34" s="549"/>
      <c r="P34" s="386" t="s">
        <v>212</v>
      </c>
      <c r="Q34" s="387"/>
      <c r="R34" s="386"/>
      <c r="S34" s="387"/>
      <c r="T34" s="386"/>
      <c r="U34" s="387"/>
      <c r="V34" s="386"/>
      <c r="W34" s="387"/>
      <c r="X34" s="533"/>
      <c r="Y34" s="539"/>
      <c r="Z34" s="539"/>
      <c r="AA34" s="539"/>
      <c r="AB34" s="539"/>
      <c r="AC34" s="540"/>
    </row>
    <row r="35" spans="1:29" ht="23.1" customHeight="1">
      <c r="A35" s="558"/>
      <c r="B35" s="559"/>
      <c r="C35" s="559"/>
      <c r="D35" s="559"/>
      <c r="E35" s="559"/>
      <c r="F35" s="559"/>
      <c r="G35" s="560"/>
      <c r="H35" s="547"/>
      <c r="I35" s="548"/>
      <c r="J35" s="548"/>
      <c r="K35" s="548"/>
      <c r="L35" s="548"/>
      <c r="M35" s="548"/>
      <c r="N35" s="548"/>
      <c r="O35" s="549"/>
      <c r="P35" s="386" t="s">
        <v>213</v>
      </c>
      <c r="Q35" s="387"/>
      <c r="R35" s="386"/>
      <c r="S35" s="387"/>
      <c r="T35" s="386"/>
      <c r="U35" s="387"/>
      <c r="V35" s="386"/>
      <c r="W35" s="387"/>
      <c r="X35" s="533"/>
      <c r="Y35" s="533"/>
      <c r="Z35" s="533"/>
      <c r="AA35" s="533"/>
      <c r="AB35" s="533"/>
      <c r="AC35" s="534"/>
    </row>
    <row r="36" spans="1:29" ht="23.1" customHeight="1">
      <c r="A36" s="555" t="s">
        <v>69</v>
      </c>
      <c r="B36" s="556"/>
      <c r="C36" s="556"/>
      <c r="D36" s="556"/>
      <c r="E36" s="556"/>
      <c r="F36" s="556"/>
      <c r="G36" s="557"/>
      <c r="H36" s="544">
        <f>SUM(X36:AC38)</f>
        <v>0</v>
      </c>
      <c r="I36" s="545"/>
      <c r="J36" s="545"/>
      <c r="K36" s="545"/>
      <c r="L36" s="545"/>
      <c r="M36" s="545"/>
      <c r="N36" s="545"/>
      <c r="O36" s="546"/>
      <c r="P36" s="553" t="s">
        <v>211</v>
      </c>
      <c r="Q36" s="554"/>
      <c r="R36" s="554"/>
      <c r="S36" s="554"/>
      <c r="T36" s="554"/>
      <c r="U36" s="554"/>
      <c r="V36" s="554"/>
      <c r="W36" s="554"/>
      <c r="X36" s="535"/>
      <c r="Y36" s="537"/>
      <c r="Z36" s="537"/>
      <c r="AA36" s="537"/>
      <c r="AB36" s="537"/>
      <c r="AC36" s="538"/>
    </row>
    <row r="37" spans="1:29" ht="23.1" customHeight="1">
      <c r="A37" s="558"/>
      <c r="B37" s="559"/>
      <c r="C37" s="559"/>
      <c r="D37" s="559"/>
      <c r="E37" s="559"/>
      <c r="F37" s="559"/>
      <c r="G37" s="560"/>
      <c r="H37" s="547"/>
      <c r="I37" s="548"/>
      <c r="J37" s="548"/>
      <c r="K37" s="548"/>
      <c r="L37" s="548"/>
      <c r="M37" s="548"/>
      <c r="N37" s="548"/>
      <c r="O37" s="549"/>
      <c r="P37" s="386" t="s">
        <v>212</v>
      </c>
      <c r="Q37" s="387"/>
      <c r="R37" s="386"/>
      <c r="S37" s="387"/>
      <c r="T37" s="386"/>
      <c r="U37" s="387"/>
      <c r="V37" s="386"/>
      <c r="W37" s="387"/>
      <c r="X37" s="533"/>
      <c r="Y37" s="539"/>
      <c r="Z37" s="539"/>
      <c r="AA37" s="539"/>
      <c r="AB37" s="539"/>
      <c r="AC37" s="540"/>
    </row>
    <row r="38" spans="1:29" ht="23.1" customHeight="1">
      <c r="A38" s="561"/>
      <c r="B38" s="562"/>
      <c r="C38" s="562"/>
      <c r="D38" s="562"/>
      <c r="E38" s="562"/>
      <c r="F38" s="562"/>
      <c r="G38" s="563"/>
      <c r="H38" s="550"/>
      <c r="I38" s="551"/>
      <c r="J38" s="551"/>
      <c r="K38" s="551"/>
      <c r="L38" s="551"/>
      <c r="M38" s="551"/>
      <c r="N38" s="551"/>
      <c r="O38" s="552"/>
      <c r="P38" s="386" t="s">
        <v>213</v>
      </c>
      <c r="Q38" s="387"/>
      <c r="R38" s="386"/>
      <c r="S38" s="387"/>
      <c r="T38" s="386"/>
      <c r="U38" s="387"/>
      <c r="V38" s="386"/>
      <c r="W38" s="387"/>
      <c r="X38" s="541"/>
      <c r="Y38" s="542"/>
      <c r="Z38" s="542"/>
      <c r="AA38" s="542"/>
      <c r="AB38" s="542"/>
      <c r="AC38" s="543"/>
    </row>
    <row r="39" spans="1:29" ht="23.1" customHeight="1">
      <c r="A39" s="555" t="s">
        <v>82</v>
      </c>
      <c r="B39" s="556"/>
      <c r="C39" s="556"/>
      <c r="D39" s="556"/>
      <c r="E39" s="556"/>
      <c r="F39" s="556"/>
      <c r="G39" s="557"/>
      <c r="H39" s="544">
        <f>SUM(X39:AC41)</f>
        <v>0</v>
      </c>
      <c r="I39" s="545"/>
      <c r="J39" s="545"/>
      <c r="K39" s="545"/>
      <c r="L39" s="545"/>
      <c r="M39" s="545"/>
      <c r="N39" s="545"/>
      <c r="O39" s="546"/>
      <c r="P39" s="553" t="s">
        <v>211</v>
      </c>
      <c r="Q39" s="554"/>
      <c r="R39" s="554"/>
      <c r="S39" s="554"/>
      <c r="T39" s="554"/>
      <c r="U39" s="554"/>
      <c r="V39" s="554"/>
      <c r="W39" s="554"/>
      <c r="X39" s="535"/>
      <c r="Y39" s="537"/>
      <c r="Z39" s="537"/>
      <c r="AA39" s="537"/>
      <c r="AB39" s="537"/>
      <c r="AC39" s="538"/>
    </row>
    <row r="40" spans="1:29" ht="23.1" customHeight="1">
      <c r="A40" s="558"/>
      <c r="B40" s="559"/>
      <c r="C40" s="559"/>
      <c r="D40" s="559"/>
      <c r="E40" s="559"/>
      <c r="F40" s="559"/>
      <c r="G40" s="560"/>
      <c r="H40" s="547"/>
      <c r="I40" s="548"/>
      <c r="J40" s="548"/>
      <c r="K40" s="548"/>
      <c r="L40" s="548"/>
      <c r="M40" s="548"/>
      <c r="N40" s="548"/>
      <c r="O40" s="549"/>
      <c r="P40" s="386" t="s">
        <v>212</v>
      </c>
      <c r="Q40" s="387"/>
      <c r="R40" s="386"/>
      <c r="S40" s="387"/>
      <c r="T40" s="386"/>
      <c r="U40" s="387"/>
      <c r="V40" s="386"/>
      <c r="W40" s="387"/>
      <c r="X40" s="533"/>
      <c r="Y40" s="539"/>
      <c r="Z40" s="539"/>
      <c r="AA40" s="539"/>
      <c r="AB40" s="539"/>
      <c r="AC40" s="540"/>
    </row>
    <row r="41" spans="1:29" ht="23.1" customHeight="1">
      <c r="A41" s="561"/>
      <c r="B41" s="562"/>
      <c r="C41" s="562"/>
      <c r="D41" s="562"/>
      <c r="E41" s="562"/>
      <c r="F41" s="562"/>
      <c r="G41" s="563"/>
      <c r="H41" s="550"/>
      <c r="I41" s="551"/>
      <c r="J41" s="551"/>
      <c r="K41" s="551"/>
      <c r="L41" s="551"/>
      <c r="M41" s="551"/>
      <c r="N41" s="551"/>
      <c r="O41" s="552"/>
      <c r="P41" s="386" t="s">
        <v>213</v>
      </c>
      <c r="Q41" s="387"/>
      <c r="R41" s="386"/>
      <c r="S41" s="387"/>
      <c r="T41" s="386"/>
      <c r="U41" s="387"/>
      <c r="V41" s="386"/>
      <c r="W41" s="387"/>
      <c r="X41" s="541"/>
      <c r="Y41" s="542"/>
      <c r="Z41" s="542"/>
      <c r="AA41" s="542"/>
      <c r="AB41" s="542"/>
      <c r="AC41" s="543"/>
    </row>
    <row r="42" spans="1:29" ht="23.1" customHeight="1">
      <c r="A42" s="555" t="s">
        <v>83</v>
      </c>
      <c r="B42" s="556"/>
      <c r="C42" s="556"/>
      <c r="D42" s="556"/>
      <c r="E42" s="556"/>
      <c r="F42" s="556"/>
      <c r="G42" s="557"/>
      <c r="H42" s="544">
        <f>SUM(X42:AC44)</f>
        <v>0</v>
      </c>
      <c r="I42" s="545"/>
      <c r="J42" s="545"/>
      <c r="K42" s="545"/>
      <c r="L42" s="545"/>
      <c r="M42" s="545"/>
      <c r="N42" s="545"/>
      <c r="O42" s="546"/>
      <c r="P42" s="553" t="s">
        <v>211</v>
      </c>
      <c r="Q42" s="554"/>
      <c r="R42" s="554"/>
      <c r="S42" s="554"/>
      <c r="T42" s="554"/>
      <c r="U42" s="554"/>
      <c r="V42" s="554"/>
      <c r="W42" s="554"/>
      <c r="X42" s="535"/>
      <c r="Y42" s="537"/>
      <c r="Z42" s="537"/>
      <c r="AA42" s="537"/>
      <c r="AB42" s="537"/>
      <c r="AC42" s="538"/>
    </row>
    <row r="43" spans="1:29" ht="23.1" customHeight="1">
      <c r="A43" s="558"/>
      <c r="B43" s="559"/>
      <c r="C43" s="559"/>
      <c r="D43" s="559"/>
      <c r="E43" s="559"/>
      <c r="F43" s="559"/>
      <c r="G43" s="560"/>
      <c r="H43" s="547"/>
      <c r="I43" s="548"/>
      <c r="J43" s="548"/>
      <c r="K43" s="548"/>
      <c r="L43" s="548"/>
      <c r="M43" s="548"/>
      <c r="N43" s="548"/>
      <c r="O43" s="549"/>
      <c r="P43" s="386" t="s">
        <v>212</v>
      </c>
      <c r="Q43" s="387"/>
      <c r="R43" s="386"/>
      <c r="S43" s="387"/>
      <c r="T43" s="386"/>
      <c r="U43" s="387"/>
      <c r="V43" s="386"/>
      <c r="W43" s="387"/>
      <c r="X43" s="533"/>
      <c r="Y43" s="539"/>
      <c r="Z43" s="539"/>
      <c r="AA43" s="539"/>
      <c r="AB43" s="539"/>
      <c r="AC43" s="540"/>
    </row>
    <row r="44" spans="1:29" ht="23.1" customHeight="1">
      <c r="A44" s="561"/>
      <c r="B44" s="562"/>
      <c r="C44" s="562"/>
      <c r="D44" s="562"/>
      <c r="E44" s="562"/>
      <c r="F44" s="562"/>
      <c r="G44" s="563"/>
      <c r="H44" s="550"/>
      <c r="I44" s="551"/>
      <c r="J44" s="551"/>
      <c r="K44" s="551"/>
      <c r="L44" s="551"/>
      <c r="M44" s="551"/>
      <c r="N44" s="551"/>
      <c r="O44" s="552"/>
      <c r="P44" s="386" t="s">
        <v>213</v>
      </c>
      <c r="Q44" s="387"/>
      <c r="R44" s="386"/>
      <c r="S44" s="387"/>
      <c r="T44" s="386"/>
      <c r="U44" s="387"/>
      <c r="V44" s="386"/>
      <c r="W44" s="387"/>
      <c r="X44" s="541"/>
      <c r="Y44" s="542"/>
      <c r="Z44" s="542"/>
      <c r="AA44" s="542"/>
      <c r="AB44" s="542"/>
      <c r="AC44" s="543"/>
    </row>
    <row r="45" spans="1:29" ht="23.1" customHeight="1">
      <c r="A45" s="555" t="s">
        <v>103</v>
      </c>
      <c r="B45" s="556"/>
      <c r="C45" s="556"/>
      <c r="D45" s="556"/>
      <c r="E45" s="556"/>
      <c r="F45" s="556"/>
      <c r="G45" s="557"/>
      <c r="H45" s="544">
        <f>SUM(X45:AC47)</f>
        <v>0</v>
      </c>
      <c r="I45" s="545"/>
      <c r="J45" s="545"/>
      <c r="K45" s="545"/>
      <c r="L45" s="545"/>
      <c r="M45" s="545"/>
      <c r="N45" s="545"/>
      <c r="O45" s="546"/>
      <c r="P45" s="553" t="s">
        <v>211</v>
      </c>
      <c r="Q45" s="554"/>
      <c r="R45" s="554"/>
      <c r="S45" s="554"/>
      <c r="T45" s="554"/>
      <c r="U45" s="554"/>
      <c r="V45" s="554"/>
      <c r="W45" s="554"/>
      <c r="X45" s="535"/>
      <c r="Y45" s="537"/>
      <c r="Z45" s="537"/>
      <c r="AA45" s="537"/>
      <c r="AB45" s="537"/>
      <c r="AC45" s="538"/>
    </row>
    <row r="46" spans="1:29" ht="23.1" customHeight="1">
      <c r="A46" s="558"/>
      <c r="B46" s="559"/>
      <c r="C46" s="559"/>
      <c r="D46" s="559"/>
      <c r="E46" s="559"/>
      <c r="F46" s="559"/>
      <c r="G46" s="560"/>
      <c r="H46" s="547"/>
      <c r="I46" s="548"/>
      <c r="J46" s="548"/>
      <c r="K46" s="548"/>
      <c r="L46" s="548"/>
      <c r="M46" s="548"/>
      <c r="N46" s="548"/>
      <c r="O46" s="549"/>
      <c r="P46" s="386" t="s">
        <v>212</v>
      </c>
      <c r="Q46" s="387"/>
      <c r="R46" s="386"/>
      <c r="S46" s="387"/>
      <c r="T46" s="386"/>
      <c r="U46" s="387"/>
      <c r="V46" s="386"/>
      <c r="W46" s="387"/>
      <c r="X46" s="533"/>
      <c r="Y46" s="539"/>
      <c r="Z46" s="539"/>
      <c r="AA46" s="539"/>
      <c r="AB46" s="539"/>
      <c r="AC46" s="540"/>
    </row>
    <row r="47" spans="1:29" ht="23.1" customHeight="1">
      <c r="A47" s="561"/>
      <c r="B47" s="562"/>
      <c r="C47" s="562"/>
      <c r="D47" s="562"/>
      <c r="E47" s="562"/>
      <c r="F47" s="562"/>
      <c r="G47" s="563"/>
      <c r="H47" s="550"/>
      <c r="I47" s="551"/>
      <c r="J47" s="551"/>
      <c r="K47" s="551"/>
      <c r="L47" s="551"/>
      <c r="M47" s="551"/>
      <c r="N47" s="551"/>
      <c r="O47" s="552"/>
      <c r="P47" s="386" t="s">
        <v>213</v>
      </c>
      <c r="Q47" s="387"/>
      <c r="R47" s="386"/>
      <c r="S47" s="387"/>
      <c r="T47" s="386"/>
      <c r="U47" s="387"/>
      <c r="V47" s="386"/>
      <c r="W47" s="387"/>
      <c r="X47" s="533"/>
      <c r="Y47" s="539"/>
      <c r="Z47" s="539"/>
      <c r="AA47" s="539"/>
      <c r="AB47" s="539"/>
      <c r="AC47" s="540"/>
    </row>
    <row r="48" spans="1:29" ht="23.1" customHeight="1">
      <c r="A48" s="555" t="s">
        <v>142</v>
      </c>
      <c r="B48" s="556"/>
      <c r="C48" s="556"/>
      <c r="D48" s="556"/>
      <c r="E48" s="556"/>
      <c r="F48" s="556"/>
      <c r="G48" s="557"/>
      <c r="H48" s="544">
        <f>SUM(X48:AC50)</f>
        <v>0</v>
      </c>
      <c r="I48" s="545"/>
      <c r="J48" s="545"/>
      <c r="K48" s="545"/>
      <c r="L48" s="545"/>
      <c r="M48" s="545"/>
      <c r="N48" s="545"/>
      <c r="O48" s="546"/>
      <c r="P48" s="553" t="s">
        <v>211</v>
      </c>
      <c r="Q48" s="554"/>
      <c r="R48" s="554"/>
      <c r="S48" s="554"/>
      <c r="T48" s="554"/>
      <c r="U48" s="554"/>
      <c r="V48" s="554"/>
      <c r="W48" s="554"/>
      <c r="X48" s="535"/>
      <c r="Y48" s="535"/>
      <c r="Z48" s="535"/>
      <c r="AA48" s="535"/>
      <c r="AB48" s="535"/>
      <c r="AC48" s="536"/>
    </row>
    <row r="49" spans="1:29" ht="23.1" customHeight="1">
      <c r="A49" s="558"/>
      <c r="B49" s="559"/>
      <c r="C49" s="559"/>
      <c r="D49" s="559"/>
      <c r="E49" s="559"/>
      <c r="F49" s="559"/>
      <c r="G49" s="560"/>
      <c r="H49" s="547"/>
      <c r="I49" s="548"/>
      <c r="J49" s="548"/>
      <c r="K49" s="548"/>
      <c r="L49" s="548"/>
      <c r="M49" s="548"/>
      <c r="N49" s="548"/>
      <c r="O49" s="549"/>
      <c r="P49" s="386" t="s">
        <v>212</v>
      </c>
      <c r="Q49" s="387"/>
      <c r="R49" s="386"/>
      <c r="S49" s="387"/>
      <c r="T49" s="386"/>
      <c r="U49" s="387"/>
      <c r="V49" s="386"/>
      <c r="W49" s="387"/>
      <c r="X49" s="533"/>
      <c r="Y49" s="533"/>
      <c r="Z49" s="533"/>
      <c r="AA49" s="533"/>
      <c r="AB49" s="533"/>
      <c r="AC49" s="534"/>
    </row>
    <row r="50" spans="1:29" ht="23.1" customHeight="1">
      <c r="A50" s="561"/>
      <c r="B50" s="562"/>
      <c r="C50" s="562"/>
      <c r="D50" s="562"/>
      <c r="E50" s="562"/>
      <c r="F50" s="562"/>
      <c r="G50" s="563"/>
      <c r="H50" s="550"/>
      <c r="I50" s="551"/>
      <c r="J50" s="551"/>
      <c r="K50" s="551"/>
      <c r="L50" s="551"/>
      <c r="M50" s="551"/>
      <c r="N50" s="551"/>
      <c r="O50" s="552"/>
      <c r="P50" s="386" t="s">
        <v>213</v>
      </c>
      <c r="Q50" s="387"/>
      <c r="R50" s="386"/>
      <c r="S50" s="387"/>
      <c r="T50" s="386"/>
      <c r="U50" s="387"/>
      <c r="V50" s="386"/>
      <c r="W50" s="387"/>
      <c r="X50" s="533"/>
      <c r="Y50" s="533"/>
      <c r="Z50" s="533"/>
      <c r="AA50" s="533"/>
      <c r="AB50" s="533"/>
      <c r="AC50" s="534"/>
    </row>
    <row r="51" spans="1:29" ht="23.1" customHeight="1">
      <c r="A51" s="555" t="s">
        <v>193</v>
      </c>
      <c r="B51" s="556"/>
      <c r="C51" s="556"/>
      <c r="D51" s="556"/>
      <c r="E51" s="556"/>
      <c r="F51" s="556"/>
      <c r="G51" s="557"/>
      <c r="H51" s="544">
        <f>SUM(X51:AC53)</f>
        <v>0</v>
      </c>
      <c r="I51" s="545"/>
      <c r="J51" s="545"/>
      <c r="K51" s="545"/>
      <c r="L51" s="545"/>
      <c r="M51" s="545"/>
      <c r="N51" s="545"/>
      <c r="O51" s="546"/>
      <c r="P51" s="553" t="s">
        <v>211</v>
      </c>
      <c r="Q51" s="554"/>
      <c r="R51" s="554"/>
      <c r="S51" s="554"/>
      <c r="T51" s="554"/>
      <c r="U51" s="554"/>
      <c r="V51" s="554"/>
      <c r="W51" s="554"/>
      <c r="X51" s="535"/>
      <c r="Y51" s="535"/>
      <c r="Z51" s="535"/>
      <c r="AA51" s="535"/>
      <c r="AB51" s="535"/>
      <c r="AC51" s="536"/>
    </row>
    <row r="52" spans="1:29" ht="23.1" customHeight="1">
      <c r="A52" s="558"/>
      <c r="B52" s="559"/>
      <c r="C52" s="559"/>
      <c r="D52" s="559"/>
      <c r="E52" s="559"/>
      <c r="F52" s="559"/>
      <c r="G52" s="560"/>
      <c r="H52" s="547"/>
      <c r="I52" s="548"/>
      <c r="J52" s="548"/>
      <c r="K52" s="548"/>
      <c r="L52" s="548"/>
      <c r="M52" s="548"/>
      <c r="N52" s="548"/>
      <c r="O52" s="549"/>
      <c r="P52" s="386" t="s">
        <v>212</v>
      </c>
      <c r="Q52" s="387"/>
      <c r="R52" s="386"/>
      <c r="S52" s="387"/>
      <c r="T52" s="386"/>
      <c r="U52" s="387"/>
      <c r="V52" s="386"/>
      <c r="W52" s="387"/>
      <c r="X52" s="533"/>
      <c r="Y52" s="533"/>
      <c r="Z52" s="533"/>
      <c r="AA52" s="533"/>
      <c r="AB52" s="533"/>
      <c r="AC52" s="534"/>
    </row>
    <row r="53" spans="1:29" ht="23.1" customHeight="1" thickBot="1">
      <c r="A53" s="558"/>
      <c r="B53" s="559"/>
      <c r="C53" s="559"/>
      <c r="D53" s="559"/>
      <c r="E53" s="559"/>
      <c r="F53" s="559"/>
      <c r="G53" s="560"/>
      <c r="H53" s="547"/>
      <c r="I53" s="548"/>
      <c r="J53" s="548"/>
      <c r="K53" s="548"/>
      <c r="L53" s="548"/>
      <c r="M53" s="548"/>
      <c r="N53" s="548"/>
      <c r="O53" s="549"/>
      <c r="P53" s="386" t="s">
        <v>213</v>
      </c>
      <c r="Q53" s="387"/>
      <c r="R53" s="386"/>
      <c r="S53" s="387"/>
      <c r="T53" s="386"/>
      <c r="U53" s="387"/>
      <c r="V53" s="386"/>
      <c r="W53" s="387"/>
      <c r="X53" s="646"/>
      <c r="Y53" s="646"/>
      <c r="Z53" s="646"/>
      <c r="AA53" s="646"/>
      <c r="AB53" s="646"/>
      <c r="AC53" s="647"/>
    </row>
    <row r="54" spans="1:29" ht="23.1" customHeight="1" thickTop="1">
      <c r="A54" s="634" t="s">
        <v>29</v>
      </c>
      <c r="B54" s="635"/>
      <c r="C54" s="635"/>
      <c r="D54" s="635"/>
      <c r="E54" s="635"/>
      <c r="F54" s="635"/>
      <c r="G54" s="636"/>
      <c r="H54" s="640">
        <f>SUM(X54:AC56)</f>
        <v>0</v>
      </c>
      <c r="I54" s="641"/>
      <c r="J54" s="641"/>
      <c r="K54" s="641"/>
      <c r="L54" s="641"/>
      <c r="M54" s="641"/>
      <c r="N54" s="641"/>
      <c r="O54" s="642"/>
      <c r="P54" s="632" t="s">
        <v>211</v>
      </c>
      <c r="Q54" s="633"/>
      <c r="R54" s="633"/>
      <c r="S54" s="633"/>
      <c r="T54" s="633"/>
      <c r="U54" s="633"/>
      <c r="V54" s="633"/>
      <c r="W54" s="633"/>
      <c r="X54" s="626">
        <f>SUM(X27,X30,X33,X36,X39,X42,X45,X48,X51)</f>
        <v>0</v>
      </c>
      <c r="Y54" s="627"/>
      <c r="Z54" s="627"/>
      <c r="AA54" s="627"/>
      <c r="AB54" s="627"/>
      <c r="AC54" s="628"/>
    </row>
    <row r="55" spans="1:29" ht="23.1" customHeight="1">
      <c r="A55" s="558"/>
      <c r="B55" s="559"/>
      <c r="C55" s="559"/>
      <c r="D55" s="559"/>
      <c r="E55" s="559"/>
      <c r="F55" s="559"/>
      <c r="G55" s="560"/>
      <c r="H55" s="547"/>
      <c r="I55" s="548"/>
      <c r="J55" s="548"/>
      <c r="K55" s="548"/>
      <c r="L55" s="548"/>
      <c r="M55" s="548"/>
      <c r="N55" s="548"/>
      <c r="O55" s="549"/>
      <c r="P55" s="386" t="s">
        <v>212</v>
      </c>
      <c r="Q55" s="387"/>
      <c r="R55" s="386"/>
      <c r="S55" s="387"/>
      <c r="T55" s="386"/>
      <c r="U55" s="387"/>
      <c r="V55" s="386"/>
      <c r="W55" s="387"/>
      <c r="X55" s="533">
        <f>SUM(X28,X31,X34,X37,X40,X43,X46,X49,X52)</f>
        <v>0</v>
      </c>
      <c r="Y55" s="539"/>
      <c r="Z55" s="539"/>
      <c r="AA55" s="539"/>
      <c r="AB55" s="539"/>
      <c r="AC55" s="540"/>
    </row>
    <row r="56" spans="1:29" ht="23.1" customHeight="1" thickBot="1">
      <c r="A56" s="637"/>
      <c r="B56" s="638"/>
      <c r="C56" s="638"/>
      <c r="D56" s="638"/>
      <c r="E56" s="638"/>
      <c r="F56" s="638"/>
      <c r="G56" s="639"/>
      <c r="H56" s="643"/>
      <c r="I56" s="644"/>
      <c r="J56" s="644"/>
      <c r="K56" s="644"/>
      <c r="L56" s="644"/>
      <c r="M56" s="644"/>
      <c r="N56" s="644"/>
      <c r="O56" s="645"/>
      <c r="P56" s="388" t="s">
        <v>213</v>
      </c>
      <c r="Q56" s="389"/>
      <c r="R56" s="388"/>
      <c r="S56" s="389"/>
      <c r="T56" s="388"/>
      <c r="U56" s="389"/>
      <c r="V56" s="388"/>
      <c r="W56" s="389"/>
      <c r="X56" s="623">
        <f>SUM(X29,X32,X35,X38,X41,X44,X47,X50,X53)</f>
        <v>0</v>
      </c>
      <c r="Y56" s="624"/>
      <c r="Z56" s="624"/>
      <c r="AA56" s="624"/>
      <c r="AB56" s="624"/>
      <c r="AC56" s="625"/>
    </row>
    <row r="57" spans="1:29" ht="25.9" customHeight="1">
      <c r="A57" s="564" t="s">
        <v>202</v>
      </c>
      <c r="B57" s="564"/>
      <c r="C57" s="564"/>
      <c r="D57" s="564"/>
      <c r="E57" s="564"/>
      <c r="F57" s="564"/>
      <c r="G57" s="564"/>
      <c r="H57" s="564"/>
      <c r="I57" s="564"/>
      <c r="J57" s="564"/>
      <c r="K57" s="564"/>
      <c r="L57" s="564"/>
      <c r="M57" s="564"/>
      <c r="N57" s="564"/>
      <c r="O57" s="564"/>
      <c r="P57" s="564"/>
      <c r="Q57" s="564"/>
      <c r="R57" s="564"/>
      <c r="S57" s="564"/>
      <c r="T57" s="564"/>
      <c r="U57" s="564"/>
      <c r="V57" s="564"/>
      <c r="W57" s="319"/>
      <c r="X57" s="319"/>
      <c r="Y57" s="319"/>
      <c r="Z57" s="319"/>
      <c r="AA57" s="319"/>
      <c r="AB57" s="319"/>
      <c r="AC57" s="319"/>
    </row>
    <row r="58" spans="1:29" ht="25.9" customHeight="1">
      <c r="A58" s="564" t="s">
        <v>201</v>
      </c>
      <c r="B58" s="564"/>
      <c r="C58" s="564"/>
      <c r="D58" s="564"/>
      <c r="E58" s="564"/>
      <c r="F58" s="564"/>
      <c r="G58" s="564"/>
      <c r="H58" s="564"/>
      <c r="I58" s="564"/>
      <c r="J58" s="564"/>
      <c r="K58" s="564"/>
      <c r="L58" s="564"/>
      <c r="M58" s="564"/>
      <c r="N58" s="564"/>
      <c r="O58" s="564"/>
      <c r="P58" s="564"/>
      <c r="Q58" s="564"/>
      <c r="R58" s="564"/>
      <c r="S58" s="564"/>
      <c r="T58" s="564"/>
      <c r="U58" s="564"/>
      <c r="V58" s="564"/>
      <c r="W58" s="320"/>
      <c r="X58" s="320"/>
      <c r="Y58" s="320"/>
      <c r="Z58" s="320"/>
      <c r="AA58" s="320"/>
      <c r="AB58" s="320"/>
      <c r="AC58" s="320"/>
    </row>
    <row r="59" spans="1:29" ht="25.9" customHeight="1">
      <c r="A59" s="622" t="s">
        <v>246</v>
      </c>
      <c r="B59" s="622"/>
      <c r="C59" s="622"/>
      <c r="D59" s="622"/>
      <c r="E59" s="622"/>
      <c r="F59" s="622"/>
      <c r="G59" s="622"/>
      <c r="H59" s="622"/>
      <c r="I59" s="622"/>
      <c r="J59" s="622"/>
      <c r="K59" s="622"/>
      <c r="L59" s="622"/>
      <c r="M59" s="622"/>
      <c r="N59" s="622"/>
      <c r="O59" s="622"/>
      <c r="P59" s="622"/>
      <c r="Q59" s="622"/>
      <c r="R59" s="622"/>
      <c r="S59" s="622"/>
      <c r="T59" s="622"/>
      <c r="U59" s="622"/>
      <c r="V59" s="622"/>
      <c r="W59" s="622"/>
      <c r="X59" s="622"/>
      <c r="Y59" s="622"/>
      <c r="Z59" s="622"/>
      <c r="AA59" s="622"/>
      <c r="AB59" s="622"/>
      <c r="AC59" s="622"/>
    </row>
    <row r="60" spans="1:29" ht="25.9" customHeight="1">
      <c r="B60" s="631" t="s">
        <v>247</v>
      </c>
      <c r="C60" s="631"/>
      <c r="D60" s="631"/>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row>
  </sheetData>
  <mergeCells count="108">
    <mergeCell ref="A59:AC59"/>
    <mergeCell ref="X56:AC56"/>
    <mergeCell ref="X54:AC54"/>
    <mergeCell ref="X55:AC55"/>
    <mergeCell ref="X48:AC48"/>
    <mergeCell ref="C16:E16"/>
    <mergeCell ref="I18:M18"/>
    <mergeCell ref="B60:AC60"/>
    <mergeCell ref="P54:W54"/>
    <mergeCell ref="A51:G53"/>
    <mergeCell ref="A54:G56"/>
    <mergeCell ref="H54:O56"/>
    <mergeCell ref="X49:AC49"/>
    <mergeCell ref="A58:V58"/>
    <mergeCell ref="H51:O53"/>
    <mergeCell ref="H48:O50"/>
    <mergeCell ref="X53:AC53"/>
    <mergeCell ref="H30:O32"/>
    <mergeCell ref="A26:G26"/>
    <mergeCell ref="L19:M19"/>
    <mergeCell ref="A20:B21"/>
    <mergeCell ref="I17:R17"/>
    <mergeCell ref="N18:R18"/>
    <mergeCell ref="H27:O29"/>
    <mergeCell ref="W1:AC1"/>
    <mergeCell ref="R9:V9"/>
    <mergeCell ref="AA15:AB16"/>
    <mergeCell ref="A3:AC3"/>
    <mergeCell ref="A11:B11"/>
    <mergeCell ref="Q5:U5"/>
    <mergeCell ref="X15:Y16"/>
    <mergeCell ref="AA12:AC14"/>
    <mergeCell ref="L13:M13"/>
    <mergeCell ref="H13:I13"/>
    <mergeCell ref="A12:B14"/>
    <mergeCell ref="F16:W16"/>
    <mergeCell ref="F15:W15"/>
    <mergeCell ref="P13:R13"/>
    <mergeCell ref="U13:W13"/>
    <mergeCell ref="A1:K1"/>
    <mergeCell ref="A15:B16"/>
    <mergeCell ref="A8:B10"/>
    <mergeCell ref="E9:I9"/>
    <mergeCell ref="L9:O9"/>
    <mergeCell ref="I19:K19"/>
    <mergeCell ref="Q19:R19"/>
    <mergeCell ref="N19:P19"/>
    <mergeCell ref="P27:W27"/>
    <mergeCell ref="P30:W30"/>
    <mergeCell ref="F5:P5"/>
    <mergeCell ref="C11:D11"/>
    <mergeCell ref="X12:Z14"/>
    <mergeCell ref="A5:E5"/>
    <mergeCell ref="H26:O26"/>
    <mergeCell ref="C20:AC21"/>
    <mergeCell ref="V6:AC6"/>
    <mergeCell ref="Q6:U6"/>
    <mergeCell ref="V5:AC5"/>
    <mergeCell ref="Y9:AA9"/>
    <mergeCell ref="A57:V57"/>
    <mergeCell ref="P51:W51"/>
    <mergeCell ref="X27:AC27"/>
    <mergeCell ref="A33:G35"/>
    <mergeCell ref="A36:G38"/>
    <mergeCell ref="A39:G41"/>
    <mergeCell ref="A42:G44"/>
    <mergeCell ref="A45:G47"/>
    <mergeCell ref="C15:E15"/>
    <mergeCell ref="H33:O35"/>
    <mergeCell ref="P26:AC26"/>
    <mergeCell ref="P48:W48"/>
    <mergeCell ref="X28:AC28"/>
    <mergeCell ref="X50:AC50"/>
    <mergeCell ref="A17:H17"/>
    <mergeCell ref="A18:G19"/>
    <mergeCell ref="X30:AC30"/>
    <mergeCell ref="A48:G50"/>
    <mergeCell ref="X33:AC33"/>
    <mergeCell ref="P36:W36"/>
    <mergeCell ref="P42:W42"/>
    <mergeCell ref="P33:W33"/>
    <mergeCell ref="X32:AC32"/>
    <mergeCell ref="X39:AC39"/>
    <mergeCell ref="H36:O38"/>
    <mergeCell ref="H39:O41"/>
    <mergeCell ref="H42:O44"/>
    <mergeCell ref="H45:O47"/>
    <mergeCell ref="X36:AC36"/>
    <mergeCell ref="X46:AC46"/>
    <mergeCell ref="P45:W45"/>
    <mergeCell ref="P39:W39"/>
    <mergeCell ref="A27:G29"/>
    <mergeCell ref="A30:G32"/>
    <mergeCell ref="X40:AC40"/>
    <mergeCell ref="X43:AC43"/>
    <mergeCell ref="X35:AC35"/>
    <mergeCell ref="X34:AC34"/>
    <mergeCell ref="X45:AC45"/>
    <mergeCell ref="X52:AC52"/>
    <mergeCell ref="X51:AC51"/>
    <mergeCell ref="X42:AC42"/>
    <mergeCell ref="X37:AC37"/>
    <mergeCell ref="X29:AC29"/>
    <mergeCell ref="X31:AC31"/>
    <mergeCell ref="X38:AC38"/>
    <mergeCell ref="X41:AC41"/>
    <mergeCell ref="X44:AC44"/>
    <mergeCell ref="X47:AC47"/>
  </mergeCells>
  <phoneticPr fontId="2"/>
  <printOptions horizontalCentered="1" verticalCentered="1"/>
  <pageMargins left="0.59055118110236227" right="0.6692913385826772" top="0.15748031496062992" bottom="0.15748031496062992" header="0.15748031496062992" footer="0.15748031496062992"/>
  <pageSetup paperSize="9" scale="64"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966C963-F6C6-4B82-ABF6-131CB9F909C8}">
          <x14:formula1>
            <xm:f>Sheet1!$A$1:$A$2</xm:f>
          </x14:formula1>
          <xm:sqref>D9 D13 G13 K9 K13 O13 Q9 T13 X9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K35"/>
  <sheetViews>
    <sheetView showZeros="0" zoomScaleNormal="100" zoomScaleSheetLayoutView="100" workbookViewId="0">
      <selection sqref="A1:K1"/>
    </sheetView>
  </sheetViews>
  <sheetFormatPr defaultColWidth="9" defaultRowHeight="14.25"/>
  <cols>
    <col min="1" max="1" width="2.625" style="59" customWidth="1"/>
    <col min="2" max="2" width="4.625" style="44" customWidth="1"/>
    <col min="3" max="3" width="10.625" style="44" customWidth="1"/>
    <col min="4" max="4" width="4.625" style="44" customWidth="1"/>
    <col min="5" max="9" width="10.125" style="44" customWidth="1"/>
    <col min="10" max="10" width="9.875" style="44" customWidth="1"/>
    <col min="11" max="16384" width="9" style="44"/>
  </cols>
  <sheetData>
    <row r="1" spans="1:11" ht="22.5" customHeight="1" thickBot="1">
      <c r="A1" s="705" t="s">
        <v>250</v>
      </c>
      <c r="B1" s="706"/>
      <c r="C1" s="706"/>
      <c r="D1" s="706"/>
      <c r="E1" s="706"/>
      <c r="F1" s="706"/>
      <c r="G1" s="706"/>
      <c r="H1" s="706"/>
      <c r="I1" s="706"/>
      <c r="J1" s="706"/>
      <c r="K1" s="707"/>
    </row>
    <row r="2" spans="1:11" ht="23.25" customHeight="1">
      <c r="A2" s="713" t="s">
        <v>251</v>
      </c>
      <c r="B2" s="714"/>
      <c r="C2" s="714"/>
      <c r="D2" s="714"/>
      <c r="E2" s="714"/>
      <c r="F2" s="714"/>
      <c r="G2" s="714"/>
      <c r="H2" s="714"/>
      <c r="I2" s="714"/>
      <c r="J2" s="714"/>
    </row>
    <row r="3" spans="1:11" ht="8.25" customHeight="1">
      <c r="A3" s="78"/>
      <c r="B3" s="76"/>
      <c r="C3" s="76"/>
      <c r="D3" s="76"/>
      <c r="E3" s="76"/>
      <c r="F3" s="76"/>
      <c r="G3" s="76"/>
      <c r="H3" s="76"/>
      <c r="I3" s="77"/>
      <c r="J3" s="77"/>
    </row>
    <row r="4" spans="1:11" ht="37.5" customHeight="1">
      <c r="A4" s="715" t="s">
        <v>75</v>
      </c>
      <c r="B4" s="715"/>
      <c r="C4" s="715"/>
      <c r="D4" s="715"/>
      <c r="E4" s="715"/>
      <c r="F4" s="715"/>
      <c r="G4" s="716">
        <f>'No3'!B7</f>
        <v>0</v>
      </c>
      <c r="H4" s="716"/>
      <c r="I4" s="716"/>
      <c r="J4" s="716"/>
    </row>
    <row r="5" spans="1:11" ht="12" customHeight="1">
      <c r="A5" s="71"/>
      <c r="B5" s="71"/>
      <c r="C5" s="71"/>
      <c r="D5" s="72"/>
      <c r="E5" s="72"/>
      <c r="F5" s="72"/>
      <c r="G5" s="72"/>
      <c r="H5" s="72"/>
      <c r="I5" s="72"/>
      <c r="J5" s="72"/>
    </row>
    <row r="6" spans="1:11" s="63" customFormat="1" ht="20.100000000000001" customHeight="1">
      <c r="A6" s="125"/>
      <c r="B6" s="118"/>
      <c r="C6" s="709" t="s">
        <v>143</v>
      </c>
      <c r="D6" s="709"/>
      <c r="E6" s="709"/>
      <c r="F6" s="709"/>
      <c r="G6" s="709"/>
      <c r="H6" s="709"/>
      <c r="I6" s="709"/>
      <c r="J6" s="710"/>
    </row>
    <row r="7" spans="1:11" s="63" customFormat="1" ht="8.1" customHeight="1">
      <c r="A7" s="125"/>
      <c r="B7" s="118"/>
      <c r="C7" s="192"/>
      <c r="D7" s="192"/>
      <c r="E7" s="192"/>
      <c r="F7" s="192"/>
      <c r="G7" s="192"/>
      <c r="H7" s="192"/>
      <c r="I7" s="192"/>
      <c r="J7" s="193"/>
    </row>
    <row r="8" spans="1:11" s="63" customFormat="1" ht="20.100000000000001" customHeight="1">
      <c r="A8" s="69"/>
      <c r="B8" s="68" t="s">
        <v>258</v>
      </c>
      <c r="C8" s="63" t="s">
        <v>211</v>
      </c>
      <c r="F8" s="371" t="s">
        <v>258</v>
      </c>
      <c r="G8" s="88" t="s">
        <v>212</v>
      </c>
      <c r="H8" s="88"/>
      <c r="I8" s="88"/>
      <c r="J8" s="70"/>
      <c r="K8" s="68"/>
    </row>
    <row r="9" spans="1:11" s="63" customFormat="1" ht="8.1" customHeight="1">
      <c r="A9" s="69"/>
      <c r="D9" s="68"/>
      <c r="E9" s="68"/>
      <c r="J9" s="198"/>
      <c r="K9" s="68"/>
    </row>
    <row r="10" spans="1:11" s="63" customFormat="1" ht="20.100000000000001" hidden="1" customHeight="1">
      <c r="A10" s="69"/>
      <c r="B10" s="711"/>
      <c r="C10" s="711"/>
      <c r="D10" s="711"/>
      <c r="E10" s="711"/>
      <c r="J10" s="70"/>
      <c r="K10" s="68"/>
    </row>
    <row r="11" spans="1:11" s="63" customFormat="1" ht="8.1" hidden="1" customHeight="1">
      <c r="A11" s="69"/>
      <c r="D11" s="68"/>
      <c r="E11" s="68"/>
      <c r="F11" s="201"/>
      <c r="G11" s="201"/>
      <c r="H11" s="201"/>
      <c r="I11" s="201"/>
      <c r="J11" s="129"/>
      <c r="K11" s="68"/>
    </row>
    <row r="12" spans="1:11" s="63" customFormat="1" ht="19.5" hidden="1" customHeight="1">
      <c r="A12" s="69"/>
      <c r="B12" s="88"/>
      <c r="D12" s="68"/>
      <c r="E12" s="68"/>
      <c r="F12" s="201"/>
      <c r="H12" s="201"/>
      <c r="I12" s="201"/>
      <c r="J12" s="129"/>
      <c r="K12" s="68"/>
    </row>
    <row r="13" spans="1:11" s="63" customFormat="1" ht="24.75" customHeight="1">
      <c r="A13" s="126"/>
      <c r="B13" s="65" t="s">
        <v>258</v>
      </c>
      <c r="C13" s="103" t="s">
        <v>216</v>
      </c>
      <c r="D13" s="103"/>
      <c r="E13" s="103"/>
      <c r="F13" s="66"/>
      <c r="G13" s="103"/>
      <c r="H13" s="103"/>
      <c r="I13" s="66"/>
      <c r="J13" s="67"/>
      <c r="K13" s="68"/>
    </row>
    <row r="14" spans="1:11" ht="15" customHeight="1">
      <c r="A14" s="63"/>
      <c r="C14" s="81" t="s">
        <v>144</v>
      </c>
    </row>
    <row r="15" spans="1:11" ht="15" customHeight="1" thickBot="1">
      <c r="A15" s="45"/>
      <c r="B15" s="46"/>
      <c r="C15" s="47"/>
      <c r="D15" s="47"/>
      <c r="E15" s="47"/>
      <c r="F15" s="48"/>
      <c r="G15" s="49"/>
      <c r="H15" s="49"/>
      <c r="I15" s="50"/>
      <c r="J15" s="50"/>
    </row>
    <row r="16" spans="1:11" ht="39.75" customHeight="1" thickBot="1">
      <c r="A16" s="51"/>
      <c r="B16" s="52"/>
      <c r="C16" s="73" t="s">
        <v>145</v>
      </c>
      <c r="D16" s="712">
        <f>J32</f>
        <v>0</v>
      </c>
      <c r="E16" s="712"/>
      <c r="F16" s="712"/>
      <c r="G16" s="712"/>
      <c r="H16" s="200" t="s">
        <v>14</v>
      </c>
      <c r="I16" s="53"/>
      <c r="J16" s="54"/>
    </row>
    <row r="17" spans="1:10" ht="15" customHeight="1" thickBot="1">
      <c r="A17" s="51"/>
      <c r="B17" s="55"/>
      <c r="C17" s="74"/>
      <c r="D17" s="56"/>
      <c r="E17" s="56"/>
      <c r="F17" s="56"/>
      <c r="G17" s="56"/>
      <c r="H17" s="128"/>
      <c r="I17" s="54"/>
      <c r="J17" s="54"/>
    </row>
    <row r="18" spans="1:10" ht="18" customHeight="1" thickBot="1">
      <c r="A18" s="702" t="s">
        <v>15</v>
      </c>
      <c r="B18" s="702"/>
      <c r="C18" s="703"/>
      <c r="D18" s="57"/>
      <c r="E18" s="57"/>
      <c r="F18" s="57"/>
      <c r="G18" s="57"/>
      <c r="H18" s="58"/>
      <c r="I18" s="57"/>
      <c r="J18" s="199" t="s">
        <v>16</v>
      </c>
    </row>
    <row r="19" spans="1:10" ht="37.5" customHeight="1">
      <c r="A19" s="669" t="s">
        <v>49</v>
      </c>
      <c r="B19" s="670" t="s">
        <v>17</v>
      </c>
      <c r="C19" s="671"/>
      <c r="D19" s="672"/>
      <c r="E19" s="694" t="s">
        <v>18</v>
      </c>
      <c r="F19" s="695"/>
      <c r="G19" s="695"/>
      <c r="H19" s="695"/>
      <c r="I19" s="696"/>
      <c r="J19" s="697" t="s">
        <v>10</v>
      </c>
    </row>
    <row r="20" spans="1:10" ht="37.5" customHeight="1" thickBot="1">
      <c r="A20" s="667"/>
      <c r="B20" s="679" t="s">
        <v>194</v>
      </c>
      <c r="C20" s="680"/>
      <c r="D20" s="681"/>
      <c r="E20" s="130" t="s">
        <v>147</v>
      </c>
      <c r="F20" s="130" t="s">
        <v>147</v>
      </c>
      <c r="G20" s="130" t="s">
        <v>147</v>
      </c>
      <c r="H20" s="194" t="s">
        <v>147</v>
      </c>
      <c r="I20" s="130" t="s">
        <v>147</v>
      </c>
      <c r="J20" s="698"/>
    </row>
    <row r="21" spans="1:10" ht="15" customHeight="1">
      <c r="A21" s="700">
        <v>1</v>
      </c>
      <c r="B21" s="670"/>
      <c r="C21" s="671"/>
      <c r="D21" s="672"/>
      <c r="E21" s="61" t="s">
        <v>14</v>
      </c>
      <c r="F21" s="61" t="s">
        <v>14</v>
      </c>
      <c r="G21" s="61" t="s">
        <v>14</v>
      </c>
      <c r="H21" s="195" t="s">
        <v>14</v>
      </c>
      <c r="I21" s="61" t="s">
        <v>14</v>
      </c>
      <c r="J21" s="61" t="s">
        <v>14</v>
      </c>
    </row>
    <row r="22" spans="1:10" ht="15" customHeight="1">
      <c r="A22" s="701"/>
      <c r="B22" s="684"/>
      <c r="C22" s="685"/>
      <c r="D22" s="686"/>
      <c r="E22" s="682"/>
      <c r="F22" s="682"/>
      <c r="G22" s="682"/>
      <c r="H22" s="692"/>
      <c r="I22" s="682"/>
      <c r="J22" s="699">
        <f>SUM(E22:I23)</f>
        <v>0</v>
      </c>
    </row>
    <row r="23" spans="1:10" ht="30" customHeight="1">
      <c r="A23" s="668"/>
      <c r="B23" s="673"/>
      <c r="C23" s="674"/>
      <c r="D23" s="675"/>
      <c r="E23" s="688"/>
      <c r="F23" s="688"/>
      <c r="G23" s="688"/>
      <c r="H23" s="691"/>
      <c r="I23" s="688"/>
      <c r="J23" s="693"/>
    </row>
    <row r="24" spans="1:10" ht="30" customHeight="1">
      <c r="A24" s="667">
        <v>2</v>
      </c>
      <c r="B24" s="662"/>
      <c r="C24" s="663"/>
      <c r="D24" s="664"/>
      <c r="E24" s="687"/>
      <c r="F24" s="687"/>
      <c r="G24" s="687"/>
      <c r="H24" s="689"/>
      <c r="I24" s="687"/>
      <c r="J24" s="660">
        <f>SUM(E24:I25)</f>
        <v>0</v>
      </c>
    </row>
    <row r="25" spans="1:10" ht="30" customHeight="1">
      <c r="A25" s="668"/>
      <c r="B25" s="673"/>
      <c r="C25" s="674"/>
      <c r="D25" s="675"/>
      <c r="E25" s="688"/>
      <c r="F25" s="688"/>
      <c r="G25" s="688"/>
      <c r="H25" s="691"/>
      <c r="I25" s="688"/>
      <c r="J25" s="693"/>
    </row>
    <row r="26" spans="1:10" ht="30" customHeight="1">
      <c r="A26" s="667">
        <v>3</v>
      </c>
      <c r="B26" s="662"/>
      <c r="C26" s="663"/>
      <c r="D26" s="664"/>
      <c r="E26" s="682"/>
      <c r="F26" s="682"/>
      <c r="G26" s="682"/>
      <c r="H26" s="689"/>
      <c r="I26" s="682"/>
      <c r="J26" s="660">
        <f>SUM(E26:I27)</f>
        <v>0</v>
      </c>
    </row>
    <row r="27" spans="1:10" ht="30" customHeight="1">
      <c r="A27" s="668"/>
      <c r="B27" s="673"/>
      <c r="C27" s="674"/>
      <c r="D27" s="675"/>
      <c r="E27" s="688"/>
      <c r="F27" s="688"/>
      <c r="G27" s="688"/>
      <c r="H27" s="691"/>
      <c r="I27" s="688"/>
      <c r="J27" s="693"/>
    </row>
    <row r="28" spans="1:10" ht="30" customHeight="1">
      <c r="A28" s="667">
        <v>4</v>
      </c>
      <c r="B28" s="662"/>
      <c r="C28" s="663"/>
      <c r="D28" s="664"/>
      <c r="E28" s="687"/>
      <c r="F28" s="687"/>
      <c r="G28" s="687"/>
      <c r="H28" s="689"/>
      <c r="I28" s="687"/>
      <c r="J28" s="660">
        <f>SUM(E28:I29)</f>
        <v>0</v>
      </c>
    </row>
    <row r="29" spans="1:10" ht="30" customHeight="1">
      <c r="A29" s="668"/>
      <c r="B29" s="673"/>
      <c r="C29" s="674"/>
      <c r="D29" s="675"/>
      <c r="E29" s="688"/>
      <c r="F29" s="688"/>
      <c r="G29" s="688"/>
      <c r="H29" s="691"/>
      <c r="I29" s="688"/>
      <c r="J29" s="693"/>
    </row>
    <row r="30" spans="1:10" ht="30" customHeight="1">
      <c r="A30" s="667">
        <v>5</v>
      </c>
      <c r="B30" s="662"/>
      <c r="C30" s="663"/>
      <c r="D30" s="664"/>
      <c r="E30" s="682"/>
      <c r="F30" s="682"/>
      <c r="G30" s="682"/>
      <c r="H30" s="689"/>
      <c r="I30" s="682"/>
      <c r="J30" s="660">
        <f>SUM(E30:I31)</f>
        <v>0</v>
      </c>
    </row>
    <row r="31" spans="1:10" ht="30" customHeight="1" thickBot="1">
      <c r="A31" s="665"/>
      <c r="B31" s="676"/>
      <c r="C31" s="677"/>
      <c r="D31" s="678"/>
      <c r="E31" s="683"/>
      <c r="F31" s="683"/>
      <c r="G31" s="683"/>
      <c r="H31" s="690"/>
      <c r="I31" s="683"/>
      <c r="J31" s="661"/>
    </row>
    <row r="32" spans="1:10" ht="59.25" customHeight="1" thickBot="1">
      <c r="A32" s="665" t="s">
        <v>19</v>
      </c>
      <c r="B32" s="666"/>
      <c r="C32" s="666"/>
      <c r="D32" s="666"/>
      <c r="E32" s="60">
        <f t="shared" ref="E32:J32" si="0">SUM(E22:E31)</f>
        <v>0</v>
      </c>
      <c r="F32" s="60">
        <f t="shared" si="0"/>
        <v>0</v>
      </c>
      <c r="G32" s="60">
        <f t="shared" si="0"/>
        <v>0</v>
      </c>
      <c r="H32" s="60">
        <f>SUM(H22:H31)</f>
        <v>0</v>
      </c>
      <c r="I32" s="60">
        <f t="shared" si="0"/>
        <v>0</v>
      </c>
      <c r="J32" s="60">
        <f t="shared" si="0"/>
        <v>0</v>
      </c>
    </row>
    <row r="33" spans="1:10" ht="15" customHeight="1">
      <c r="A33" s="63"/>
    </row>
    <row r="34" spans="1:10" ht="22.9" customHeight="1">
      <c r="A34" s="708" t="s">
        <v>195</v>
      </c>
      <c r="B34" s="708"/>
      <c r="C34" s="708"/>
      <c r="D34" s="708"/>
      <c r="E34" s="708"/>
      <c r="F34" s="708"/>
      <c r="G34" s="708"/>
      <c r="H34" s="708"/>
      <c r="I34" s="708"/>
      <c r="J34" s="708"/>
    </row>
    <row r="35" spans="1:10" ht="24" customHeight="1">
      <c r="A35" s="704" t="s">
        <v>203</v>
      </c>
      <c r="B35" s="704"/>
      <c r="C35" s="704"/>
      <c r="D35" s="704"/>
      <c r="E35" s="704"/>
      <c r="F35" s="704"/>
      <c r="G35" s="704"/>
      <c r="H35" s="704"/>
      <c r="I35" s="704"/>
      <c r="J35" s="704"/>
    </row>
  </sheetData>
  <mergeCells count="61">
    <mergeCell ref="A21:A23"/>
    <mergeCell ref="A18:C18"/>
    <mergeCell ref="A35:J35"/>
    <mergeCell ref="A1:K1"/>
    <mergeCell ref="A34:J34"/>
    <mergeCell ref="B23:D23"/>
    <mergeCell ref="G24:G25"/>
    <mergeCell ref="G26:G27"/>
    <mergeCell ref="H26:H27"/>
    <mergeCell ref="C6:J6"/>
    <mergeCell ref="B10:E10"/>
    <mergeCell ref="D16:G16"/>
    <mergeCell ref="A2:J2"/>
    <mergeCell ref="A4:F4"/>
    <mergeCell ref="G4:J4"/>
    <mergeCell ref="A26:A27"/>
    <mergeCell ref="E26:E27"/>
    <mergeCell ref="F26:F27"/>
    <mergeCell ref="B25:D25"/>
    <mergeCell ref="E24:E25"/>
    <mergeCell ref="F24:F25"/>
    <mergeCell ref="A24:A25"/>
    <mergeCell ref="B24:D24"/>
    <mergeCell ref="B27:D27"/>
    <mergeCell ref="J28:J29"/>
    <mergeCell ref="E19:I19"/>
    <mergeCell ref="J19:J20"/>
    <mergeCell ref="J26:J27"/>
    <mergeCell ref="J24:J25"/>
    <mergeCell ref="I24:I25"/>
    <mergeCell ref="F22:F23"/>
    <mergeCell ref="I26:I27"/>
    <mergeCell ref="I22:I23"/>
    <mergeCell ref="E28:E29"/>
    <mergeCell ref="J22:J23"/>
    <mergeCell ref="E22:E23"/>
    <mergeCell ref="B26:D26"/>
    <mergeCell ref="H30:H31"/>
    <mergeCell ref="H28:H29"/>
    <mergeCell ref="G28:G29"/>
    <mergeCell ref="I28:I29"/>
    <mergeCell ref="G22:G23"/>
    <mergeCell ref="I30:I31"/>
    <mergeCell ref="H22:H23"/>
    <mergeCell ref="H24:H25"/>
    <mergeCell ref="J30:J31"/>
    <mergeCell ref="B28:D28"/>
    <mergeCell ref="A32:D32"/>
    <mergeCell ref="A28:A29"/>
    <mergeCell ref="A19:A20"/>
    <mergeCell ref="B19:D19"/>
    <mergeCell ref="A30:A31"/>
    <mergeCell ref="B30:D30"/>
    <mergeCell ref="B29:D29"/>
    <mergeCell ref="B31:D31"/>
    <mergeCell ref="B20:D20"/>
    <mergeCell ref="E30:E31"/>
    <mergeCell ref="F30:F31"/>
    <mergeCell ref="G30:G31"/>
    <mergeCell ref="B21:D22"/>
    <mergeCell ref="F28:F29"/>
  </mergeCells>
  <phoneticPr fontId="2"/>
  <printOptions horizontalCentered="1"/>
  <pageMargins left="0.78740157480314965" right="0.70866141732283472" top="0.68" bottom="0.25" header="0.41" footer="0.16"/>
  <pageSetup paperSize="9" scale="91"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BA5C8FAD-CD0A-4C99-AC66-284DAFBA000A}">
          <x14:formula1>
            <xm:f>Sheet1!$A$1:$A$2</xm:f>
          </x14:formula1>
          <xm:sqref>B8 B13 F8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C2097"/>
  <sheetViews>
    <sheetView showZeros="0" zoomScaleNormal="100" zoomScaleSheetLayoutView="75" workbookViewId="0">
      <selection activeCell="AK26" sqref="AK26"/>
    </sheetView>
  </sheetViews>
  <sheetFormatPr defaultColWidth="9" defaultRowHeight="14.25"/>
  <cols>
    <col min="1" max="1" width="3.625" style="23" customWidth="1"/>
    <col min="2" max="3" width="5.625" style="23" customWidth="1"/>
    <col min="4" max="8" width="4.125" style="23" customWidth="1"/>
    <col min="9" max="14" width="3" style="23" customWidth="1"/>
    <col min="15" max="15" width="18" style="23" customWidth="1"/>
    <col min="16" max="16" width="17.625" style="23" customWidth="1"/>
    <col min="17" max="17" width="12.125" style="23" customWidth="1"/>
    <col min="18" max="18" width="3.625" style="23" customWidth="1"/>
    <col min="19" max="19" width="12.875" style="23" customWidth="1"/>
    <col min="20" max="33" width="3.625" style="23" customWidth="1"/>
    <col min="34" max="16384" width="9" style="23"/>
  </cols>
  <sheetData>
    <row r="1" spans="1:29" ht="22.5" customHeight="1" thickBot="1">
      <c r="A1" s="705" t="s">
        <v>250</v>
      </c>
      <c r="B1" s="706"/>
      <c r="C1" s="706"/>
      <c r="D1" s="706"/>
      <c r="E1" s="706"/>
      <c r="F1" s="706"/>
      <c r="G1" s="706"/>
      <c r="H1" s="706"/>
      <c r="I1" s="706"/>
      <c r="J1" s="706"/>
      <c r="K1" s="707"/>
      <c r="L1" s="41"/>
      <c r="M1" s="41"/>
      <c r="N1" s="41"/>
      <c r="O1" s="41"/>
      <c r="P1" s="763" t="s">
        <v>186</v>
      </c>
      <c r="Q1" s="763"/>
      <c r="R1" s="763"/>
      <c r="S1" s="763"/>
      <c r="T1" s="63" t="s">
        <v>70</v>
      </c>
    </row>
    <row r="2" spans="1:29" ht="15" customHeight="1">
      <c r="A2" s="41"/>
      <c r="B2" s="41"/>
      <c r="C2" s="41"/>
      <c r="D2" s="41"/>
      <c r="E2" s="41"/>
      <c r="F2" s="41"/>
      <c r="G2" s="41"/>
      <c r="H2" s="41"/>
      <c r="I2" s="41"/>
      <c r="J2" s="41"/>
      <c r="K2" s="41"/>
      <c r="L2" s="41"/>
      <c r="M2" s="41"/>
      <c r="N2" s="41"/>
      <c r="O2" s="41"/>
      <c r="P2" s="36"/>
      <c r="Q2" s="36"/>
      <c r="R2" s="36"/>
      <c r="S2" s="36"/>
      <c r="T2" s="63" t="s">
        <v>71</v>
      </c>
    </row>
    <row r="3" spans="1:29" ht="28.5" customHeight="1">
      <c r="A3" s="764" t="s">
        <v>252</v>
      </c>
      <c r="B3" s="765"/>
      <c r="C3" s="765"/>
      <c r="D3" s="765"/>
      <c r="E3" s="765"/>
      <c r="F3" s="765"/>
      <c r="G3" s="765"/>
      <c r="H3" s="765"/>
      <c r="I3" s="765"/>
      <c r="J3" s="765"/>
      <c r="K3" s="765"/>
      <c r="L3" s="765"/>
      <c r="M3" s="765"/>
      <c r="N3" s="765"/>
      <c r="O3" s="765"/>
      <c r="P3" s="765"/>
      <c r="Q3" s="765"/>
      <c r="R3" s="765"/>
      <c r="S3" s="765"/>
      <c r="T3" s="63" t="s">
        <v>72</v>
      </c>
      <c r="U3" s="63"/>
      <c r="V3" s="63"/>
    </row>
    <row r="4" spans="1:29" ht="15" customHeight="1">
      <c r="A4" s="22"/>
      <c r="B4" s="22"/>
      <c r="C4" s="22"/>
      <c r="D4" s="24"/>
      <c r="E4" s="24"/>
      <c r="F4" s="24"/>
      <c r="G4" s="24"/>
      <c r="H4" s="24"/>
      <c r="I4" s="24"/>
      <c r="J4" s="24"/>
      <c r="K4" s="24"/>
      <c r="L4" s="24"/>
      <c r="M4" s="24"/>
      <c r="N4" s="24"/>
      <c r="O4" s="24"/>
      <c r="P4" s="24"/>
      <c r="T4" s="63" t="s">
        <v>73</v>
      </c>
      <c r="U4" s="63"/>
      <c r="V4" s="63"/>
    </row>
    <row r="5" spans="1:29" ht="29.25" customHeight="1">
      <c r="A5" s="766" t="s">
        <v>34</v>
      </c>
      <c r="B5" s="766"/>
      <c r="C5" s="766"/>
      <c r="D5" s="767">
        <f>'No3'!B7</f>
        <v>0</v>
      </c>
      <c r="E5" s="768"/>
      <c r="F5" s="768"/>
      <c r="G5" s="768"/>
      <c r="H5" s="768"/>
      <c r="I5" s="768"/>
      <c r="J5" s="768"/>
      <c r="K5" s="768"/>
      <c r="L5" s="768"/>
      <c r="M5" s="769"/>
      <c r="N5" s="770" t="s">
        <v>3</v>
      </c>
      <c r="O5" s="770"/>
      <c r="P5" s="767">
        <f>'No3'!E7</f>
        <v>0</v>
      </c>
      <c r="Q5" s="768"/>
      <c r="R5" s="768"/>
      <c r="S5" s="769"/>
      <c r="T5" s="63"/>
      <c r="U5" s="63"/>
      <c r="V5" s="63"/>
    </row>
    <row r="6" spans="1:29" ht="12" customHeight="1">
      <c r="A6" s="4"/>
      <c r="B6" s="2"/>
      <c r="C6" s="2"/>
      <c r="D6" s="75"/>
      <c r="E6" s="75"/>
      <c r="F6" s="75"/>
      <c r="G6" s="75"/>
      <c r="H6" s="75"/>
      <c r="I6" s="75"/>
      <c r="J6" s="75"/>
      <c r="K6" s="75"/>
      <c r="L6" s="75"/>
      <c r="M6" s="75"/>
      <c r="N6" s="89"/>
      <c r="O6" s="89"/>
      <c r="P6" s="95"/>
      <c r="Q6" s="95"/>
      <c r="R6" s="95"/>
      <c r="S6" s="95"/>
      <c r="T6" s="63"/>
      <c r="U6" s="63"/>
      <c r="V6" s="63"/>
      <c r="W6" s="63"/>
      <c r="X6" s="63"/>
      <c r="Y6" s="63"/>
      <c r="Z6" s="63"/>
      <c r="AA6" s="63"/>
      <c r="AB6" s="63"/>
      <c r="AC6" s="63"/>
    </row>
    <row r="7" spans="1:29" s="63" customFormat="1" ht="20.100000000000001" customHeight="1">
      <c r="A7" s="774" t="s">
        <v>143</v>
      </c>
      <c r="B7" s="709"/>
      <c r="C7" s="709"/>
      <c r="D7" s="709"/>
      <c r="E7" s="709"/>
      <c r="F7" s="709"/>
      <c r="G7" s="709"/>
      <c r="H7" s="709"/>
      <c r="I7" s="709"/>
      <c r="J7" s="709"/>
      <c r="K7" s="709"/>
      <c r="L7" s="709"/>
      <c r="M7" s="709"/>
      <c r="N7" s="709"/>
      <c r="O7" s="709"/>
      <c r="P7" s="709"/>
      <c r="Q7" s="709"/>
      <c r="R7" s="709"/>
      <c r="S7" s="710"/>
    </row>
    <row r="8" spans="1:29" s="63" customFormat="1" ht="8.1" customHeight="1">
      <c r="A8" s="96"/>
      <c r="B8" s="93"/>
      <c r="C8" s="93"/>
      <c r="D8" s="93"/>
      <c r="E8" s="97"/>
      <c r="F8" s="93"/>
      <c r="G8" s="93"/>
      <c r="H8" s="93"/>
      <c r="I8" s="97"/>
      <c r="J8" s="93"/>
      <c r="K8" s="93"/>
      <c r="L8" s="93"/>
      <c r="M8" s="97"/>
      <c r="N8" s="88"/>
      <c r="O8" s="88"/>
      <c r="P8" s="88"/>
      <c r="Q8" s="88"/>
      <c r="R8" s="88"/>
      <c r="S8" s="98"/>
    </row>
    <row r="9" spans="1:29" s="63" customFormat="1" ht="20.100000000000001" customHeight="1">
      <c r="A9" s="99"/>
      <c r="B9" s="97" t="s">
        <v>258</v>
      </c>
      <c r="C9" s="88" t="s">
        <v>211</v>
      </c>
      <c r="D9" s="88"/>
      <c r="E9" s="88"/>
      <c r="F9" s="88"/>
      <c r="G9" s="88"/>
      <c r="H9" s="88"/>
      <c r="I9" s="88"/>
      <c r="K9" s="88"/>
      <c r="L9" s="91" t="s">
        <v>258</v>
      </c>
      <c r="M9" s="88" t="s">
        <v>212</v>
      </c>
      <c r="N9" s="119"/>
      <c r="O9" s="88"/>
      <c r="P9" s="88"/>
      <c r="Q9" s="88"/>
      <c r="R9" s="88"/>
      <c r="S9" s="70"/>
    </row>
    <row r="10" spans="1:29" s="63" customFormat="1" ht="8.1" customHeight="1">
      <c r="A10" s="99"/>
      <c r="B10" s="88"/>
      <c r="C10" s="88"/>
      <c r="D10" s="97"/>
      <c r="E10" s="97"/>
      <c r="F10" s="88"/>
      <c r="G10" s="88"/>
      <c r="H10" s="88"/>
      <c r="I10" s="88"/>
      <c r="J10" s="100"/>
      <c r="K10" s="100"/>
      <c r="L10" s="88"/>
      <c r="M10" s="100"/>
      <c r="N10" s="100"/>
      <c r="O10" s="97"/>
      <c r="P10" s="88"/>
      <c r="Q10" s="88"/>
      <c r="R10" s="88"/>
      <c r="S10" s="98"/>
    </row>
    <row r="11" spans="1:29" s="63" customFormat="1" ht="20.100000000000001" customHeight="1">
      <c r="A11" s="99"/>
      <c r="B11" s="723"/>
      <c r="C11" s="723"/>
      <c r="D11" s="723"/>
      <c r="E11" s="723"/>
      <c r="F11" s="88"/>
      <c r="G11" s="88"/>
      <c r="H11" s="88"/>
      <c r="I11" s="88"/>
      <c r="J11" s="91"/>
      <c r="K11" s="124"/>
      <c r="L11" s="88"/>
      <c r="M11" s="124"/>
      <c r="N11" s="124"/>
      <c r="O11" s="124"/>
      <c r="P11" s="88"/>
      <c r="Q11" s="88"/>
      <c r="R11" s="88"/>
      <c r="S11" s="98"/>
    </row>
    <row r="12" spans="1:29" s="63" customFormat="1" ht="8.1" hidden="1" customHeight="1">
      <c r="A12" s="99"/>
      <c r="B12" s="88"/>
      <c r="C12" s="88"/>
      <c r="D12" s="97"/>
      <c r="E12" s="97"/>
      <c r="F12" s="365"/>
      <c r="G12" s="365"/>
      <c r="H12" s="365"/>
      <c r="I12" s="365"/>
      <c r="J12" s="92"/>
      <c r="K12" s="92"/>
      <c r="L12" s="88"/>
      <c r="M12" s="92"/>
      <c r="N12" s="92"/>
      <c r="O12" s="97"/>
      <c r="P12" s="88"/>
      <c r="Q12" s="88"/>
      <c r="R12" s="88"/>
      <c r="S12" s="98"/>
      <c r="T12" s="23"/>
      <c r="U12" s="23"/>
      <c r="V12" s="23"/>
    </row>
    <row r="13" spans="1:29" s="63" customFormat="1" ht="20.100000000000001" hidden="1" customHeight="1">
      <c r="A13" s="99"/>
      <c r="B13" s="88"/>
      <c r="C13" s="88"/>
      <c r="D13" s="97"/>
      <c r="E13" s="97"/>
      <c r="F13" s="365"/>
      <c r="G13" s="88"/>
      <c r="H13" s="365"/>
      <c r="I13" s="365"/>
      <c r="J13" s="124"/>
      <c r="K13" s="736"/>
      <c r="L13" s="736"/>
      <c r="M13" s="736"/>
      <c r="N13" s="736"/>
      <c r="O13" s="736"/>
      <c r="P13" s="88"/>
      <c r="Q13" s="88"/>
      <c r="S13" s="70"/>
      <c r="T13" s="23"/>
      <c r="U13" s="23"/>
      <c r="V13" s="23"/>
    </row>
    <row r="14" spans="1:29" s="63" customFormat="1" ht="37.9" customHeight="1">
      <c r="A14" s="101"/>
      <c r="B14" s="372" t="s">
        <v>258</v>
      </c>
      <c r="C14" s="103" t="s">
        <v>213</v>
      </c>
      <c r="D14" s="103"/>
      <c r="E14" s="103"/>
      <c r="F14" s="103"/>
      <c r="G14" s="103"/>
      <c r="H14" s="103"/>
      <c r="I14" s="103"/>
      <c r="J14" s="102"/>
      <c r="K14" s="366"/>
      <c r="L14" s="366"/>
      <c r="M14" s="366"/>
      <c r="N14" s="366"/>
      <c r="O14" s="366"/>
      <c r="P14" s="103"/>
      <c r="Q14" s="103"/>
      <c r="R14" s="103"/>
      <c r="S14" s="104"/>
      <c r="T14" s="23"/>
      <c r="U14" s="23"/>
      <c r="V14" s="23"/>
    </row>
    <row r="15" spans="1:29" s="63" customFormat="1" ht="22.9" customHeight="1">
      <c r="A15" s="81" t="s">
        <v>146</v>
      </c>
      <c r="H15" s="68"/>
      <c r="N15" s="68"/>
      <c r="T15" s="23"/>
      <c r="U15" s="23"/>
      <c r="V15" s="23"/>
      <c r="W15" s="23"/>
      <c r="X15" s="23"/>
      <c r="Y15" s="23"/>
      <c r="Z15" s="23"/>
      <c r="AA15" s="23"/>
      <c r="AB15" s="23"/>
      <c r="AC15" s="23"/>
    </row>
    <row r="16" spans="1:29" ht="9.9499999999999993" customHeight="1">
      <c r="A16" s="778"/>
      <c r="B16" s="778"/>
      <c r="C16" s="778"/>
      <c r="D16" s="778"/>
      <c r="E16" s="778"/>
      <c r="F16" s="778"/>
      <c r="G16" s="778"/>
      <c r="H16" s="778"/>
      <c r="I16" s="778"/>
      <c r="J16" s="778"/>
      <c r="K16" s="778"/>
      <c r="L16" s="778"/>
      <c r="M16" s="3"/>
      <c r="N16" s="753"/>
      <c r="O16" s="753"/>
      <c r="P16" s="771"/>
      <c r="Q16" s="771"/>
      <c r="R16" s="771"/>
      <c r="S16" s="771"/>
    </row>
    <row r="17" spans="1:19" ht="29.25" customHeight="1">
      <c r="A17" s="776" t="s">
        <v>42</v>
      </c>
      <c r="B17" s="777"/>
      <c r="C17" s="8"/>
      <c r="D17" s="8"/>
      <c r="E17" s="8" t="s">
        <v>2</v>
      </c>
      <c r="F17" s="37"/>
      <c r="G17" s="8" t="s">
        <v>37</v>
      </c>
      <c r="H17" s="37"/>
      <c r="I17" s="8" t="s">
        <v>0</v>
      </c>
      <c r="J17" s="8" t="s">
        <v>164</v>
      </c>
      <c r="K17" s="37"/>
      <c r="L17" s="8" t="s">
        <v>37</v>
      </c>
      <c r="M17" s="3"/>
      <c r="N17" s="3" t="s">
        <v>0</v>
      </c>
      <c r="O17" s="197"/>
      <c r="P17" s="90"/>
      <c r="Q17" s="196" t="s">
        <v>179</v>
      </c>
      <c r="R17" s="772"/>
      <c r="S17" s="773"/>
    </row>
    <row r="18" spans="1:19" ht="9.9499999999999993" customHeight="1">
      <c r="A18" s="775"/>
      <c r="B18" s="775"/>
      <c r="C18" s="775"/>
      <c r="D18" s="775"/>
      <c r="E18" s="775"/>
      <c r="F18" s="775"/>
      <c r="G18" s="775"/>
      <c r="H18" s="775"/>
      <c r="I18" s="775"/>
      <c r="J18" s="775"/>
      <c r="K18" s="775"/>
      <c r="L18" s="775"/>
      <c r="M18" s="775"/>
      <c r="N18" s="775"/>
      <c r="O18" s="775"/>
      <c r="P18" s="775"/>
      <c r="Q18" s="775"/>
      <c r="R18" s="775"/>
      <c r="S18" s="775"/>
    </row>
    <row r="19" spans="1:19" ht="12" customHeight="1">
      <c r="A19" s="789" t="s">
        <v>87</v>
      </c>
      <c r="B19" s="791" t="s">
        <v>11</v>
      </c>
      <c r="C19" s="790" t="s">
        <v>12</v>
      </c>
      <c r="D19" s="790"/>
      <c r="E19" s="790"/>
      <c r="F19" s="790"/>
      <c r="G19" s="770"/>
      <c r="H19" s="794" t="s">
        <v>138</v>
      </c>
      <c r="I19" s="794" t="s">
        <v>35</v>
      </c>
      <c r="J19" s="798"/>
      <c r="K19" s="798"/>
      <c r="L19" s="798"/>
      <c r="M19" s="798"/>
      <c r="N19" s="799"/>
      <c r="O19" s="733" t="s">
        <v>207</v>
      </c>
      <c r="P19" s="733" t="s">
        <v>191</v>
      </c>
      <c r="Q19" s="720" t="s">
        <v>192</v>
      </c>
      <c r="R19" s="784" t="s">
        <v>93</v>
      </c>
      <c r="S19" s="781" t="s">
        <v>180</v>
      </c>
    </row>
    <row r="20" spans="1:19" ht="12" customHeight="1">
      <c r="A20" s="789"/>
      <c r="B20" s="792"/>
      <c r="C20" s="770"/>
      <c r="D20" s="770"/>
      <c r="E20" s="770"/>
      <c r="F20" s="770"/>
      <c r="G20" s="770"/>
      <c r="H20" s="795"/>
      <c r="I20" s="795"/>
      <c r="J20" s="800"/>
      <c r="K20" s="800"/>
      <c r="L20" s="800"/>
      <c r="M20" s="800"/>
      <c r="N20" s="801"/>
      <c r="O20" s="734"/>
      <c r="P20" s="787"/>
      <c r="Q20" s="721"/>
      <c r="R20" s="785"/>
      <c r="S20" s="782"/>
    </row>
    <row r="21" spans="1:19" ht="12" customHeight="1">
      <c r="A21" s="789"/>
      <c r="B21" s="793"/>
      <c r="C21" s="770"/>
      <c r="D21" s="770"/>
      <c r="E21" s="770"/>
      <c r="F21" s="770"/>
      <c r="G21" s="770"/>
      <c r="H21" s="796"/>
      <c r="I21" s="796"/>
      <c r="J21" s="802"/>
      <c r="K21" s="802"/>
      <c r="L21" s="802"/>
      <c r="M21" s="802"/>
      <c r="N21" s="803"/>
      <c r="O21" s="735"/>
      <c r="P21" s="788"/>
      <c r="Q21" s="722"/>
      <c r="R21" s="786"/>
      <c r="S21" s="783"/>
    </row>
    <row r="22" spans="1:19" ht="15" customHeight="1">
      <c r="A22" s="756"/>
      <c r="B22" s="14" t="s">
        <v>36</v>
      </c>
      <c r="C22" s="779"/>
      <c r="D22" s="779"/>
      <c r="E22" s="779"/>
      <c r="F22" s="779"/>
      <c r="G22" s="780"/>
      <c r="H22" s="121" t="s">
        <v>165</v>
      </c>
      <c r="I22" s="737"/>
      <c r="J22" s="738"/>
      <c r="K22" s="738"/>
      <c r="L22" s="738"/>
      <c r="M22" s="738"/>
      <c r="N22" s="739"/>
      <c r="O22" s="720"/>
      <c r="P22" s="717"/>
      <c r="Q22" s="717"/>
      <c r="R22" s="720"/>
      <c r="S22" s="747"/>
    </row>
    <row r="23" spans="1:19" ht="15" customHeight="1">
      <c r="A23" s="756"/>
      <c r="B23" s="15" t="s">
        <v>131</v>
      </c>
      <c r="C23" s="780"/>
      <c r="D23" s="780"/>
      <c r="E23" s="780"/>
      <c r="F23" s="780"/>
      <c r="G23" s="780"/>
      <c r="H23" s="122" t="s">
        <v>67</v>
      </c>
      <c r="I23" s="740"/>
      <c r="J23" s="741"/>
      <c r="K23" s="741"/>
      <c r="L23" s="741"/>
      <c r="M23" s="741"/>
      <c r="N23" s="742"/>
      <c r="O23" s="721"/>
      <c r="P23" s="718"/>
      <c r="Q23" s="718"/>
      <c r="R23" s="721"/>
      <c r="S23" s="748"/>
    </row>
    <row r="24" spans="1:19" ht="15" customHeight="1">
      <c r="A24" s="756"/>
      <c r="B24" s="16" t="s">
        <v>13</v>
      </c>
      <c r="C24" s="780"/>
      <c r="D24" s="780"/>
      <c r="E24" s="780"/>
      <c r="F24" s="780"/>
      <c r="G24" s="780"/>
      <c r="H24" s="123" t="s">
        <v>166</v>
      </c>
      <c r="I24" s="743"/>
      <c r="J24" s="744"/>
      <c r="K24" s="744"/>
      <c r="L24" s="744"/>
      <c r="M24" s="744"/>
      <c r="N24" s="745"/>
      <c r="O24" s="722"/>
      <c r="P24" s="719"/>
      <c r="Q24" s="719"/>
      <c r="R24" s="722"/>
      <c r="S24" s="749"/>
    </row>
    <row r="25" spans="1:19" ht="15" customHeight="1">
      <c r="A25" s="756"/>
      <c r="B25" s="14" t="s">
        <v>36</v>
      </c>
      <c r="C25" s="779"/>
      <c r="D25" s="779"/>
      <c r="E25" s="779"/>
      <c r="F25" s="779"/>
      <c r="G25" s="780"/>
      <c r="H25" s="121" t="s">
        <v>165</v>
      </c>
      <c r="I25" s="737"/>
      <c r="J25" s="738"/>
      <c r="K25" s="738"/>
      <c r="L25" s="738"/>
      <c r="M25" s="738"/>
      <c r="N25" s="739"/>
      <c r="O25" s="720"/>
      <c r="P25" s="717"/>
      <c r="Q25" s="717"/>
      <c r="R25" s="720"/>
      <c r="S25" s="747"/>
    </row>
    <row r="26" spans="1:19" ht="15" customHeight="1">
      <c r="A26" s="756"/>
      <c r="B26" s="15" t="s">
        <v>131</v>
      </c>
      <c r="C26" s="780"/>
      <c r="D26" s="780"/>
      <c r="E26" s="780"/>
      <c r="F26" s="780"/>
      <c r="G26" s="780"/>
      <c r="H26" s="122" t="s">
        <v>67</v>
      </c>
      <c r="I26" s="740"/>
      <c r="J26" s="741"/>
      <c r="K26" s="741"/>
      <c r="L26" s="741"/>
      <c r="M26" s="741"/>
      <c r="N26" s="742"/>
      <c r="O26" s="721"/>
      <c r="P26" s="718"/>
      <c r="Q26" s="718"/>
      <c r="R26" s="721"/>
      <c r="S26" s="748"/>
    </row>
    <row r="27" spans="1:19" ht="15" customHeight="1">
      <c r="A27" s="756"/>
      <c r="B27" s="16" t="s">
        <v>13</v>
      </c>
      <c r="C27" s="780"/>
      <c r="D27" s="780"/>
      <c r="E27" s="780"/>
      <c r="F27" s="780"/>
      <c r="G27" s="780"/>
      <c r="H27" s="123" t="s">
        <v>166</v>
      </c>
      <c r="I27" s="743"/>
      <c r="J27" s="744"/>
      <c r="K27" s="744"/>
      <c r="L27" s="744"/>
      <c r="M27" s="744"/>
      <c r="N27" s="745"/>
      <c r="O27" s="722"/>
      <c r="P27" s="719"/>
      <c r="Q27" s="719"/>
      <c r="R27" s="722"/>
      <c r="S27" s="749"/>
    </row>
    <row r="28" spans="1:19" ht="15" customHeight="1">
      <c r="A28" s="756"/>
      <c r="B28" s="14" t="s">
        <v>36</v>
      </c>
      <c r="C28" s="779"/>
      <c r="D28" s="779"/>
      <c r="E28" s="779"/>
      <c r="F28" s="779"/>
      <c r="G28" s="780"/>
      <c r="H28" s="121" t="s">
        <v>165</v>
      </c>
      <c r="I28" s="737"/>
      <c r="J28" s="738"/>
      <c r="K28" s="738"/>
      <c r="L28" s="738"/>
      <c r="M28" s="738"/>
      <c r="N28" s="739"/>
      <c r="O28" s="720"/>
      <c r="P28" s="717"/>
      <c r="Q28" s="717"/>
      <c r="R28" s="720"/>
      <c r="S28" s="747"/>
    </row>
    <row r="29" spans="1:19" ht="15" customHeight="1">
      <c r="A29" s="756"/>
      <c r="B29" s="15" t="s">
        <v>131</v>
      </c>
      <c r="C29" s="780"/>
      <c r="D29" s="780"/>
      <c r="E29" s="780"/>
      <c r="F29" s="780"/>
      <c r="G29" s="780"/>
      <c r="H29" s="122" t="s">
        <v>67</v>
      </c>
      <c r="I29" s="740"/>
      <c r="J29" s="741"/>
      <c r="K29" s="741"/>
      <c r="L29" s="741"/>
      <c r="M29" s="741"/>
      <c r="N29" s="742"/>
      <c r="O29" s="721"/>
      <c r="P29" s="718"/>
      <c r="Q29" s="718"/>
      <c r="R29" s="721"/>
      <c r="S29" s="748"/>
    </row>
    <row r="30" spans="1:19" ht="15" customHeight="1">
      <c r="A30" s="756"/>
      <c r="B30" s="16" t="s">
        <v>13</v>
      </c>
      <c r="C30" s="780"/>
      <c r="D30" s="780"/>
      <c r="E30" s="780"/>
      <c r="F30" s="780"/>
      <c r="G30" s="780"/>
      <c r="H30" s="123" t="s">
        <v>166</v>
      </c>
      <c r="I30" s="743"/>
      <c r="J30" s="744"/>
      <c r="K30" s="744"/>
      <c r="L30" s="744"/>
      <c r="M30" s="744"/>
      <c r="N30" s="745"/>
      <c r="O30" s="722"/>
      <c r="P30" s="719"/>
      <c r="Q30" s="719"/>
      <c r="R30" s="722"/>
      <c r="S30" s="749"/>
    </row>
    <row r="31" spans="1:19" ht="15" customHeight="1">
      <c r="A31" s="756"/>
      <c r="B31" s="14" t="s">
        <v>36</v>
      </c>
      <c r="C31" s="779"/>
      <c r="D31" s="779"/>
      <c r="E31" s="779"/>
      <c r="F31" s="779"/>
      <c r="G31" s="780"/>
      <c r="H31" s="121" t="s">
        <v>165</v>
      </c>
      <c r="I31" s="737"/>
      <c r="J31" s="738"/>
      <c r="K31" s="738"/>
      <c r="L31" s="738"/>
      <c r="M31" s="738"/>
      <c r="N31" s="739"/>
      <c r="O31" s="720"/>
      <c r="P31" s="717"/>
      <c r="Q31" s="717"/>
      <c r="R31" s="720"/>
      <c r="S31" s="747"/>
    </row>
    <row r="32" spans="1:19" ht="15" customHeight="1">
      <c r="A32" s="756"/>
      <c r="B32" s="15" t="s">
        <v>131</v>
      </c>
      <c r="C32" s="780"/>
      <c r="D32" s="780"/>
      <c r="E32" s="780"/>
      <c r="F32" s="780"/>
      <c r="G32" s="780"/>
      <c r="H32" s="122" t="s">
        <v>67</v>
      </c>
      <c r="I32" s="740"/>
      <c r="J32" s="741"/>
      <c r="K32" s="741"/>
      <c r="L32" s="741"/>
      <c r="M32" s="741"/>
      <c r="N32" s="742"/>
      <c r="O32" s="721"/>
      <c r="P32" s="718"/>
      <c r="Q32" s="718"/>
      <c r="R32" s="721"/>
      <c r="S32" s="748"/>
    </row>
    <row r="33" spans="1:19" ht="15" customHeight="1">
      <c r="A33" s="756"/>
      <c r="B33" s="16" t="s">
        <v>13</v>
      </c>
      <c r="C33" s="780"/>
      <c r="D33" s="780"/>
      <c r="E33" s="780"/>
      <c r="F33" s="780"/>
      <c r="G33" s="780"/>
      <c r="H33" s="123" t="s">
        <v>166</v>
      </c>
      <c r="I33" s="743"/>
      <c r="J33" s="744"/>
      <c r="K33" s="744"/>
      <c r="L33" s="744"/>
      <c r="M33" s="744"/>
      <c r="N33" s="745"/>
      <c r="O33" s="722"/>
      <c r="P33" s="719"/>
      <c r="Q33" s="719"/>
      <c r="R33" s="722"/>
      <c r="S33" s="749"/>
    </row>
    <row r="34" spans="1:19" ht="15" customHeight="1">
      <c r="A34" s="756"/>
      <c r="B34" s="14" t="s">
        <v>36</v>
      </c>
      <c r="C34" s="779"/>
      <c r="D34" s="779"/>
      <c r="E34" s="779"/>
      <c r="F34" s="779"/>
      <c r="G34" s="780"/>
      <c r="H34" s="121" t="s">
        <v>165</v>
      </c>
      <c r="I34" s="737"/>
      <c r="J34" s="738"/>
      <c r="K34" s="738"/>
      <c r="L34" s="738"/>
      <c r="M34" s="738"/>
      <c r="N34" s="739"/>
      <c r="O34" s="720"/>
      <c r="P34" s="717"/>
      <c r="Q34" s="717"/>
      <c r="R34" s="720"/>
      <c r="S34" s="747"/>
    </row>
    <row r="35" spans="1:19" ht="15" customHeight="1">
      <c r="A35" s="756"/>
      <c r="B35" s="15" t="s">
        <v>131</v>
      </c>
      <c r="C35" s="780"/>
      <c r="D35" s="780"/>
      <c r="E35" s="780"/>
      <c r="F35" s="780"/>
      <c r="G35" s="780"/>
      <c r="H35" s="122" t="s">
        <v>67</v>
      </c>
      <c r="I35" s="740"/>
      <c r="J35" s="741"/>
      <c r="K35" s="741"/>
      <c r="L35" s="741"/>
      <c r="M35" s="741"/>
      <c r="N35" s="742"/>
      <c r="O35" s="721"/>
      <c r="P35" s="718"/>
      <c r="Q35" s="718"/>
      <c r="R35" s="721"/>
      <c r="S35" s="748"/>
    </row>
    <row r="36" spans="1:19" ht="15" customHeight="1">
      <c r="A36" s="756"/>
      <c r="B36" s="16" t="s">
        <v>13</v>
      </c>
      <c r="C36" s="780"/>
      <c r="D36" s="780"/>
      <c r="E36" s="780"/>
      <c r="F36" s="780"/>
      <c r="G36" s="780"/>
      <c r="H36" s="123" t="s">
        <v>166</v>
      </c>
      <c r="I36" s="743"/>
      <c r="J36" s="744"/>
      <c r="K36" s="744"/>
      <c r="L36" s="744"/>
      <c r="M36" s="744"/>
      <c r="N36" s="745"/>
      <c r="O36" s="722"/>
      <c r="P36" s="719"/>
      <c r="Q36" s="719"/>
      <c r="R36" s="722"/>
      <c r="S36" s="749"/>
    </row>
    <row r="37" spans="1:19" ht="15" customHeight="1">
      <c r="A37" s="756"/>
      <c r="B37" s="14" t="s">
        <v>36</v>
      </c>
      <c r="C37" s="779"/>
      <c r="D37" s="779"/>
      <c r="E37" s="779"/>
      <c r="F37" s="779"/>
      <c r="G37" s="780"/>
      <c r="H37" s="121" t="s">
        <v>165</v>
      </c>
      <c r="I37" s="737"/>
      <c r="J37" s="738"/>
      <c r="K37" s="738"/>
      <c r="L37" s="738"/>
      <c r="M37" s="738"/>
      <c r="N37" s="739"/>
      <c r="O37" s="720"/>
      <c r="P37" s="717"/>
      <c r="Q37" s="717"/>
      <c r="R37" s="720"/>
      <c r="S37" s="747"/>
    </row>
    <row r="38" spans="1:19" ht="15" customHeight="1">
      <c r="A38" s="756"/>
      <c r="B38" s="15" t="s">
        <v>131</v>
      </c>
      <c r="C38" s="780"/>
      <c r="D38" s="780"/>
      <c r="E38" s="780"/>
      <c r="F38" s="780"/>
      <c r="G38" s="780"/>
      <c r="H38" s="122" t="s">
        <v>67</v>
      </c>
      <c r="I38" s="740"/>
      <c r="J38" s="741"/>
      <c r="K38" s="741"/>
      <c r="L38" s="741"/>
      <c r="M38" s="741"/>
      <c r="N38" s="742"/>
      <c r="O38" s="721"/>
      <c r="P38" s="718"/>
      <c r="Q38" s="718"/>
      <c r="R38" s="721"/>
      <c r="S38" s="748"/>
    </row>
    <row r="39" spans="1:19" ht="15" customHeight="1">
      <c r="A39" s="756"/>
      <c r="B39" s="16" t="s">
        <v>13</v>
      </c>
      <c r="C39" s="780"/>
      <c r="D39" s="780"/>
      <c r="E39" s="780"/>
      <c r="F39" s="780"/>
      <c r="G39" s="780"/>
      <c r="H39" s="123" t="s">
        <v>166</v>
      </c>
      <c r="I39" s="743"/>
      <c r="J39" s="744"/>
      <c r="K39" s="744"/>
      <c r="L39" s="744"/>
      <c r="M39" s="744"/>
      <c r="N39" s="745"/>
      <c r="O39" s="722"/>
      <c r="P39" s="719"/>
      <c r="Q39" s="719"/>
      <c r="R39" s="722"/>
      <c r="S39" s="749"/>
    </row>
    <row r="40" spans="1:19" ht="15" customHeight="1">
      <c r="A40" s="756"/>
      <c r="B40" s="14" t="s">
        <v>36</v>
      </c>
      <c r="C40" s="779"/>
      <c r="D40" s="779"/>
      <c r="E40" s="779"/>
      <c r="F40" s="779"/>
      <c r="G40" s="780"/>
      <c r="H40" s="121" t="s">
        <v>165</v>
      </c>
      <c r="I40" s="737"/>
      <c r="J40" s="738"/>
      <c r="K40" s="738"/>
      <c r="L40" s="738"/>
      <c r="M40" s="738"/>
      <c r="N40" s="739"/>
      <c r="O40" s="720"/>
      <c r="P40" s="717"/>
      <c r="Q40" s="717"/>
      <c r="R40" s="720"/>
      <c r="S40" s="747"/>
    </row>
    <row r="41" spans="1:19" ht="15" customHeight="1">
      <c r="A41" s="756"/>
      <c r="B41" s="15" t="s">
        <v>131</v>
      </c>
      <c r="C41" s="780"/>
      <c r="D41" s="780"/>
      <c r="E41" s="780"/>
      <c r="F41" s="780"/>
      <c r="G41" s="780"/>
      <c r="H41" s="122" t="s">
        <v>67</v>
      </c>
      <c r="I41" s="740"/>
      <c r="J41" s="741"/>
      <c r="K41" s="741"/>
      <c r="L41" s="741"/>
      <c r="M41" s="741"/>
      <c r="N41" s="742"/>
      <c r="O41" s="721"/>
      <c r="P41" s="718"/>
      <c r="Q41" s="718"/>
      <c r="R41" s="721"/>
      <c r="S41" s="748"/>
    </row>
    <row r="42" spans="1:19" ht="15" customHeight="1">
      <c r="A42" s="756"/>
      <c r="B42" s="16" t="s">
        <v>13</v>
      </c>
      <c r="C42" s="780"/>
      <c r="D42" s="780"/>
      <c r="E42" s="780"/>
      <c r="F42" s="780"/>
      <c r="G42" s="780"/>
      <c r="H42" s="123" t="s">
        <v>166</v>
      </c>
      <c r="I42" s="743"/>
      <c r="J42" s="744"/>
      <c r="K42" s="744"/>
      <c r="L42" s="744"/>
      <c r="M42" s="744"/>
      <c r="N42" s="745"/>
      <c r="O42" s="722"/>
      <c r="P42" s="719"/>
      <c r="Q42" s="719"/>
      <c r="R42" s="722"/>
      <c r="S42" s="749"/>
    </row>
    <row r="43" spans="1:19" ht="15" customHeight="1">
      <c r="A43" s="756"/>
      <c r="B43" s="14" t="s">
        <v>36</v>
      </c>
      <c r="C43" s="779"/>
      <c r="D43" s="779"/>
      <c r="E43" s="779"/>
      <c r="F43" s="779"/>
      <c r="G43" s="780"/>
      <c r="H43" s="121" t="s">
        <v>165</v>
      </c>
      <c r="I43" s="737"/>
      <c r="J43" s="738"/>
      <c r="K43" s="738"/>
      <c r="L43" s="738"/>
      <c r="M43" s="738"/>
      <c r="N43" s="739"/>
      <c r="O43" s="720"/>
      <c r="P43" s="717"/>
      <c r="Q43" s="717"/>
      <c r="R43" s="720"/>
      <c r="S43" s="747"/>
    </row>
    <row r="44" spans="1:19" ht="15" customHeight="1">
      <c r="A44" s="756"/>
      <c r="B44" s="15" t="s">
        <v>131</v>
      </c>
      <c r="C44" s="780"/>
      <c r="D44" s="780"/>
      <c r="E44" s="780"/>
      <c r="F44" s="780"/>
      <c r="G44" s="780"/>
      <c r="H44" s="122" t="s">
        <v>67</v>
      </c>
      <c r="I44" s="740"/>
      <c r="J44" s="741"/>
      <c r="K44" s="741"/>
      <c r="L44" s="741"/>
      <c r="M44" s="741"/>
      <c r="N44" s="742"/>
      <c r="O44" s="721"/>
      <c r="P44" s="718"/>
      <c r="Q44" s="718"/>
      <c r="R44" s="721"/>
      <c r="S44" s="748"/>
    </row>
    <row r="45" spans="1:19" ht="15" customHeight="1">
      <c r="A45" s="756"/>
      <c r="B45" s="16" t="s">
        <v>13</v>
      </c>
      <c r="C45" s="780"/>
      <c r="D45" s="780"/>
      <c r="E45" s="780"/>
      <c r="F45" s="780"/>
      <c r="G45" s="780"/>
      <c r="H45" s="123" t="s">
        <v>166</v>
      </c>
      <c r="I45" s="743"/>
      <c r="J45" s="744"/>
      <c r="K45" s="744"/>
      <c r="L45" s="744"/>
      <c r="M45" s="744"/>
      <c r="N45" s="745"/>
      <c r="O45" s="722"/>
      <c r="P45" s="719"/>
      <c r="Q45" s="719"/>
      <c r="R45" s="722"/>
      <c r="S45" s="749"/>
    </row>
    <row r="46" spans="1:19" ht="15" customHeight="1">
      <c r="A46" s="756"/>
      <c r="B46" s="14" t="s">
        <v>36</v>
      </c>
      <c r="C46" s="779"/>
      <c r="D46" s="779"/>
      <c r="E46" s="779"/>
      <c r="F46" s="779"/>
      <c r="G46" s="780"/>
      <c r="H46" s="121" t="s">
        <v>165</v>
      </c>
      <c r="I46" s="737"/>
      <c r="J46" s="738"/>
      <c r="K46" s="738"/>
      <c r="L46" s="738"/>
      <c r="M46" s="738"/>
      <c r="N46" s="739"/>
      <c r="O46" s="720"/>
      <c r="P46" s="717"/>
      <c r="Q46" s="717"/>
      <c r="R46" s="720"/>
      <c r="S46" s="747"/>
    </row>
    <row r="47" spans="1:19" ht="15" customHeight="1">
      <c r="A47" s="756"/>
      <c r="B47" s="15" t="s">
        <v>131</v>
      </c>
      <c r="C47" s="780"/>
      <c r="D47" s="780"/>
      <c r="E47" s="780"/>
      <c r="F47" s="780"/>
      <c r="G47" s="780"/>
      <c r="H47" s="122" t="s">
        <v>67</v>
      </c>
      <c r="I47" s="740"/>
      <c r="J47" s="741"/>
      <c r="K47" s="741"/>
      <c r="L47" s="741"/>
      <c r="M47" s="741"/>
      <c r="N47" s="742"/>
      <c r="O47" s="721"/>
      <c r="P47" s="718"/>
      <c r="Q47" s="718"/>
      <c r="R47" s="721"/>
      <c r="S47" s="748"/>
    </row>
    <row r="48" spans="1:19" ht="15" customHeight="1">
      <c r="A48" s="756"/>
      <c r="B48" s="16" t="s">
        <v>13</v>
      </c>
      <c r="C48" s="780"/>
      <c r="D48" s="780"/>
      <c r="E48" s="780"/>
      <c r="F48" s="780"/>
      <c r="G48" s="780"/>
      <c r="H48" s="123" t="s">
        <v>166</v>
      </c>
      <c r="I48" s="743"/>
      <c r="J48" s="744"/>
      <c r="K48" s="744"/>
      <c r="L48" s="744"/>
      <c r="M48" s="744"/>
      <c r="N48" s="745"/>
      <c r="O48" s="722"/>
      <c r="P48" s="719"/>
      <c r="Q48" s="719"/>
      <c r="R48" s="722"/>
      <c r="S48" s="749"/>
    </row>
    <row r="49" spans="1:19" ht="15" customHeight="1">
      <c r="A49" s="756"/>
      <c r="B49" s="14" t="s">
        <v>36</v>
      </c>
      <c r="C49" s="779"/>
      <c r="D49" s="779"/>
      <c r="E49" s="779"/>
      <c r="F49" s="779"/>
      <c r="G49" s="780"/>
      <c r="H49" s="121" t="s">
        <v>165</v>
      </c>
      <c r="I49" s="737"/>
      <c r="J49" s="738"/>
      <c r="K49" s="738"/>
      <c r="L49" s="738"/>
      <c r="M49" s="738"/>
      <c r="N49" s="739"/>
      <c r="O49" s="720"/>
      <c r="P49" s="717"/>
      <c r="Q49" s="717"/>
      <c r="R49" s="720"/>
      <c r="S49" s="747"/>
    </row>
    <row r="50" spans="1:19" ht="15" customHeight="1">
      <c r="A50" s="756"/>
      <c r="B50" s="15" t="s">
        <v>131</v>
      </c>
      <c r="C50" s="780"/>
      <c r="D50" s="780"/>
      <c r="E50" s="780"/>
      <c r="F50" s="780"/>
      <c r="G50" s="780"/>
      <c r="H50" s="122" t="s">
        <v>67</v>
      </c>
      <c r="I50" s="740"/>
      <c r="J50" s="741"/>
      <c r="K50" s="741"/>
      <c r="L50" s="741"/>
      <c r="M50" s="741"/>
      <c r="N50" s="742"/>
      <c r="O50" s="721"/>
      <c r="P50" s="718"/>
      <c r="Q50" s="718"/>
      <c r="R50" s="721"/>
      <c r="S50" s="748"/>
    </row>
    <row r="51" spans="1:19" ht="15" customHeight="1">
      <c r="A51" s="756"/>
      <c r="B51" s="16" t="s">
        <v>13</v>
      </c>
      <c r="C51" s="780"/>
      <c r="D51" s="780"/>
      <c r="E51" s="780"/>
      <c r="F51" s="780"/>
      <c r="G51" s="780"/>
      <c r="H51" s="123" t="s">
        <v>166</v>
      </c>
      <c r="I51" s="743"/>
      <c r="J51" s="744"/>
      <c r="K51" s="744"/>
      <c r="L51" s="744"/>
      <c r="M51" s="744"/>
      <c r="N51" s="745"/>
      <c r="O51" s="722"/>
      <c r="P51" s="719"/>
      <c r="Q51" s="719"/>
      <c r="R51" s="722"/>
      <c r="S51" s="749"/>
    </row>
    <row r="52" spans="1:19" ht="12" customHeight="1">
      <c r="A52" s="750" t="s">
        <v>25</v>
      </c>
      <c r="B52" s="751"/>
      <c r="C52" s="751"/>
      <c r="D52" s="751"/>
      <c r="E52" s="751"/>
      <c r="F52" s="751"/>
      <c r="G52" s="751"/>
      <c r="H52" s="751"/>
      <c r="I52" s="737">
        <f>SUM(I22:N51)</f>
        <v>0</v>
      </c>
      <c r="J52" s="738"/>
      <c r="K52" s="738"/>
      <c r="L52" s="738"/>
      <c r="M52" s="738"/>
      <c r="N52" s="739"/>
      <c r="O52" s="724" t="s">
        <v>132</v>
      </c>
      <c r="P52" s="725"/>
      <c r="Q52" s="726"/>
      <c r="R52" s="757">
        <f>SUM(R22:R51)</f>
        <v>0</v>
      </c>
      <c r="S52" s="758"/>
    </row>
    <row r="53" spans="1:19" ht="12" customHeight="1">
      <c r="A53" s="752"/>
      <c r="B53" s="753"/>
      <c r="C53" s="753"/>
      <c r="D53" s="753"/>
      <c r="E53" s="753"/>
      <c r="F53" s="753"/>
      <c r="G53" s="753"/>
      <c r="H53" s="753"/>
      <c r="I53" s="740"/>
      <c r="J53" s="741"/>
      <c r="K53" s="741"/>
      <c r="L53" s="741"/>
      <c r="M53" s="741"/>
      <c r="N53" s="742"/>
      <c r="O53" s="727"/>
      <c r="P53" s="728"/>
      <c r="Q53" s="729"/>
      <c r="R53" s="759"/>
      <c r="S53" s="760"/>
    </row>
    <row r="54" spans="1:19" ht="12" customHeight="1">
      <c r="A54" s="754"/>
      <c r="B54" s="755"/>
      <c r="C54" s="755"/>
      <c r="D54" s="755"/>
      <c r="E54" s="755"/>
      <c r="F54" s="755"/>
      <c r="G54" s="755"/>
      <c r="H54" s="755"/>
      <c r="I54" s="743"/>
      <c r="J54" s="744"/>
      <c r="K54" s="744"/>
      <c r="L54" s="744"/>
      <c r="M54" s="744"/>
      <c r="N54" s="745"/>
      <c r="O54" s="730"/>
      <c r="P54" s="731"/>
      <c r="Q54" s="732"/>
      <c r="R54" s="761"/>
      <c r="S54" s="762"/>
    </row>
    <row r="55" spans="1:19" ht="7.5" customHeight="1">
      <c r="A55" s="751"/>
      <c r="B55" s="751"/>
      <c r="C55" s="751"/>
      <c r="D55" s="751"/>
      <c r="E55" s="751"/>
      <c r="F55" s="751"/>
      <c r="G55" s="751"/>
      <c r="H55" s="751"/>
      <c r="I55" s="751"/>
      <c r="J55" s="751"/>
      <c r="K55" s="751"/>
      <c r="L55" s="751"/>
      <c r="M55" s="751"/>
      <c r="N55" s="751"/>
      <c r="O55" s="751"/>
      <c r="P55" s="751"/>
      <c r="Q55" s="751"/>
      <c r="R55" s="751"/>
      <c r="S55" s="751"/>
    </row>
    <row r="56" spans="1:19" ht="21" customHeight="1">
      <c r="A56" s="94" t="s">
        <v>140</v>
      </c>
      <c r="B56" s="90"/>
      <c r="C56" s="90"/>
      <c r="D56" s="90"/>
      <c r="E56" s="90"/>
      <c r="F56" s="90"/>
      <c r="G56" s="90"/>
      <c r="H56" s="90"/>
      <c r="I56" s="90"/>
      <c r="J56" s="90"/>
      <c r="K56" s="90"/>
      <c r="L56" s="90"/>
      <c r="M56" s="90"/>
      <c r="N56" s="90"/>
      <c r="O56" s="90"/>
      <c r="P56" s="90"/>
      <c r="Q56" s="90"/>
      <c r="R56" s="90"/>
      <c r="S56" s="90"/>
    </row>
    <row r="57" spans="1:19" ht="21" customHeight="1">
      <c r="A57" s="23" t="s">
        <v>178</v>
      </c>
    </row>
    <row r="58" spans="1:19" ht="21" customHeight="1">
      <c r="A58" s="746" t="s">
        <v>41</v>
      </c>
      <c r="B58" s="746"/>
      <c r="C58" s="746"/>
      <c r="D58" s="746"/>
      <c r="E58" s="746"/>
      <c r="F58" s="746"/>
      <c r="G58" s="746"/>
      <c r="H58" s="746"/>
      <c r="I58" s="746"/>
      <c r="J58" s="746"/>
      <c r="K58" s="746"/>
      <c r="L58" s="746"/>
      <c r="M58" s="746"/>
      <c r="N58" s="746"/>
      <c r="O58" s="746"/>
      <c r="P58" s="746"/>
      <c r="Q58" s="746"/>
      <c r="R58" s="746"/>
      <c r="S58" s="746"/>
    </row>
    <row r="59" spans="1:19" ht="21" customHeight="1">
      <c r="A59" s="746" t="s">
        <v>204</v>
      </c>
      <c r="B59" s="746"/>
      <c r="C59" s="746"/>
      <c r="D59" s="746"/>
      <c r="E59" s="746"/>
      <c r="F59" s="746"/>
      <c r="G59" s="746"/>
      <c r="H59" s="746"/>
      <c r="I59" s="746"/>
      <c r="J59" s="746"/>
      <c r="K59" s="746"/>
      <c r="L59" s="746"/>
      <c r="M59" s="746"/>
      <c r="N59" s="746"/>
      <c r="O59" s="746"/>
      <c r="P59" s="746"/>
      <c r="Q59" s="746"/>
      <c r="R59" s="746"/>
      <c r="S59" s="746"/>
    </row>
    <row r="60" spans="1:19" ht="21" customHeight="1">
      <c r="A60" s="797" t="s">
        <v>262</v>
      </c>
      <c r="B60" s="797"/>
      <c r="C60" s="797"/>
      <c r="D60" s="797"/>
      <c r="E60" s="797"/>
      <c r="F60" s="797"/>
      <c r="G60" s="797"/>
      <c r="H60" s="797"/>
      <c r="I60" s="797"/>
      <c r="J60" s="797"/>
      <c r="K60" s="797"/>
      <c r="L60" s="797"/>
      <c r="M60" s="797"/>
      <c r="N60" s="797"/>
      <c r="O60" s="797"/>
      <c r="P60" s="797"/>
      <c r="Q60" s="797"/>
      <c r="R60" s="797"/>
      <c r="S60" s="797"/>
    </row>
    <row r="61" spans="1:19" ht="12.75" customHeight="1"/>
    <row r="62" spans="1:19" ht="12.75" customHeight="1"/>
    <row r="63" spans="1:19" ht="12.75" customHeight="1"/>
    <row r="64" spans="1: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row r="1112" ht="12.75" customHeight="1"/>
    <row r="1113" ht="12.75" customHeight="1"/>
    <row r="1114" ht="12.75" customHeight="1"/>
    <row r="1115" ht="12.75" customHeight="1"/>
    <row r="1116" ht="12.75" customHeight="1"/>
    <row r="1117" ht="12.75" customHeight="1"/>
    <row r="1118" ht="12.75" customHeight="1"/>
    <row r="1119" ht="12.75" customHeight="1"/>
    <row r="1120" ht="12.75" customHeight="1"/>
    <row r="1121" ht="12.75" customHeight="1"/>
    <row r="1122" ht="12.75" customHeight="1"/>
    <row r="1123" ht="12.75" customHeight="1"/>
    <row r="1124" ht="12.75" customHeight="1"/>
    <row r="1125" ht="12.75" customHeight="1"/>
    <row r="1126" ht="12.75" customHeight="1"/>
    <row r="1127" ht="12.75" customHeight="1"/>
    <row r="1128" ht="12.75" customHeight="1"/>
    <row r="1129" ht="12.75" customHeight="1"/>
    <row r="1130" ht="12.75" customHeight="1"/>
    <row r="1131" ht="12.75" customHeight="1"/>
    <row r="1132" ht="12.75" customHeight="1"/>
    <row r="1133" ht="12.75" customHeight="1"/>
    <row r="1134" ht="12.75" customHeight="1"/>
    <row r="1135" ht="12.75" customHeight="1"/>
    <row r="1136" ht="12.75" customHeight="1"/>
    <row r="1137" ht="12.75" customHeight="1"/>
    <row r="1138" ht="12.75" customHeight="1"/>
    <row r="1139" ht="12.75" customHeight="1"/>
    <row r="1140" ht="12.75" customHeight="1"/>
    <row r="1141" ht="12.75" customHeight="1"/>
    <row r="1142" ht="12.75" customHeight="1"/>
    <row r="1143" ht="12.75" customHeight="1"/>
    <row r="1144" ht="12.75" customHeight="1"/>
    <row r="1145" ht="12.75" customHeight="1"/>
    <row r="1146" ht="12.75" customHeight="1"/>
    <row r="1147" ht="12.75" customHeight="1"/>
    <row r="1148" ht="12.75" customHeight="1"/>
    <row r="1149" ht="12.75" customHeight="1"/>
    <row r="1150" ht="12.75" customHeight="1"/>
    <row r="1151" ht="12.75" customHeight="1"/>
    <row r="1152" ht="12.75" customHeight="1"/>
    <row r="1153" ht="12.75" customHeight="1"/>
    <row r="1154" ht="12.75" customHeight="1"/>
    <row r="1155" ht="12.75" customHeight="1"/>
    <row r="1156" ht="12.75" customHeight="1"/>
    <row r="1157" ht="12.75" customHeight="1"/>
    <row r="1158" ht="12.75" customHeight="1"/>
    <row r="1159" ht="12.75" customHeight="1"/>
    <row r="1160" ht="12.75" customHeight="1"/>
    <row r="1161" ht="12.75" customHeight="1"/>
    <row r="1162" ht="12.75" customHeight="1"/>
    <row r="1163" ht="12.75" customHeight="1"/>
    <row r="1164" ht="12.75" customHeight="1"/>
    <row r="1165" ht="12.75" customHeight="1"/>
    <row r="1166" ht="12.75" customHeight="1"/>
    <row r="1167" ht="12.75" customHeight="1"/>
    <row r="1168"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180" ht="12.75" customHeight="1"/>
    <row r="1181" ht="12.75" customHeight="1"/>
    <row r="1182" ht="12.75" customHeight="1"/>
    <row r="1183" ht="12.75" customHeight="1"/>
    <row r="1184" ht="12.75" customHeight="1"/>
    <row r="1185" ht="12.75" customHeight="1"/>
    <row r="1186" ht="12.75" customHeight="1"/>
    <row r="1187" ht="12.75" customHeight="1"/>
    <row r="1188" ht="12.75" customHeight="1"/>
    <row r="1189" ht="12.75" customHeight="1"/>
    <row r="1190" ht="12.75" customHeight="1"/>
    <row r="1191" ht="12.75" customHeight="1"/>
    <row r="1192" ht="12.75" customHeight="1"/>
    <row r="1193" ht="12.75" customHeight="1"/>
    <row r="1194" ht="12.75" customHeight="1"/>
    <row r="1195" ht="12.75" customHeight="1"/>
    <row r="1196" ht="12.75" customHeight="1"/>
    <row r="1197" ht="12.75" customHeight="1"/>
    <row r="1198" ht="12.75" customHeight="1"/>
    <row r="1199" ht="12.75" customHeight="1"/>
    <row r="1200" ht="12.75" customHeight="1"/>
    <row r="1201" ht="12.75" customHeight="1"/>
    <row r="1202" ht="12.75" customHeight="1"/>
    <row r="1203" ht="12.75" customHeight="1"/>
    <row r="1204" ht="12.75" customHeight="1"/>
    <row r="1205" ht="12.75" customHeight="1"/>
    <row r="1206" ht="12.75" customHeight="1"/>
    <row r="1207" ht="12.75" customHeight="1"/>
    <row r="1208" ht="12.75" customHeight="1"/>
    <row r="1209" ht="12.75" customHeight="1"/>
    <row r="1210" ht="12.75" customHeight="1"/>
    <row r="1211" ht="12.75" customHeight="1"/>
    <row r="1212" ht="12.75" customHeight="1"/>
    <row r="1213" ht="12.75" customHeight="1"/>
    <row r="1214" ht="12.75" customHeight="1"/>
    <row r="1215" ht="12.75" customHeight="1"/>
    <row r="1216" ht="12.75" customHeight="1"/>
    <row r="1217" ht="12.75" customHeight="1"/>
    <row r="1218" ht="12.75" customHeight="1"/>
    <row r="1219" ht="12.75" customHeight="1"/>
    <row r="1220" ht="12.75" customHeight="1"/>
    <row r="1221" ht="12.75" customHeight="1"/>
    <row r="1222" ht="12.75" customHeight="1"/>
    <row r="1223" ht="12.75" customHeight="1"/>
    <row r="1224" ht="12.75" customHeight="1"/>
    <row r="1225" ht="12.75" customHeight="1"/>
    <row r="1226" ht="12.75" customHeight="1"/>
    <row r="1227" ht="12.75" customHeight="1"/>
    <row r="1228" ht="12.75" customHeight="1"/>
    <row r="1229" ht="12.75" customHeight="1"/>
    <row r="1230" ht="12.75" customHeight="1"/>
    <row r="1231" ht="12.75" customHeight="1"/>
    <row r="1232" ht="12.75" customHeight="1"/>
    <row r="1233" ht="12.75" customHeight="1"/>
    <row r="1234" ht="12.75" customHeight="1"/>
    <row r="1235" ht="12.75" customHeight="1"/>
    <row r="1236" ht="12.75" customHeight="1"/>
    <row r="1237" ht="12.75" customHeight="1"/>
    <row r="1238" ht="12.75" customHeight="1"/>
    <row r="1239" ht="12.75" customHeight="1"/>
    <row r="1240" ht="12.75" customHeight="1"/>
    <row r="1241" ht="12.75" customHeight="1"/>
    <row r="1242" ht="12.75" customHeight="1"/>
    <row r="1243" ht="12.75" customHeight="1"/>
    <row r="1244" ht="12.75" customHeight="1"/>
    <row r="1245" ht="12.75" customHeight="1"/>
    <row r="1246" ht="12.75" customHeight="1"/>
    <row r="1247" ht="12.75" customHeight="1"/>
    <row r="1248" ht="12.75" customHeight="1"/>
    <row r="1249" ht="12.75" customHeight="1"/>
    <row r="1250" ht="12.75" customHeight="1"/>
    <row r="1251" ht="12.75" customHeight="1"/>
    <row r="1252" ht="12.75" customHeight="1"/>
    <row r="1253" ht="12.75" customHeight="1"/>
    <row r="1254" ht="12.75" customHeight="1"/>
    <row r="1255" ht="12.75" customHeight="1"/>
    <row r="1256" ht="12.75" customHeight="1"/>
    <row r="1257" ht="12.75" customHeight="1"/>
    <row r="1258" ht="12.75" customHeight="1"/>
    <row r="1259" ht="12.75" customHeight="1"/>
    <row r="1260" ht="12.75" customHeight="1"/>
    <row r="1261" ht="12.75" customHeight="1"/>
    <row r="1262" ht="12.75" customHeight="1"/>
    <row r="1263" ht="12.75" customHeight="1"/>
    <row r="1264" ht="12.75" customHeight="1"/>
    <row r="1265" ht="12.75" customHeight="1"/>
    <row r="1266" ht="12.75" customHeight="1"/>
    <row r="1267" ht="12.75" customHeight="1"/>
    <row r="1268" ht="12.75" customHeight="1"/>
    <row r="1269" ht="12.75" customHeight="1"/>
    <row r="1270" ht="12.75" customHeight="1"/>
    <row r="1271" ht="12.75" customHeight="1"/>
    <row r="1272" ht="12.75" customHeight="1"/>
    <row r="1273" ht="12.75" customHeight="1"/>
    <row r="1274" ht="12.75" customHeight="1"/>
    <row r="1275" ht="12.75" customHeight="1"/>
    <row r="1276" ht="12.75" customHeight="1"/>
    <row r="1277" ht="12.75" customHeight="1"/>
    <row r="1278" ht="12.75" customHeight="1"/>
    <row r="1279" ht="12.75" customHeight="1"/>
    <row r="1280" ht="12.75" customHeight="1"/>
    <row r="1281" ht="12.75" customHeight="1"/>
    <row r="1282" ht="12.75" customHeight="1"/>
    <row r="1283" ht="12.75" customHeight="1"/>
    <row r="1284" ht="12.75" customHeight="1"/>
    <row r="1285" ht="12.75" customHeight="1"/>
    <row r="1286" ht="12.75" customHeight="1"/>
    <row r="1287" ht="12.75" customHeight="1"/>
    <row r="1288" ht="12.75" customHeight="1"/>
    <row r="1289" ht="12.75" customHeight="1"/>
    <row r="1290" ht="12.75" customHeight="1"/>
    <row r="1291" ht="12.75" customHeight="1"/>
    <row r="1292" ht="12.75" customHeight="1"/>
    <row r="1293" ht="12.75" customHeight="1"/>
    <row r="1294" ht="12.75" customHeight="1"/>
    <row r="1295" ht="12.75" customHeight="1"/>
    <row r="1296" ht="12.75" customHeight="1"/>
    <row r="1297" ht="12.75" customHeight="1"/>
    <row r="1298" ht="12.75" customHeight="1"/>
    <row r="1299" ht="12.75" customHeight="1"/>
    <row r="1300" ht="12.75" customHeight="1"/>
    <row r="1301" ht="12.75" customHeight="1"/>
    <row r="1302" ht="12.75" customHeight="1"/>
    <row r="1303" ht="12.75" customHeight="1"/>
    <row r="1304" ht="12.75" customHeight="1"/>
    <row r="1305" ht="12.75" customHeight="1"/>
    <row r="1306" ht="12.75" customHeight="1"/>
    <row r="1307" ht="12.75" customHeight="1"/>
    <row r="1308" ht="12.75" customHeight="1"/>
    <row r="1309" ht="12.75" customHeight="1"/>
    <row r="1310" ht="12.75" customHeight="1"/>
    <row r="1311" ht="12.75" customHeight="1"/>
    <row r="1312" ht="12.75" customHeight="1"/>
    <row r="1313" ht="12.75" customHeight="1"/>
    <row r="1314" ht="12.75" customHeight="1"/>
    <row r="1315" ht="12.75" customHeight="1"/>
    <row r="1316" ht="12.75" customHeight="1"/>
    <row r="1317" ht="12.75" customHeight="1"/>
    <row r="1318" ht="12.75" customHeight="1"/>
    <row r="1319" ht="12.75" customHeight="1"/>
    <row r="1320" ht="12.75" customHeight="1"/>
    <row r="1321" ht="12.75" customHeight="1"/>
    <row r="1322" ht="12.75" customHeight="1"/>
    <row r="1323" ht="12.75" customHeight="1"/>
    <row r="1324" ht="12.75" customHeight="1"/>
    <row r="1325" ht="12.75" customHeight="1"/>
    <row r="1326" ht="12.75" customHeight="1"/>
    <row r="1327" ht="12.75" customHeight="1"/>
    <row r="1328" ht="12.75" customHeight="1"/>
    <row r="1329" ht="12.75" customHeight="1"/>
    <row r="1330" ht="12.75" customHeight="1"/>
    <row r="1331" ht="12.75" customHeight="1"/>
    <row r="1332" ht="12.75" customHeight="1"/>
    <row r="1333" ht="12.75" customHeight="1"/>
    <row r="1334" ht="12.75" customHeight="1"/>
    <row r="1335" ht="12.75" customHeight="1"/>
    <row r="1336" ht="12.75" customHeight="1"/>
    <row r="1337" ht="12.75" customHeight="1"/>
    <row r="1338" ht="12.75" customHeight="1"/>
    <row r="1339" ht="12.75" customHeight="1"/>
    <row r="1340" ht="12.75" customHeight="1"/>
    <row r="1341" ht="12.75" customHeight="1"/>
    <row r="1342" ht="12.75" customHeight="1"/>
    <row r="1343" ht="12.75" customHeight="1"/>
    <row r="1344" ht="12.75" customHeight="1"/>
    <row r="1345" ht="12.75" customHeight="1"/>
    <row r="1346" ht="12.75" customHeight="1"/>
    <row r="1347" ht="12.75" customHeight="1"/>
    <row r="1348" ht="12.75" customHeight="1"/>
    <row r="1349" ht="12.75" customHeight="1"/>
    <row r="1350" ht="12.75" customHeight="1"/>
    <row r="1351" ht="12.75" customHeight="1"/>
    <row r="1352" ht="12.75" customHeight="1"/>
    <row r="1353" ht="12.75" customHeight="1"/>
    <row r="1354" ht="12.75" customHeight="1"/>
    <row r="1355" ht="12.75" customHeight="1"/>
    <row r="1356" ht="12.75" customHeight="1"/>
    <row r="1357" ht="12.75" customHeight="1"/>
    <row r="1358" ht="12.75" customHeight="1"/>
    <row r="1359" ht="12.75" customHeight="1"/>
    <row r="1360" ht="12.75" customHeight="1"/>
    <row r="1361" ht="12.75" customHeight="1"/>
    <row r="1362" ht="12.75" customHeight="1"/>
    <row r="1363" ht="12.75" customHeight="1"/>
    <row r="1364" ht="12.75" customHeight="1"/>
    <row r="1365" ht="12.75" customHeight="1"/>
    <row r="1366" ht="12.75" customHeight="1"/>
    <row r="1367" ht="12.75" customHeight="1"/>
    <row r="1368" ht="12.75" customHeight="1"/>
    <row r="1369" ht="12.75" customHeight="1"/>
    <row r="1370" ht="12.75" customHeight="1"/>
    <row r="1371" ht="12.75" customHeight="1"/>
    <row r="1372" ht="12.75" customHeight="1"/>
    <row r="1373" ht="12.75" customHeight="1"/>
    <row r="1374" ht="12.75" customHeight="1"/>
    <row r="1375" ht="12.75" customHeight="1"/>
    <row r="1376" ht="12.75" customHeight="1"/>
    <row r="1377" ht="12.75" customHeight="1"/>
    <row r="1378" ht="12.75" customHeight="1"/>
    <row r="1379" ht="12.75" customHeight="1"/>
    <row r="1380" ht="12.75" customHeight="1"/>
    <row r="1381" ht="12.75" customHeight="1"/>
    <row r="1382" ht="12.75" customHeight="1"/>
    <row r="1383" ht="12.75" customHeight="1"/>
    <row r="1384" ht="12.75" customHeight="1"/>
    <row r="1385" ht="12.75" customHeight="1"/>
    <row r="1386" ht="12.75" customHeight="1"/>
    <row r="1387" ht="12.75" customHeight="1"/>
    <row r="1388" ht="12.75" customHeight="1"/>
    <row r="1389" ht="12.75" customHeight="1"/>
    <row r="1390" ht="12.75" customHeight="1"/>
    <row r="1391" ht="12.75" customHeight="1"/>
    <row r="1392" ht="12.75" customHeight="1"/>
    <row r="1393" ht="12.75" customHeight="1"/>
    <row r="1394" ht="12.75" customHeight="1"/>
    <row r="1395" ht="12.75" customHeight="1"/>
    <row r="1396" ht="12.75" customHeight="1"/>
    <row r="1397" ht="12.75" customHeight="1"/>
    <row r="1398" ht="12.75" customHeight="1"/>
    <row r="1399" ht="12.75" customHeight="1"/>
    <row r="1400" ht="12.75" customHeight="1"/>
    <row r="1401" ht="12.75" customHeight="1"/>
    <row r="1402" ht="12.75" customHeight="1"/>
    <row r="1403" ht="12.75" customHeight="1"/>
    <row r="1404" ht="12.75" customHeight="1"/>
    <row r="1405" ht="12.75" customHeight="1"/>
    <row r="1406" ht="12.75" customHeight="1"/>
    <row r="1407" ht="12.75" customHeight="1"/>
    <row r="1408" ht="12.75" customHeight="1"/>
    <row r="1409" ht="12.75" customHeight="1"/>
    <row r="1410" ht="12.75" customHeight="1"/>
    <row r="1411" ht="12.75" customHeight="1"/>
    <row r="1412" ht="12.75" customHeight="1"/>
    <row r="1413" ht="12.75" customHeight="1"/>
    <row r="1414" ht="12.75" customHeight="1"/>
    <row r="1415" ht="12.75" customHeight="1"/>
    <row r="1416" ht="12.75" customHeight="1"/>
    <row r="1417" ht="12.75" customHeight="1"/>
    <row r="1418" ht="12.75" customHeight="1"/>
    <row r="1419" ht="12.75" customHeight="1"/>
    <row r="1420" ht="12.75" customHeight="1"/>
    <row r="1421" ht="12.75" customHeight="1"/>
    <row r="1422" ht="12.75" customHeight="1"/>
    <row r="1423" ht="12.75" customHeight="1"/>
    <row r="1424" ht="12.75" customHeight="1"/>
    <row r="1425" ht="12.75" customHeight="1"/>
    <row r="1426" ht="12.75" customHeight="1"/>
    <row r="1427" ht="12.75" customHeight="1"/>
    <row r="1428" ht="12.75" customHeight="1"/>
    <row r="1429" ht="12.75" customHeight="1"/>
    <row r="1430" ht="12.75" customHeight="1"/>
    <row r="1431" ht="12.75" customHeight="1"/>
    <row r="1432" ht="12.75" customHeight="1"/>
    <row r="1433" ht="12.75" customHeight="1"/>
    <row r="1434" ht="12.75" customHeight="1"/>
    <row r="1435" ht="12.75" customHeight="1"/>
    <row r="1436" ht="12.75" customHeight="1"/>
    <row r="1437" ht="12.75" customHeight="1"/>
    <row r="1438" ht="12.75" customHeight="1"/>
    <row r="1439" ht="12.75" customHeight="1"/>
    <row r="1440" ht="12.75" customHeight="1"/>
    <row r="1441" ht="12.75" customHeight="1"/>
    <row r="1442" ht="12.75" customHeight="1"/>
    <row r="1443" ht="12.75" customHeight="1"/>
    <row r="1444" ht="12.75" customHeight="1"/>
    <row r="1445" ht="12.75" customHeight="1"/>
    <row r="1446" ht="12.75" customHeight="1"/>
    <row r="1447" ht="12.75" customHeight="1"/>
    <row r="1448" ht="12.75" customHeight="1"/>
    <row r="1449" ht="12.75" customHeight="1"/>
    <row r="1450" ht="12.75" customHeight="1"/>
    <row r="1451" ht="12.75" customHeight="1"/>
    <row r="1452" ht="12.75" customHeight="1"/>
    <row r="1453" ht="12.75" customHeight="1"/>
    <row r="1454" ht="12.75" customHeight="1"/>
    <row r="1455" ht="12.75" customHeight="1"/>
    <row r="1456" ht="12.75" customHeight="1"/>
    <row r="1457" ht="12.75" customHeight="1"/>
    <row r="1458" ht="12.75" customHeight="1"/>
    <row r="1459" ht="12.75" customHeight="1"/>
    <row r="1460" ht="12.75" customHeight="1"/>
    <row r="1461" ht="12.75" customHeight="1"/>
    <row r="1462" ht="12.75" customHeight="1"/>
    <row r="1463" ht="12.75" customHeight="1"/>
    <row r="1464" ht="12.75" customHeight="1"/>
    <row r="1465" ht="12.75" customHeight="1"/>
    <row r="1466" ht="12.75" customHeight="1"/>
    <row r="1467" ht="12.75" customHeight="1"/>
    <row r="1468" ht="12.75" customHeight="1"/>
    <row r="1469" ht="12.75" customHeight="1"/>
    <row r="1470" ht="12.75" customHeight="1"/>
    <row r="1471" ht="12.75" customHeight="1"/>
    <row r="1472" ht="12.75" customHeight="1"/>
    <row r="1473" ht="12.75" customHeight="1"/>
    <row r="1474" ht="12.75" customHeight="1"/>
    <row r="1475" ht="12.75" customHeight="1"/>
    <row r="1476" ht="12.75" customHeight="1"/>
    <row r="1477" ht="12.75" customHeight="1"/>
    <row r="1478" ht="12.75" customHeight="1"/>
    <row r="1479" ht="12.75" customHeight="1"/>
    <row r="1480" ht="12.75" customHeight="1"/>
    <row r="1481" ht="12.75" customHeight="1"/>
    <row r="1482" ht="12.75" customHeight="1"/>
    <row r="1483" ht="12.75" customHeight="1"/>
    <row r="1484" ht="12.75" customHeight="1"/>
    <row r="1485" ht="12.75" customHeight="1"/>
    <row r="1486" ht="12.75" customHeight="1"/>
    <row r="1487" ht="12.75" customHeight="1"/>
    <row r="1488" ht="12.75" customHeight="1"/>
    <row r="1489" ht="12.75" customHeight="1"/>
    <row r="1490" ht="12.75" customHeight="1"/>
    <row r="1491" ht="12.75" customHeight="1"/>
    <row r="1492" ht="12.75" customHeight="1"/>
    <row r="1493" ht="12.75" customHeight="1"/>
    <row r="1494" ht="12.75" customHeight="1"/>
    <row r="1495" ht="12.75" customHeight="1"/>
    <row r="1496" ht="12.75" customHeight="1"/>
    <row r="1497" ht="12.75" customHeight="1"/>
    <row r="1498" ht="12.75" customHeight="1"/>
    <row r="1499" ht="12.75" customHeight="1"/>
    <row r="1500" ht="12.75" customHeight="1"/>
    <row r="1501" ht="12.75" customHeight="1"/>
    <row r="1502" ht="12.75" customHeight="1"/>
    <row r="1503" ht="12.75" customHeight="1"/>
    <row r="1504" ht="12.75" customHeight="1"/>
    <row r="1505" ht="12.75" customHeight="1"/>
    <row r="1506" ht="12.75" customHeight="1"/>
    <row r="1507" ht="12.75" customHeight="1"/>
    <row r="1508" ht="12.75" customHeight="1"/>
    <row r="1509" ht="12.75" customHeight="1"/>
    <row r="1510" ht="12.75" customHeight="1"/>
    <row r="1511" ht="12.75" customHeight="1"/>
    <row r="1512" ht="12.75" customHeight="1"/>
    <row r="1513" ht="12.75" customHeight="1"/>
    <row r="1514" ht="12.75" customHeight="1"/>
    <row r="1515" ht="12.75" customHeight="1"/>
    <row r="1516" ht="12.75" customHeight="1"/>
    <row r="1517" ht="12.75" customHeight="1"/>
    <row r="1518" ht="12.75" customHeight="1"/>
    <row r="1519" ht="12.75" customHeight="1"/>
    <row r="1520" ht="12.75" customHeight="1"/>
    <row r="1521" ht="12.75" customHeight="1"/>
    <row r="1522" ht="12.75" customHeight="1"/>
    <row r="1523" ht="12.75" customHeight="1"/>
    <row r="1524" ht="12.75" customHeight="1"/>
    <row r="1525" ht="12.75" customHeight="1"/>
    <row r="1526" ht="12.75" customHeight="1"/>
    <row r="1527" ht="12.75" customHeight="1"/>
    <row r="1528" ht="12.75" customHeight="1"/>
    <row r="1529" ht="12.75" customHeight="1"/>
    <row r="1530" ht="12.75" customHeight="1"/>
    <row r="1531" ht="12.75" customHeight="1"/>
    <row r="1532" ht="12.75" customHeight="1"/>
    <row r="1533" ht="12.75" customHeight="1"/>
    <row r="1534" ht="12.75" customHeight="1"/>
    <row r="1535" ht="12.75" customHeight="1"/>
    <row r="1536" ht="12.75" customHeight="1"/>
    <row r="1537" ht="12.75" customHeight="1"/>
    <row r="1538" ht="12.75" customHeight="1"/>
    <row r="1539" ht="12.75" customHeight="1"/>
    <row r="1540" ht="12.75" customHeight="1"/>
    <row r="1541" ht="12.75" customHeight="1"/>
    <row r="1542" ht="12.75" customHeight="1"/>
    <row r="1543" ht="12.75" customHeight="1"/>
    <row r="1544" ht="12.75" customHeight="1"/>
    <row r="1545" ht="12.75" customHeight="1"/>
    <row r="1546" ht="12.75" customHeight="1"/>
    <row r="1547" ht="12.75" customHeight="1"/>
    <row r="1548" ht="12.75" customHeight="1"/>
    <row r="1549" ht="12.75" customHeight="1"/>
    <row r="1550" ht="12.75" customHeight="1"/>
    <row r="1551" ht="12.75" customHeight="1"/>
    <row r="1552" ht="12.75" customHeight="1"/>
    <row r="1553" ht="12.75" customHeight="1"/>
    <row r="1554" ht="12.75" customHeight="1"/>
    <row r="1555" ht="12.75" customHeight="1"/>
    <row r="1556" ht="12.75" customHeight="1"/>
    <row r="1557" ht="12.75" customHeight="1"/>
    <row r="1558" ht="12.75" customHeight="1"/>
    <row r="1559" ht="12.75" customHeight="1"/>
    <row r="1560" ht="12.75" customHeight="1"/>
    <row r="1561" ht="12.75" customHeight="1"/>
    <row r="1562" ht="12.75" customHeight="1"/>
    <row r="1563" ht="12.75" customHeight="1"/>
    <row r="1564" ht="12.75" customHeight="1"/>
    <row r="1565" ht="12.75" customHeight="1"/>
    <row r="1566" ht="12.75" customHeight="1"/>
    <row r="1567" ht="12.75" customHeight="1"/>
    <row r="1568" ht="12.75" customHeight="1"/>
    <row r="1569" ht="12.75" customHeight="1"/>
    <row r="1570" ht="12.75" customHeight="1"/>
    <row r="1571" ht="12.75" customHeight="1"/>
    <row r="1572" ht="12.75" customHeight="1"/>
    <row r="1573" ht="12.75" customHeight="1"/>
    <row r="1574" ht="12.75" customHeight="1"/>
    <row r="1575" ht="12.75" customHeight="1"/>
    <row r="1576" ht="12.75" customHeight="1"/>
    <row r="1577" ht="12.75" customHeight="1"/>
    <row r="1578" ht="12.75" customHeight="1"/>
    <row r="1579" ht="12.75" customHeight="1"/>
    <row r="1580" ht="12.75" customHeight="1"/>
    <row r="1581" ht="12.75" customHeight="1"/>
    <row r="1582" ht="12.75" customHeight="1"/>
    <row r="1583" ht="12.75" customHeight="1"/>
    <row r="1584" ht="12.75" customHeight="1"/>
    <row r="1585" ht="12.75" customHeight="1"/>
    <row r="1586" ht="12.75" customHeight="1"/>
    <row r="1587" ht="12.75" customHeight="1"/>
    <row r="1588" ht="12.75" customHeight="1"/>
    <row r="1589" ht="12.75" customHeight="1"/>
    <row r="1590" ht="12.75" customHeight="1"/>
    <row r="1591" ht="12.75" customHeight="1"/>
    <row r="1592" ht="12.75" customHeight="1"/>
    <row r="1593" ht="12.75" customHeight="1"/>
    <row r="1594" ht="12.75" customHeight="1"/>
    <row r="1595" ht="12.75" customHeight="1"/>
    <row r="1596" ht="12.75" customHeight="1"/>
    <row r="1597" ht="12.75" customHeight="1"/>
    <row r="1598" ht="12.75" customHeight="1"/>
    <row r="1599" ht="12.75" customHeight="1"/>
    <row r="1600" ht="12.75" customHeight="1"/>
    <row r="1601" ht="12.75" customHeight="1"/>
    <row r="1602" ht="12.75" customHeight="1"/>
    <row r="1603" ht="12.75" customHeight="1"/>
    <row r="1604" ht="12.75" customHeight="1"/>
    <row r="1605" ht="12.75" customHeight="1"/>
    <row r="1606" ht="12.75" customHeight="1"/>
    <row r="1607" ht="12.75" customHeight="1"/>
    <row r="1608" ht="12.75" customHeight="1"/>
    <row r="1609" ht="12.75" customHeight="1"/>
    <row r="1610" ht="12.75" customHeight="1"/>
    <row r="1611" ht="12.75" customHeight="1"/>
    <row r="1612" ht="12.75" customHeight="1"/>
    <row r="1613" ht="12.75" customHeight="1"/>
    <row r="1614" ht="12.75" customHeight="1"/>
    <row r="1615" ht="12.75" customHeight="1"/>
    <row r="1616" ht="12.75" customHeight="1"/>
    <row r="1617" ht="12.75" customHeight="1"/>
    <row r="1618" ht="12.75" customHeight="1"/>
    <row r="1619" ht="12.75" customHeight="1"/>
    <row r="1620" ht="12.75" customHeight="1"/>
    <row r="1621" ht="12.75" customHeight="1"/>
    <row r="1622" ht="12.75" customHeight="1"/>
    <row r="1623" ht="12.75" customHeight="1"/>
    <row r="1624" ht="12.75" customHeight="1"/>
    <row r="1625" ht="12.75" customHeight="1"/>
    <row r="1626" ht="12.75" customHeight="1"/>
    <row r="1627" ht="12.75" customHeight="1"/>
    <row r="1628" ht="12.75" customHeight="1"/>
    <row r="1629" ht="12.75" customHeight="1"/>
    <row r="1630" ht="12.75" customHeight="1"/>
    <row r="1631" ht="12.75" customHeight="1"/>
    <row r="1632" ht="12.75" customHeight="1"/>
    <row r="1633" ht="12.75" customHeight="1"/>
    <row r="1634" ht="12.75" customHeight="1"/>
    <row r="1635" ht="12.75" customHeight="1"/>
    <row r="1636" ht="12.75" customHeight="1"/>
    <row r="1637" ht="12.75" customHeight="1"/>
    <row r="1638" ht="12.75" customHeight="1"/>
    <row r="1639" ht="12.75" customHeight="1"/>
    <row r="1640" ht="12.75" customHeight="1"/>
    <row r="1641" ht="12.75" customHeight="1"/>
    <row r="1642" ht="12.75" customHeight="1"/>
    <row r="1643" ht="12.75" customHeight="1"/>
    <row r="1644" ht="12.75" customHeight="1"/>
    <row r="1645" ht="12.75" customHeight="1"/>
    <row r="1646" ht="12.75" customHeight="1"/>
    <row r="1647" ht="12.75" customHeight="1"/>
    <row r="1648" ht="12.75" customHeight="1"/>
    <row r="1649" ht="12.75" customHeight="1"/>
    <row r="1650" ht="12.75" customHeight="1"/>
    <row r="1651" ht="12.75" customHeight="1"/>
    <row r="1652" ht="12.75" customHeight="1"/>
    <row r="1653" ht="12.75" customHeight="1"/>
    <row r="1654" ht="12.75" customHeight="1"/>
    <row r="1655" ht="12.75" customHeight="1"/>
    <row r="1656" ht="12.75" customHeight="1"/>
    <row r="1657" ht="12.75" customHeight="1"/>
    <row r="1658" ht="12.75" customHeight="1"/>
    <row r="1659" ht="12.75" customHeight="1"/>
    <row r="1660" ht="12.75" customHeight="1"/>
    <row r="1661" ht="12.75" customHeight="1"/>
    <row r="1662" ht="12.75" customHeight="1"/>
    <row r="1663" ht="12.75" customHeight="1"/>
    <row r="1664" ht="12.75" customHeight="1"/>
    <row r="1665" ht="12.75" customHeight="1"/>
    <row r="1666" ht="12.75" customHeight="1"/>
    <row r="1667" ht="12.75" customHeight="1"/>
    <row r="1668" ht="12.75" customHeight="1"/>
    <row r="1669" ht="12.75" customHeight="1"/>
    <row r="1670" ht="12.75" customHeight="1"/>
    <row r="1671" ht="12.75" customHeight="1"/>
    <row r="1672" ht="12.75" customHeight="1"/>
    <row r="1673" ht="12.75" customHeight="1"/>
    <row r="1674" ht="12.75" customHeight="1"/>
    <row r="1675" ht="12.75" customHeight="1"/>
    <row r="1676" ht="12.75" customHeight="1"/>
    <row r="1677" ht="12.75" customHeight="1"/>
    <row r="1678" ht="12.75" customHeight="1"/>
    <row r="1679" ht="12.75" customHeight="1"/>
    <row r="1680" ht="12.75" customHeight="1"/>
    <row r="1681" ht="12.75" customHeight="1"/>
    <row r="1682" ht="12.75" customHeight="1"/>
    <row r="1683" ht="12.75" customHeight="1"/>
    <row r="1684" ht="12.75" customHeight="1"/>
    <row r="1685" ht="12.75" customHeight="1"/>
    <row r="1686" ht="12.75" customHeight="1"/>
    <row r="1687" ht="12.75" customHeight="1"/>
    <row r="1688" ht="12.75" customHeight="1"/>
    <row r="1689" ht="12.75" customHeight="1"/>
    <row r="1690" ht="12.75" customHeight="1"/>
    <row r="1691" ht="12.75" customHeight="1"/>
    <row r="1692" ht="12.75" customHeight="1"/>
    <row r="1693" ht="12.75" customHeight="1"/>
    <row r="1694" ht="12.75" customHeight="1"/>
    <row r="1695" ht="12.75" customHeight="1"/>
    <row r="1696" ht="12.75" customHeight="1"/>
    <row r="1697" ht="12.75" customHeight="1"/>
    <row r="1698" ht="12.75" customHeight="1"/>
    <row r="1699" ht="12.75" customHeight="1"/>
    <row r="1700" ht="12.75" customHeight="1"/>
    <row r="1701" ht="12.75" customHeight="1"/>
    <row r="1702" ht="12.75" customHeight="1"/>
    <row r="1703" ht="12.75" customHeight="1"/>
    <row r="1704" ht="12.75" customHeight="1"/>
    <row r="1705" ht="12.75" customHeight="1"/>
    <row r="1706" ht="12.75" customHeight="1"/>
    <row r="1707" ht="12.75" customHeight="1"/>
    <row r="1708" ht="12.75" customHeight="1"/>
    <row r="1709" ht="12.75" customHeight="1"/>
    <row r="1710" ht="12.75" customHeight="1"/>
    <row r="1711" ht="12.75" customHeight="1"/>
    <row r="1712" ht="12.75" customHeight="1"/>
    <row r="1713" ht="12.75" customHeight="1"/>
    <row r="1714" ht="12.75" customHeight="1"/>
    <row r="1715" ht="12.75" customHeight="1"/>
    <row r="1716" ht="12.75" customHeight="1"/>
    <row r="1717" ht="12.75" customHeight="1"/>
    <row r="1718" ht="12.75" customHeight="1"/>
    <row r="1719" ht="12.75" customHeight="1"/>
    <row r="1720" ht="12.75" customHeight="1"/>
    <row r="1721" ht="12.75" customHeight="1"/>
    <row r="1722" ht="12.75" customHeight="1"/>
    <row r="1723" ht="12.75" customHeight="1"/>
    <row r="1724" ht="12.75" customHeight="1"/>
    <row r="1725" ht="12.75" customHeight="1"/>
    <row r="1726" ht="12.75" customHeight="1"/>
    <row r="1727" ht="12.75" customHeight="1"/>
    <row r="1728" ht="12.75" customHeight="1"/>
    <row r="1729" ht="12.75" customHeight="1"/>
    <row r="1730" ht="12.75" customHeight="1"/>
    <row r="1731" ht="12.75" customHeight="1"/>
    <row r="1732" ht="12.75" customHeight="1"/>
    <row r="1733" ht="12.75" customHeight="1"/>
    <row r="1734" ht="12.75" customHeight="1"/>
    <row r="1735" ht="12.75" customHeight="1"/>
    <row r="1736" ht="12.75" customHeight="1"/>
    <row r="1737" ht="12.75" customHeight="1"/>
    <row r="1738" ht="12.75" customHeight="1"/>
    <row r="1739" ht="12.75" customHeight="1"/>
    <row r="1740" ht="12.75" customHeight="1"/>
    <row r="1741" ht="12.75" customHeight="1"/>
    <row r="1742" ht="12.75" customHeight="1"/>
    <row r="1743" ht="12.75" customHeight="1"/>
    <row r="1744" ht="12.75" customHeight="1"/>
    <row r="1745" ht="12.75" customHeight="1"/>
    <row r="1746" ht="12.75" customHeight="1"/>
    <row r="1747" ht="12.75" customHeight="1"/>
    <row r="1748" ht="12.75" customHeight="1"/>
    <row r="1749" ht="12.75" customHeight="1"/>
    <row r="1750" ht="12.75" customHeight="1"/>
    <row r="1751" ht="12.75" customHeight="1"/>
    <row r="1752" ht="12.75" customHeight="1"/>
    <row r="1753" ht="12.75" customHeight="1"/>
    <row r="1754" ht="12.75" customHeight="1"/>
    <row r="1755" ht="12.75" customHeight="1"/>
    <row r="1756" ht="12.75" customHeight="1"/>
    <row r="1757" ht="12.75" customHeight="1"/>
    <row r="1758" ht="12.75" customHeight="1"/>
    <row r="1759" ht="12.75" customHeight="1"/>
    <row r="1760" ht="12.75" customHeight="1"/>
    <row r="1761" ht="12.75" customHeight="1"/>
    <row r="1762" ht="12.75" customHeight="1"/>
    <row r="1763" ht="12.75" customHeight="1"/>
    <row r="1764" ht="12.75" customHeight="1"/>
    <row r="1765" ht="12.75" customHeight="1"/>
    <row r="1766" ht="12.75" customHeight="1"/>
    <row r="1767" ht="12.75" customHeight="1"/>
    <row r="1768" ht="12.75" customHeight="1"/>
    <row r="1769" ht="12.75" customHeight="1"/>
    <row r="1770" ht="12.75" customHeight="1"/>
    <row r="1771" ht="12.75" customHeight="1"/>
    <row r="1772" ht="12.75" customHeight="1"/>
    <row r="1773" ht="12.75" customHeight="1"/>
    <row r="1774" ht="12.75" customHeight="1"/>
    <row r="1775" ht="12.75" customHeight="1"/>
    <row r="1776" ht="12.75" customHeight="1"/>
    <row r="1777" ht="12.75" customHeight="1"/>
    <row r="1778" ht="12.75" customHeight="1"/>
    <row r="1779" ht="12.75" customHeight="1"/>
    <row r="1780" ht="12.75" customHeight="1"/>
    <row r="1781" ht="12.75" customHeight="1"/>
    <row r="1782" ht="12.75" customHeight="1"/>
    <row r="1783" ht="12.75" customHeight="1"/>
    <row r="1784" ht="12.75" customHeight="1"/>
    <row r="1785" ht="12.75" customHeight="1"/>
    <row r="1786" ht="12.75" customHeight="1"/>
    <row r="1787" ht="12.75" customHeight="1"/>
    <row r="1788" ht="12.75" customHeight="1"/>
    <row r="1789" ht="12.75" customHeight="1"/>
    <row r="1790" ht="12.75" customHeight="1"/>
    <row r="1791" ht="12.75" customHeight="1"/>
    <row r="1792" ht="12.75" customHeight="1"/>
    <row r="1793" ht="12.75" customHeight="1"/>
    <row r="1794" ht="12.75" customHeight="1"/>
    <row r="1795" ht="12.75" customHeight="1"/>
    <row r="1796" ht="12.75" customHeight="1"/>
    <row r="1797" ht="12.75" customHeight="1"/>
    <row r="1798" ht="12.75" customHeight="1"/>
    <row r="1799" ht="12.75" customHeight="1"/>
    <row r="1800" ht="12.75" customHeight="1"/>
    <row r="1801" ht="12.75" customHeight="1"/>
    <row r="1802" ht="12.75" customHeight="1"/>
    <row r="1803" ht="12.75" customHeight="1"/>
    <row r="1804" ht="12.75" customHeight="1"/>
    <row r="1805" ht="12.75" customHeight="1"/>
    <row r="1806" ht="12.75" customHeight="1"/>
    <row r="1807" ht="12.75" customHeight="1"/>
    <row r="1808" ht="12.75" customHeight="1"/>
    <row r="1809" ht="12.75" customHeight="1"/>
    <row r="1810" ht="12.75" customHeight="1"/>
    <row r="1811" ht="12.75" customHeight="1"/>
    <row r="1812" ht="12.75" customHeight="1"/>
    <row r="1813" ht="12.75" customHeight="1"/>
    <row r="1814" ht="12.75" customHeight="1"/>
    <row r="1815" ht="12.75" customHeight="1"/>
    <row r="1816" ht="12.75" customHeight="1"/>
    <row r="1817" ht="12.75" customHeight="1"/>
    <row r="1818" ht="12.75" customHeight="1"/>
    <row r="1819" ht="12.75" customHeight="1"/>
    <row r="1820" ht="12.75" customHeight="1"/>
    <row r="1821" ht="12.75" customHeight="1"/>
    <row r="1822" ht="12.75" customHeight="1"/>
    <row r="1823" ht="12.75" customHeight="1"/>
    <row r="1824" ht="12.75" customHeight="1"/>
    <row r="1825" ht="12.75" customHeight="1"/>
    <row r="1826" ht="12.75" customHeight="1"/>
    <row r="1827" ht="12.75" customHeight="1"/>
    <row r="1828" ht="12.75" customHeight="1"/>
    <row r="1829" ht="12.75" customHeight="1"/>
    <row r="1830" ht="12.75" customHeight="1"/>
    <row r="1831" ht="12.75" customHeight="1"/>
    <row r="1832" ht="12.75" customHeight="1"/>
    <row r="1833" ht="12.75" customHeight="1"/>
    <row r="1834" ht="12.75" customHeight="1"/>
    <row r="1835" ht="12.75" customHeight="1"/>
    <row r="1836" ht="12.75" customHeight="1"/>
    <row r="1837" ht="12.75" customHeight="1"/>
    <row r="1838" ht="12.75" customHeight="1"/>
    <row r="1839" ht="12.75" customHeight="1"/>
    <row r="1840" ht="12.75" customHeight="1"/>
    <row r="1841" ht="12.75" customHeight="1"/>
    <row r="1842" ht="12.75" customHeight="1"/>
    <row r="1843" ht="12.75" customHeight="1"/>
    <row r="1844" ht="12.75" customHeight="1"/>
    <row r="1845" ht="12.75" customHeight="1"/>
    <row r="1846" ht="12.75" customHeight="1"/>
    <row r="1847" ht="12.75" customHeight="1"/>
    <row r="1848" ht="12.75" customHeight="1"/>
    <row r="1849" ht="12.75" customHeight="1"/>
    <row r="1850" ht="12.75" customHeight="1"/>
    <row r="1851" ht="12.75" customHeight="1"/>
    <row r="1852" ht="12.75" customHeight="1"/>
    <row r="1853" ht="12.75" customHeight="1"/>
    <row r="1854" ht="12.75" customHeight="1"/>
    <row r="1855" ht="12.75" customHeight="1"/>
    <row r="1856" ht="12.75" customHeight="1"/>
    <row r="1857" ht="12.75" customHeight="1"/>
    <row r="1858" ht="12.75" customHeight="1"/>
    <row r="1859" ht="12.75" customHeight="1"/>
    <row r="1860" ht="12.75" customHeight="1"/>
    <row r="1861" ht="12.75" customHeight="1"/>
    <row r="1862" ht="12.75" customHeight="1"/>
    <row r="1863" ht="12.75" customHeight="1"/>
    <row r="1864" ht="12.75" customHeight="1"/>
    <row r="1865" ht="12.75" customHeight="1"/>
    <row r="1866" ht="12.75" customHeight="1"/>
    <row r="1867" ht="12.75" customHeight="1"/>
    <row r="1868" ht="12.75" customHeight="1"/>
    <row r="1869" ht="12.75" customHeight="1"/>
    <row r="1870" ht="12.75" customHeight="1"/>
    <row r="1871" ht="12.75" customHeight="1"/>
    <row r="1872" ht="12.75" customHeight="1"/>
    <row r="1873" ht="12.75" customHeight="1"/>
    <row r="1874" ht="12.75" customHeight="1"/>
    <row r="1875" ht="12.75" customHeight="1"/>
    <row r="1876" ht="12.75" customHeight="1"/>
    <row r="1877" ht="12.75" customHeight="1"/>
    <row r="1878" ht="12.75" customHeight="1"/>
    <row r="1879" ht="12.75" customHeight="1"/>
    <row r="1880" ht="12.75" customHeight="1"/>
    <row r="1881" ht="12.75" customHeight="1"/>
    <row r="1882" ht="12.75" customHeight="1"/>
    <row r="1883" ht="12.75" customHeight="1"/>
    <row r="1884" ht="12.75" customHeight="1"/>
    <row r="1885" ht="12.75" customHeight="1"/>
    <row r="1886" ht="12.75" customHeight="1"/>
    <row r="1887" ht="12.75" customHeight="1"/>
    <row r="1888" ht="12.75" customHeight="1"/>
    <row r="1889" ht="12.75" customHeight="1"/>
    <row r="1890" ht="12.75" customHeight="1"/>
    <row r="1891" ht="12.75" customHeight="1"/>
    <row r="1892" ht="12.75" customHeight="1"/>
    <row r="1893" ht="12.75" customHeight="1"/>
    <row r="1894" ht="12.75" customHeight="1"/>
    <row r="1895" ht="12.75" customHeight="1"/>
    <row r="1896" ht="12.75" customHeight="1"/>
    <row r="1897" ht="12.75" customHeight="1"/>
    <row r="1898" ht="12.75" customHeight="1"/>
    <row r="1899" ht="12.75" customHeight="1"/>
    <row r="1900" ht="12.75" customHeight="1"/>
    <row r="1901" ht="12.75" customHeight="1"/>
    <row r="1902" ht="12.75" customHeight="1"/>
    <row r="1903" ht="12.75" customHeight="1"/>
    <row r="1904" ht="12.75" customHeight="1"/>
    <row r="1905" ht="12.75" customHeight="1"/>
    <row r="1906" ht="12.75" customHeight="1"/>
    <row r="1907" ht="12.75" customHeight="1"/>
    <row r="1908" ht="12.75" customHeight="1"/>
    <row r="1909" ht="12.75" customHeight="1"/>
    <row r="1910" ht="12.75" customHeight="1"/>
    <row r="1911" ht="12.75" customHeight="1"/>
    <row r="1912" ht="12.75" customHeight="1"/>
    <row r="1913" ht="12.75" customHeight="1"/>
    <row r="1914" ht="12.75" customHeight="1"/>
    <row r="1915" ht="12.75" customHeight="1"/>
    <row r="1916" ht="12.75" customHeight="1"/>
    <row r="1917" ht="12.75" customHeight="1"/>
    <row r="1918" ht="12.75" customHeight="1"/>
    <row r="1919" ht="12.75" customHeight="1"/>
    <row r="1920" ht="12.75" customHeight="1"/>
    <row r="1921" ht="12.75" customHeight="1"/>
    <row r="1922" ht="12.75" customHeight="1"/>
    <row r="1923" ht="12.75" customHeight="1"/>
    <row r="1924" ht="12.75" customHeight="1"/>
    <row r="1925" ht="12.75" customHeight="1"/>
    <row r="1926" ht="12.75" customHeight="1"/>
    <row r="1927" ht="12.75" customHeight="1"/>
    <row r="1928" ht="12.75" customHeight="1"/>
    <row r="1929" ht="12.75" customHeight="1"/>
    <row r="1930" ht="12.75" customHeight="1"/>
    <row r="1931" ht="12.75" customHeight="1"/>
    <row r="1932" ht="12.75" customHeight="1"/>
    <row r="1933" ht="12.75" customHeight="1"/>
    <row r="1934" ht="12.75" customHeight="1"/>
    <row r="1935" ht="12.75" customHeight="1"/>
    <row r="1936" ht="12.75" customHeight="1"/>
    <row r="1937" ht="12.75" customHeight="1"/>
    <row r="1938" ht="12.75" customHeight="1"/>
    <row r="1939" ht="12.75" customHeight="1"/>
    <row r="1940" ht="12.75" customHeight="1"/>
    <row r="1941" ht="12.75" customHeight="1"/>
    <row r="1942" ht="12.75" customHeight="1"/>
    <row r="1943" ht="12.75" customHeight="1"/>
    <row r="1944" ht="12.75" customHeight="1"/>
    <row r="1945" ht="12.75" customHeight="1"/>
    <row r="1946" ht="12.75" customHeight="1"/>
    <row r="1947" ht="12.75" customHeight="1"/>
    <row r="1948" ht="12.75" customHeight="1"/>
    <row r="1949" ht="12.75" customHeight="1"/>
    <row r="1950" ht="12.75" customHeight="1"/>
    <row r="1951" ht="12.75" customHeight="1"/>
    <row r="1952" ht="12.75" customHeight="1"/>
    <row r="1953" ht="12.75" customHeight="1"/>
    <row r="1954" ht="12.75" customHeight="1"/>
    <row r="1955" ht="12.75" customHeight="1"/>
    <row r="1956" ht="12.75" customHeight="1"/>
    <row r="1957" ht="12.75" customHeight="1"/>
    <row r="1958" ht="12.75" customHeight="1"/>
    <row r="1959" ht="12.75" customHeight="1"/>
    <row r="1960" ht="12.75" customHeight="1"/>
    <row r="1961" ht="12.75" customHeight="1"/>
    <row r="1962" ht="12.75" customHeight="1"/>
    <row r="1963" ht="12.75" customHeight="1"/>
    <row r="1964" ht="12.75" customHeight="1"/>
    <row r="1965" ht="12.75" customHeight="1"/>
    <row r="1966" ht="12.75" customHeight="1"/>
    <row r="1967" ht="12.75" customHeight="1"/>
    <row r="1968" ht="12.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row r="1981" ht="12.75" customHeight="1"/>
    <row r="1982" ht="12.75" customHeight="1"/>
    <row r="1983" ht="12.75" customHeight="1"/>
    <row r="1984" ht="12.75" customHeight="1"/>
    <row r="1985" ht="12.75" customHeight="1"/>
    <row r="1986" ht="12.75" customHeight="1"/>
    <row r="1987" ht="12.75" customHeight="1"/>
    <row r="1988" ht="12.75" customHeight="1"/>
    <row r="1989" ht="12.75" customHeight="1"/>
    <row r="1990" ht="12.75" customHeight="1"/>
    <row r="1991" ht="12.75" customHeight="1"/>
    <row r="1992" ht="12.75" customHeight="1"/>
    <row r="1993" ht="12.75" customHeight="1"/>
    <row r="1994" ht="12.75" customHeight="1"/>
    <row r="1995" ht="12.75" customHeight="1"/>
    <row r="1996" ht="12.75" customHeight="1"/>
    <row r="1997" ht="12.75" customHeight="1"/>
    <row r="1998" ht="12.75" customHeight="1"/>
    <row r="1999" ht="12.75" customHeight="1"/>
    <row r="2000" ht="12.75" customHeight="1"/>
    <row r="2001" ht="12.75" customHeight="1"/>
    <row r="2002" ht="12.75" customHeight="1"/>
    <row r="2003" ht="12.75" customHeight="1"/>
    <row r="2004" ht="12.75" customHeight="1"/>
    <row r="2005" ht="12.75" customHeight="1"/>
    <row r="2006" ht="12.75" customHeight="1"/>
    <row r="2007" ht="12.75" customHeight="1"/>
    <row r="2008" ht="12.75" customHeight="1"/>
    <row r="2009" ht="12.75" customHeight="1"/>
    <row r="2010" ht="12.75" customHeight="1"/>
    <row r="2011" ht="12.75" customHeight="1"/>
    <row r="2012" ht="12.75" customHeight="1"/>
    <row r="2013" ht="12.75" customHeight="1"/>
    <row r="2014" ht="12.75" customHeight="1"/>
    <row r="2015" ht="12.75" customHeight="1"/>
    <row r="2016" ht="12.75" customHeight="1"/>
    <row r="2017" ht="12.75" customHeight="1"/>
    <row r="2018" ht="12.75" customHeight="1"/>
    <row r="2019" ht="12.75" customHeight="1"/>
    <row r="2020" ht="12.75" customHeight="1"/>
    <row r="2021" ht="12.75" customHeight="1"/>
    <row r="2022" ht="12.75" customHeight="1"/>
    <row r="2023" ht="12.75" customHeight="1"/>
    <row r="2024" ht="12.75" customHeight="1"/>
    <row r="2025" ht="12.75" customHeight="1"/>
    <row r="2026" ht="12.75" customHeight="1"/>
    <row r="2027" ht="12.75" customHeight="1"/>
    <row r="2028" ht="12.75" customHeight="1"/>
    <row r="2029" ht="12.75" customHeight="1"/>
    <row r="2030" ht="12.75" customHeight="1"/>
    <row r="2031" ht="12.75" customHeight="1"/>
    <row r="2032" ht="12.75" customHeight="1"/>
    <row r="2033" ht="12.75" customHeight="1"/>
    <row r="2034" ht="12.75" customHeight="1"/>
    <row r="2035" ht="12.75" customHeight="1"/>
    <row r="2036" ht="12.75" customHeight="1"/>
    <row r="2037" ht="12.75" customHeight="1"/>
    <row r="2038" ht="12.75" customHeight="1"/>
    <row r="2039" ht="12.75" customHeight="1"/>
    <row r="2040" ht="12.75" customHeight="1"/>
    <row r="2041" ht="12.75" customHeight="1"/>
    <row r="2042" ht="12.75" customHeight="1"/>
    <row r="2043" ht="12.75" customHeight="1"/>
    <row r="2044" ht="12.75" customHeight="1"/>
    <row r="2045" ht="12.75" customHeight="1"/>
    <row r="2046" ht="12.75" customHeight="1"/>
    <row r="2047" ht="12.75" customHeight="1"/>
    <row r="2048" ht="12.75" customHeight="1"/>
    <row r="2049" ht="12.75" customHeight="1"/>
    <row r="2050" ht="12.75" customHeight="1"/>
    <row r="2051" ht="12.75" customHeight="1"/>
    <row r="2052" ht="12.75" customHeight="1"/>
    <row r="2053" ht="12.75" customHeight="1"/>
    <row r="2054" ht="12.75" customHeight="1"/>
    <row r="2055" ht="12.75" customHeight="1"/>
    <row r="2056" ht="12.75" customHeight="1"/>
    <row r="2057" ht="12.75" customHeight="1"/>
    <row r="2058" ht="12.75" customHeight="1"/>
    <row r="2059" ht="12.75" customHeight="1"/>
    <row r="2060" ht="12.75" customHeight="1"/>
    <row r="2061" ht="12.75" customHeight="1"/>
    <row r="2062" ht="12.75" customHeight="1"/>
    <row r="2063" ht="12.75" customHeight="1"/>
    <row r="2064" ht="12.75" customHeight="1"/>
    <row r="2065" ht="12.75" customHeight="1"/>
    <row r="2066" ht="12.75" customHeight="1"/>
    <row r="2067" ht="12.75" customHeight="1"/>
    <row r="2068" ht="12.75" customHeight="1"/>
    <row r="2069" ht="12.75" customHeight="1"/>
    <row r="2070" ht="12.75" customHeight="1"/>
    <row r="2071" ht="12.75" customHeight="1"/>
    <row r="2072" ht="12.75" customHeight="1"/>
    <row r="2073" ht="12.75" customHeight="1"/>
    <row r="2074" ht="12.75" customHeight="1"/>
    <row r="2075" ht="12.75" customHeight="1"/>
    <row r="2076" ht="12.75" customHeight="1"/>
    <row r="2077" ht="12.75" customHeight="1"/>
    <row r="2078" ht="12.75" customHeight="1"/>
    <row r="2079" ht="12.75" customHeight="1"/>
    <row r="2080" ht="12.75" customHeight="1"/>
    <row r="2081" ht="12.75" customHeight="1"/>
    <row r="2082" ht="12.75" customHeight="1"/>
    <row r="2083" ht="12.75" customHeight="1"/>
    <row r="2084" ht="12.75" customHeight="1"/>
    <row r="2085" ht="12.75" customHeight="1"/>
    <row r="2086" ht="12.75" customHeight="1"/>
    <row r="2087" ht="12.75" customHeight="1"/>
    <row r="2088" ht="12.75" customHeight="1"/>
    <row r="2089" ht="12.75" customHeight="1"/>
    <row r="2090" ht="12.75" customHeight="1"/>
    <row r="2091" ht="12.75" customHeight="1"/>
    <row r="2092" ht="12.75" customHeight="1"/>
    <row r="2093" ht="12.75" customHeight="1"/>
    <row r="2094" ht="12.75" customHeight="1"/>
    <row r="2095" ht="12.75" customHeight="1"/>
    <row r="2096" ht="12.75" customHeight="1"/>
    <row r="2097" ht="12.75" customHeight="1"/>
  </sheetData>
  <mergeCells count="114">
    <mergeCell ref="A37:A39"/>
    <mergeCell ref="I25:N27"/>
    <mergeCell ref="N16:O16"/>
    <mergeCell ref="A31:A33"/>
    <mergeCell ref="A60:S60"/>
    <mergeCell ref="A1:K1"/>
    <mergeCell ref="A59:S59"/>
    <mergeCell ref="C49:G51"/>
    <mergeCell ref="C46:G48"/>
    <mergeCell ref="I37:N39"/>
    <mergeCell ref="I49:N51"/>
    <mergeCell ref="C43:G45"/>
    <mergeCell ref="C40:G42"/>
    <mergeCell ref="C37:G39"/>
    <mergeCell ref="S40:S42"/>
    <mergeCell ref="O31:O33"/>
    <mergeCell ref="A34:A36"/>
    <mergeCell ref="I46:N48"/>
    <mergeCell ref="A28:A30"/>
    <mergeCell ref="C28:G30"/>
    <mergeCell ref="C34:G36"/>
    <mergeCell ref="I19:N21"/>
    <mergeCell ref="A40:A42"/>
    <mergeCell ref="A43:A45"/>
    <mergeCell ref="C31:G33"/>
    <mergeCell ref="I28:N30"/>
    <mergeCell ref="O25:O27"/>
    <mergeCell ref="A19:A21"/>
    <mergeCell ref="C19:G21"/>
    <mergeCell ref="B19:B21"/>
    <mergeCell ref="O28:O30"/>
    <mergeCell ref="C22:G24"/>
    <mergeCell ref="A25:A27"/>
    <mergeCell ref="H19:H21"/>
    <mergeCell ref="O40:O42"/>
    <mergeCell ref="A22:A24"/>
    <mergeCell ref="C25:G27"/>
    <mergeCell ref="I40:N42"/>
    <mergeCell ref="R31:R33"/>
    <mergeCell ref="P25:P27"/>
    <mergeCell ref="P28:P30"/>
    <mergeCell ref="R22:R24"/>
    <mergeCell ref="S19:S21"/>
    <mergeCell ref="R25:R27"/>
    <mergeCell ref="R19:R21"/>
    <mergeCell ref="S22:S24"/>
    <mergeCell ref="P37:P39"/>
    <mergeCell ref="R37:R39"/>
    <mergeCell ref="S25:S27"/>
    <mergeCell ref="S28:S30"/>
    <mergeCell ref="S31:S33"/>
    <mergeCell ref="S34:S36"/>
    <mergeCell ref="R34:R36"/>
    <mergeCell ref="P31:P33"/>
    <mergeCell ref="S37:S39"/>
    <mergeCell ref="P19:P21"/>
    <mergeCell ref="R40:R42"/>
    <mergeCell ref="O37:O39"/>
    <mergeCell ref="P1:S1"/>
    <mergeCell ref="A3:S3"/>
    <mergeCell ref="A5:C5"/>
    <mergeCell ref="P5:S5"/>
    <mergeCell ref="N5:O5"/>
    <mergeCell ref="D5:M5"/>
    <mergeCell ref="P16:S16"/>
    <mergeCell ref="R17:S17"/>
    <mergeCell ref="R28:R30"/>
    <mergeCell ref="A7:S7"/>
    <mergeCell ref="A18:S18"/>
    <mergeCell ref="A17:B17"/>
    <mergeCell ref="A16:L16"/>
    <mergeCell ref="I22:N24"/>
    <mergeCell ref="A58:S58"/>
    <mergeCell ref="S43:S45"/>
    <mergeCell ref="S46:S48"/>
    <mergeCell ref="I43:N45"/>
    <mergeCell ref="P43:P45"/>
    <mergeCell ref="R43:R45"/>
    <mergeCell ref="A52:H54"/>
    <mergeCell ref="O43:O45"/>
    <mergeCell ref="S49:S51"/>
    <mergeCell ref="Q49:Q51"/>
    <mergeCell ref="A55:S55"/>
    <mergeCell ref="P46:P48"/>
    <mergeCell ref="A46:A48"/>
    <mergeCell ref="R52:S54"/>
    <mergeCell ref="A49:A51"/>
    <mergeCell ref="R46:R48"/>
    <mergeCell ref="I52:N54"/>
    <mergeCell ref="O46:O48"/>
    <mergeCell ref="Q37:Q39"/>
    <mergeCell ref="Q40:Q42"/>
    <mergeCell ref="Q43:Q45"/>
    <mergeCell ref="R49:R51"/>
    <mergeCell ref="Q46:Q48"/>
    <mergeCell ref="B11:E11"/>
    <mergeCell ref="O52:Q54"/>
    <mergeCell ref="Q19:Q21"/>
    <mergeCell ref="Q22:Q24"/>
    <mergeCell ref="Q25:Q27"/>
    <mergeCell ref="Q28:Q30"/>
    <mergeCell ref="Q31:Q33"/>
    <mergeCell ref="Q34:Q36"/>
    <mergeCell ref="O19:O21"/>
    <mergeCell ref="K13:O13"/>
    <mergeCell ref="O49:O51"/>
    <mergeCell ref="O22:O24"/>
    <mergeCell ref="P22:P24"/>
    <mergeCell ref="O34:O36"/>
    <mergeCell ref="I34:N36"/>
    <mergeCell ref="I31:N33"/>
    <mergeCell ref="P49:P51"/>
    <mergeCell ref="P40:P42"/>
    <mergeCell ref="P34:P36"/>
  </mergeCells>
  <phoneticPr fontId="2"/>
  <printOptions horizontalCentered="1"/>
  <pageMargins left="0.39370078740157483" right="0.39370078740157483" top="0.43307086614173229" bottom="0.43307086614173229" header="0.15748031496062992" footer="0.15748031496062992"/>
  <pageSetup paperSize="9" scale="8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00F97D3-6B8C-4094-A8DF-5883454767AE}">
          <x14:formula1>
            <xm:f>Sheet1!$A$1:$A$2</xm:f>
          </x14:formula1>
          <xm:sqref>L9 B9 B14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C48"/>
  <sheetViews>
    <sheetView showZeros="0" view="pageBreakPreview" zoomScale="130" zoomScaleNormal="100" zoomScaleSheetLayoutView="130" workbookViewId="0">
      <selection sqref="A1:K1"/>
    </sheetView>
  </sheetViews>
  <sheetFormatPr defaultColWidth="3.625" defaultRowHeight="18" customHeight="1"/>
  <cols>
    <col min="1" max="16384" width="3.625" style="1"/>
  </cols>
  <sheetData>
    <row r="1" spans="1:27" ht="22.5" customHeight="1" thickBot="1">
      <c r="A1" s="705" t="s">
        <v>250</v>
      </c>
      <c r="B1" s="706"/>
      <c r="C1" s="706"/>
      <c r="D1" s="706"/>
      <c r="E1" s="706"/>
      <c r="F1" s="706"/>
      <c r="G1" s="706"/>
      <c r="H1" s="706"/>
      <c r="I1" s="706"/>
      <c r="J1" s="706"/>
      <c r="K1" s="707"/>
      <c r="L1" s="7"/>
      <c r="M1" s="7"/>
      <c r="N1" s="7"/>
      <c r="O1" s="7"/>
      <c r="P1" s="7"/>
      <c r="Q1" s="7"/>
      <c r="R1" s="7"/>
      <c r="S1" s="829" t="s">
        <v>187</v>
      </c>
      <c r="T1" s="830"/>
      <c r="U1" s="830"/>
      <c r="V1" s="830"/>
      <c r="W1" s="830"/>
      <c r="X1" s="830"/>
      <c r="Z1" s="63" t="s">
        <v>65</v>
      </c>
    </row>
    <row r="2" spans="1:27" ht="10.5" customHeight="1">
      <c r="A2" s="8"/>
      <c r="B2" s="8"/>
      <c r="C2" s="8"/>
      <c r="D2" s="8"/>
      <c r="E2" s="8"/>
      <c r="F2" s="20"/>
      <c r="G2" s="20"/>
      <c r="H2" s="20"/>
      <c r="I2" s="20"/>
      <c r="J2" s="20"/>
      <c r="K2" s="20"/>
      <c r="L2" s="20"/>
      <c r="M2" s="20"/>
      <c r="N2" s="20"/>
      <c r="O2" s="20"/>
      <c r="P2" s="5"/>
      <c r="Q2" s="5"/>
      <c r="R2" s="5"/>
      <c r="S2" s="5"/>
      <c r="T2" s="5"/>
      <c r="U2" s="5"/>
      <c r="V2" s="5"/>
      <c r="W2" s="5"/>
      <c r="X2" s="5"/>
      <c r="Z2" s="63" t="s">
        <v>64</v>
      </c>
    </row>
    <row r="3" spans="1:27" ht="23.25" customHeight="1">
      <c r="A3" s="831" t="s">
        <v>253</v>
      </c>
      <c r="B3" s="832"/>
      <c r="C3" s="832"/>
      <c r="D3" s="832"/>
      <c r="E3" s="832"/>
      <c r="F3" s="832"/>
      <c r="G3" s="832"/>
      <c r="H3" s="832"/>
      <c r="I3" s="832"/>
      <c r="J3" s="832"/>
      <c r="K3" s="832"/>
      <c r="L3" s="832"/>
      <c r="M3" s="832"/>
      <c r="N3" s="832"/>
      <c r="O3" s="832"/>
      <c r="P3" s="832"/>
      <c r="Q3" s="832"/>
      <c r="R3" s="832"/>
      <c r="S3" s="832"/>
      <c r="T3" s="832"/>
      <c r="U3" s="832"/>
      <c r="V3" s="832"/>
      <c r="W3" s="832"/>
      <c r="X3" s="833"/>
    </row>
    <row r="4" spans="1:27" ht="12" customHeight="1">
      <c r="A4" s="43"/>
      <c r="B4" s="43"/>
      <c r="C4" s="43"/>
      <c r="D4" s="43"/>
      <c r="E4" s="43"/>
      <c r="F4" s="43"/>
      <c r="G4" s="43"/>
      <c r="H4" s="43"/>
      <c r="I4" s="43"/>
      <c r="J4" s="43"/>
      <c r="K4" s="43"/>
      <c r="L4" s="43"/>
      <c r="M4" s="43"/>
      <c r="N4" s="43"/>
      <c r="O4" s="43"/>
      <c r="P4" s="43"/>
      <c r="Q4" s="43"/>
      <c r="R4" s="43"/>
      <c r="S4" s="43"/>
      <c r="T4" s="43"/>
      <c r="U4" s="43"/>
      <c r="V4" s="43"/>
      <c r="W4" s="43"/>
      <c r="X4" s="43"/>
    </row>
    <row r="5" spans="1:27" s="63" customFormat="1" ht="20.100000000000001" customHeight="1">
      <c r="A5" s="191"/>
      <c r="B5" s="840" t="s">
        <v>143</v>
      </c>
      <c r="C5" s="840"/>
      <c r="D5" s="840"/>
      <c r="E5" s="840"/>
      <c r="F5" s="840"/>
      <c r="G5" s="840"/>
      <c r="H5" s="840"/>
      <c r="I5" s="840"/>
      <c r="J5" s="840"/>
      <c r="K5" s="840"/>
      <c r="L5" s="840"/>
      <c r="M5" s="840"/>
      <c r="N5" s="840"/>
      <c r="O5" s="840"/>
      <c r="P5" s="840"/>
      <c r="Q5" s="840"/>
      <c r="R5" s="840"/>
      <c r="S5" s="840"/>
      <c r="T5" s="840"/>
      <c r="U5" s="840"/>
      <c r="V5" s="840"/>
      <c r="W5" s="840"/>
      <c r="X5" s="127"/>
    </row>
    <row r="6" spans="1:27" s="63" customFormat="1" ht="8.1" customHeight="1">
      <c r="A6" s="69"/>
      <c r="B6" s="68"/>
      <c r="C6" s="68"/>
      <c r="D6" s="68"/>
      <c r="E6" s="68"/>
      <c r="F6" s="68"/>
      <c r="G6" s="68"/>
      <c r="H6" s="68"/>
      <c r="I6" s="68"/>
      <c r="J6" s="68"/>
      <c r="K6" s="68"/>
      <c r="L6" s="68"/>
      <c r="M6" s="68"/>
      <c r="N6" s="68"/>
      <c r="O6" s="68"/>
      <c r="P6" s="68"/>
      <c r="Q6" s="68"/>
      <c r="R6" s="68"/>
      <c r="S6" s="68"/>
      <c r="T6" s="68"/>
      <c r="U6" s="68"/>
      <c r="V6" s="68"/>
      <c r="X6" s="70"/>
    </row>
    <row r="7" spans="1:27" s="63" customFormat="1" ht="20.100000000000001" customHeight="1">
      <c r="A7" s="69"/>
      <c r="B7" s="68" t="s">
        <v>258</v>
      </c>
      <c r="C7" s="370" t="s">
        <v>214</v>
      </c>
      <c r="J7" s="88"/>
      <c r="K7" s="88"/>
      <c r="M7" s="187" t="s">
        <v>258</v>
      </c>
      <c r="N7" s="124" t="s">
        <v>215</v>
      </c>
      <c r="O7" s="188"/>
      <c r="P7" s="188"/>
      <c r="Q7" s="187"/>
      <c r="R7" s="188"/>
      <c r="S7" s="189"/>
      <c r="T7" s="189"/>
      <c r="U7" s="189"/>
      <c r="V7" s="189"/>
      <c r="W7" s="189"/>
      <c r="X7" s="190"/>
    </row>
    <row r="8" spans="1:27" s="63" customFormat="1" ht="24" customHeight="1">
      <c r="A8" s="126"/>
      <c r="B8" s="841"/>
      <c r="C8" s="841"/>
      <c r="D8" s="841"/>
      <c r="E8" s="841"/>
      <c r="F8" s="841"/>
      <c r="G8" s="841"/>
      <c r="H8" s="841"/>
      <c r="I8" s="120"/>
      <c r="J8" s="841"/>
      <c r="K8" s="841"/>
      <c r="L8" s="841"/>
      <c r="M8" s="841"/>
      <c r="N8" s="841"/>
      <c r="O8" s="841"/>
      <c r="P8" s="841"/>
      <c r="Q8" s="66"/>
      <c r="R8" s="66"/>
      <c r="S8" s="66"/>
      <c r="T8" s="66"/>
      <c r="U8" s="66"/>
      <c r="V8" s="66"/>
      <c r="W8" s="65"/>
      <c r="X8" s="67"/>
    </row>
    <row r="9" spans="1:27" ht="18" customHeight="1">
      <c r="A9" s="33"/>
      <c r="B9" s="81" t="s">
        <v>144</v>
      </c>
      <c r="C9" s="33"/>
      <c r="D9" s="33"/>
      <c r="E9" s="33"/>
      <c r="F9" s="33"/>
      <c r="G9" s="33"/>
      <c r="H9" s="33"/>
      <c r="I9" s="33"/>
      <c r="J9" s="33"/>
      <c r="K9" s="33"/>
      <c r="L9" s="33"/>
      <c r="M9" s="33"/>
      <c r="N9" s="33"/>
      <c r="O9" s="33"/>
      <c r="P9" s="10"/>
      <c r="Q9" s="10"/>
      <c r="R9" s="10"/>
      <c r="S9" s="10"/>
      <c r="T9" s="10"/>
      <c r="U9" s="10"/>
      <c r="V9" s="10"/>
      <c r="W9" s="10"/>
      <c r="X9" s="10"/>
    </row>
    <row r="10" spans="1:27" ht="12" customHeight="1">
      <c r="A10" s="82"/>
      <c r="B10" s="83"/>
      <c r="C10" s="82"/>
      <c r="D10" s="82"/>
      <c r="E10" s="82"/>
      <c r="F10" s="82"/>
      <c r="G10" s="82"/>
      <c r="H10" s="82"/>
      <c r="I10" s="84"/>
      <c r="J10" s="82"/>
      <c r="K10" s="82"/>
      <c r="L10" s="84"/>
      <c r="M10" s="82"/>
      <c r="N10" s="82"/>
      <c r="O10" s="82"/>
      <c r="P10" s="64"/>
      <c r="Q10" s="21"/>
      <c r="R10" s="64"/>
      <c r="S10" s="64"/>
      <c r="T10" s="64"/>
      <c r="U10" s="64"/>
      <c r="V10" s="64"/>
      <c r="W10" s="64"/>
      <c r="X10" s="64"/>
    </row>
    <row r="11" spans="1:27" ht="18" customHeight="1">
      <c r="A11" s="757" t="s">
        <v>45</v>
      </c>
      <c r="B11" s="836"/>
      <c r="C11" s="758"/>
      <c r="D11" s="757"/>
      <c r="E11" s="834"/>
      <c r="F11" s="836" t="s">
        <v>1</v>
      </c>
      <c r="G11" s="834"/>
      <c r="H11" s="836" t="s">
        <v>0</v>
      </c>
      <c r="I11" s="838" t="s">
        <v>167</v>
      </c>
      <c r="J11" s="836" t="str">
        <f>IF(E11="","",VLOOKUP(WEEKDAY(IF(E11&gt;3,DATE(2024,E11,G11),DATE(2025,E11,G11))),$Z$11:$AA$17,2))</f>
        <v/>
      </c>
      <c r="K11" s="836" t="s">
        <v>168</v>
      </c>
      <c r="L11" s="838" t="s">
        <v>169</v>
      </c>
      <c r="M11" s="834"/>
      <c r="N11" s="836" t="s">
        <v>1</v>
      </c>
      <c r="O11" s="834"/>
      <c r="P11" s="836" t="s">
        <v>0</v>
      </c>
      <c r="Q11" s="838" t="s">
        <v>167</v>
      </c>
      <c r="R11" s="836" t="str">
        <f>IF(M11="","",VLOOKUP(WEEKDAY(IF(M11&gt;3,DATE(2024,M11,O11),DATE(2025,M11,O11))),$Z$11:$AA$17,2))</f>
        <v/>
      </c>
      <c r="S11" s="836" t="s">
        <v>168</v>
      </c>
      <c r="T11" s="834"/>
      <c r="U11" s="836" t="s">
        <v>8</v>
      </c>
      <c r="V11" s="834"/>
      <c r="W11" s="836" t="s">
        <v>0</v>
      </c>
      <c r="X11" s="861"/>
      <c r="Z11" s="1">
        <v>1</v>
      </c>
      <c r="AA11" s="1" t="s">
        <v>33</v>
      </c>
    </row>
    <row r="12" spans="1:27" ht="18" customHeight="1">
      <c r="A12" s="761"/>
      <c r="B12" s="837"/>
      <c r="C12" s="762"/>
      <c r="D12" s="761"/>
      <c r="E12" s="835"/>
      <c r="F12" s="837"/>
      <c r="G12" s="835"/>
      <c r="H12" s="837"/>
      <c r="I12" s="839"/>
      <c r="J12" s="837" t="str">
        <f>IF(E12="","",VLOOKUP(WEEKDAY(IF(E12&gt;3,DATE(2006,E12,G12),DATE(2007,E12,G12))),$AC$14:$AD$20,2))</f>
        <v/>
      </c>
      <c r="K12" s="837"/>
      <c r="L12" s="839"/>
      <c r="M12" s="835"/>
      <c r="N12" s="837"/>
      <c r="O12" s="835"/>
      <c r="P12" s="837"/>
      <c r="Q12" s="839"/>
      <c r="R12" s="837" t="str">
        <f>IF(M12="","",VLOOKUP(WEEKDAY(IF(M12&gt;3,DATE(2006,M12,O12),DATE(2007,M12,O12))),$AC$14:$AD$20,2))</f>
        <v/>
      </c>
      <c r="S12" s="837"/>
      <c r="T12" s="835"/>
      <c r="U12" s="837"/>
      <c r="V12" s="835"/>
      <c r="W12" s="837"/>
      <c r="X12" s="862"/>
      <c r="Z12" s="1">
        <v>2</v>
      </c>
      <c r="AA12" s="1" t="s">
        <v>50</v>
      </c>
    </row>
    <row r="13" spans="1:27" ht="18" customHeight="1">
      <c r="A13" s="757" t="s">
        <v>76</v>
      </c>
      <c r="B13" s="836"/>
      <c r="C13" s="758"/>
      <c r="D13" s="842"/>
      <c r="E13" s="843"/>
      <c r="F13" s="843"/>
      <c r="G13" s="843"/>
      <c r="H13" s="843"/>
      <c r="I13" s="843"/>
      <c r="J13" s="844"/>
      <c r="K13" s="720" t="s">
        <v>9</v>
      </c>
      <c r="L13" s="720"/>
      <c r="M13" s="720"/>
      <c r="N13" s="720"/>
      <c r="O13" s="720"/>
      <c r="P13" s="855"/>
      <c r="Q13" s="856"/>
      <c r="R13" s="856"/>
      <c r="S13" s="856"/>
      <c r="T13" s="856"/>
      <c r="U13" s="856"/>
      <c r="V13" s="856"/>
      <c r="W13" s="856"/>
      <c r="X13" s="857"/>
      <c r="Z13" s="1">
        <v>3</v>
      </c>
      <c r="AA13" s="1" t="s">
        <v>51</v>
      </c>
    </row>
    <row r="14" spans="1:27" ht="18" customHeight="1">
      <c r="A14" s="761"/>
      <c r="B14" s="837"/>
      <c r="C14" s="762"/>
      <c r="D14" s="845"/>
      <c r="E14" s="846"/>
      <c r="F14" s="846"/>
      <c r="G14" s="846"/>
      <c r="H14" s="846"/>
      <c r="I14" s="846"/>
      <c r="J14" s="847"/>
      <c r="K14" s="722"/>
      <c r="L14" s="722"/>
      <c r="M14" s="722"/>
      <c r="N14" s="722"/>
      <c r="O14" s="722"/>
      <c r="P14" s="858"/>
      <c r="Q14" s="859"/>
      <c r="R14" s="859"/>
      <c r="S14" s="859"/>
      <c r="T14" s="859"/>
      <c r="U14" s="859"/>
      <c r="V14" s="859"/>
      <c r="W14" s="859"/>
      <c r="X14" s="860"/>
      <c r="Z14" s="1">
        <v>4</v>
      </c>
      <c r="AA14" s="1" t="s">
        <v>52</v>
      </c>
    </row>
    <row r="15" spans="1:27" ht="15" customHeight="1" thickBot="1">
      <c r="A15" s="25"/>
      <c r="B15" s="26"/>
      <c r="C15" s="26"/>
      <c r="D15" s="26"/>
      <c r="E15" s="26"/>
      <c r="F15" s="12"/>
      <c r="G15" s="12"/>
      <c r="H15" s="12"/>
      <c r="I15" s="12"/>
      <c r="J15" s="12"/>
      <c r="K15" s="12"/>
      <c r="L15" s="12"/>
      <c r="M15" s="12"/>
      <c r="N15" s="12"/>
      <c r="O15" s="12"/>
      <c r="P15" s="11"/>
      <c r="Q15" s="11"/>
      <c r="R15" s="11"/>
      <c r="S15" s="11"/>
      <c r="T15" s="11"/>
      <c r="U15" s="11"/>
      <c r="V15" s="11"/>
      <c r="W15" s="11"/>
      <c r="X15" s="11"/>
      <c r="Z15" s="1">
        <v>5</v>
      </c>
      <c r="AA15" s="1" t="s">
        <v>53</v>
      </c>
    </row>
    <row r="16" spans="1:27" ht="18" customHeight="1" thickBot="1">
      <c r="A16" s="29"/>
      <c r="B16" s="765" t="s">
        <v>10</v>
      </c>
      <c r="C16" s="765"/>
      <c r="D16" s="765"/>
      <c r="E16" s="765"/>
      <c r="F16" s="863">
        <f>SUM(R26,R29,R32,R35,R38,R41,R44,R47)</f>
        <v>0</v>
      </c>
      <c r="G16" s="863"/>
      <c r="H16" s="863"/>
      <c r="I16" s="863"/>
      <c r="J16" s="863"/>
      <c r="K16" s="863"/>
      <c r="L16" s="863"/>
      <c r="M16" s="863"/>
      <c r="N16" s="863"/>
      <c r="O16" s="27"/>
      <c r="P16" s="824" t="s">
        <v>14</v>
      </c>
      <c r="Q16" s="850"/>
      <c r="R16" s="5"/>
      <c r="S16" s="5"/>
      <c r="T16" s="5"/>
      <c r="U16" s="5"/>
      <c r="V16" s="5"/>
      <c r="W16" s="5"/>
      <c r="X16" s="5"/>
      <c r="Z16" s="1">
        <v>6</v>
      </c>
      <c r="AA16" s="1" t="s">
        <v>54</v>
      </c>
    </row>
    <row r="17" spans="1:27" ht="18" customHeight="1" thickBot="1">
      <c r="A17" s="30"/>
      <c r="B17" s="765"/>
      <c r="C17" s="765"/>
      <c r="D17" s="765"/>
      <c r="E17" s="765"/>
      <c r="F17" s="864"/>
      <c r="G17" s="864"/>
      <c r="H17" s="864"/>
      <c r="I17" s="864"/>
      <c r="J17" s="864"/>
      <c r="K17" s="864"/>
      <c r="L17" s="864"/>
      <c r="M17" s="864"/>
      <c r="N17" s="864"/>
      <c r="O17" s="28"/>
      <c r="P17" s="825"/>
      <c r="Q17" s="850"/>
      <c r="R17" s="5"/>
      <c r="S17" s="5"/>
      <c r="T17" s="5"/>
      <c r="U17" s="5"/>
      <c r="V17" s="5"/>
      <c r="W17" s="5"/>
      <c r="X17" s="5"/>
      <c r="Z17" s="1">
        <v>7</v>
      </c>
      <c r="AA17" s="1" t="s">
        <v>55</v>
      </c>
    </row>
    <row r="18" spans="1:27" ht="11.25" customHeight="1">
      <c r="A18" s="39"/>
      <c r="B18" s="40"/>
      <c r="C18" s="40"/>
      <c r="D18" s="40"/>
      <c r="E18" s="40"/>
      <c r="F18" s="31"/>
      <c r="G18" s="31"/>
      <c r="H18" s="31"/>
      <c r="I18" s="31"/>
      <c r="J18" s="31"/>
      <c r="K18" s="31"/>
      <c r="L18" s="32"/>
      <c r="M18" s="32"/>
      <c r="N18" s="32"/>
      <c r="O18" s="32"/>
      <c r="P18" s="35"/>
      <c r="Q18" s="6"/>
      <c r="R18" s="6"/>
      <c r="S18" s="6"/>
      <c r="T18" s="6"/>
      <c r="U18" s="6"/>
      <c r="V18" s="6"/>
      <c r="W18" s="6"/>
      <c r="X18" s="6"/>
    </row>
    <row r="19" spans="1:27" ht="18" customHeight="1">
      <c r="A19" s="132"/>
      <c r="B19" s="813" t="s">
        <v>20</v>
      </c>
      <c r="C19" s="814"/>
      <c r="D19" s="814"/>
      <c r="E19" s="814"/>
      <c r="F19" s="814"/>
      <c r="G19" s="815"/>
      <c r="H19" s="133"/>
      <c r="I19" s="133"/>
      <c r="J19" s="134"/>
      <c r="K19" s="135"/>
      <c r="L19" s="133"/>
      <c r="M19" s="135"/>
      <c r="N19" s="135"/>
      <c r="O19" s="136"/>
      <c r="P19" s="135"/>
      <c r="Q19" s="135"/>
      <c r="R19" s="135"/>
      <c r="S19" s="135"/>
      <c r="T19" s="135"/>
      <c r="U19" s="135"/>
      <c r="V19" s="135"/>
      <c r="W19" s="135"/>
      <c r="X19" s="135"/>
    </row>
    <row r="20" spans="1:27" ht="10.5" customHeight="1">
      <c r="A20" s="137"/>
      <c r="B20" s="166"/>
      <c r="C20" s="167"/>
      <c r="D20" s="167"/>
      <c r="E20" s="167"/>
      <c r="F20" s="168"/>
      <c r="G20" s="168"/>
      <c r="H20" s="167"/>
      <c r="I20" s="167"/>
      <c r="J20" s="169"/>
      <c r="K20" s="168"/>
      <c r="L20" s="169"/>
      <c r="M20" s="168"/>
      <c r="N20" s="168"/>
      <c r="O20" s="170"/>
      <c r="P20" s="168"/>
      <c r="Q20" s="168"/>
      <c r="R20" s="168"/>
      <c r="S20" s="168"/>
      <c r="T20" s="168"/>
      <c r="U20" s="168"/>
      <c r="V20" s="168"/>
      <c r="W20" s="171"/>
      <c r="X20" s="138"/>
    </row>
    <row r="21" spans="1:27" ht="16.5" customHeight="1">
      <c r="A21" s="139"/>
      <c r="B21" s="822" t="s">
        <v>21</v>
      </c>
      <c r="C21" s="823"/>
      <c r="D21" s="172"/>
      <c r="E21" s="816" t="s">
        <v>22</v>
      </c>
      <c r="F21" s="817"/>
      <c r="G21" s="817"/>
      <c r="H21" s="817"/>
      <c r="I21" s="817"/>
      <c r="J21" s="818"/>
      <c r="K21" s="173" t="s">
        <v>173</v>
      </c>
      <c r="L21" s="853" t="s">
        <v>23</v>
      </c>
      <c r="M21" s="854"/>
      <c r="N21" s="854"/>
      <c r="O21" s="854"/>
      <c r="P21" s="854"/>
      <c r="Q21" s="854"/>
      <c r="R21" s="851" t="s">
        <v>43</v>
      </c>
      <c r="S21" s="851"/>
      <c r="T21" s="851"/>
      <c r="U21" s="851"/>
      <c r="V21" s="851"/>
      <c r="W21" s="852"/>
      <c r="X21" s="138"/>
    </row>
    <row r="22" spans="1:27" ht="18" customHeight="1">
      <c r="A22" s="137"/>
      <c r="B22" s="174"/>
      <c r="C22" s="175"/>
      <c r="D22" s="175"/>
      <c r="E22" s="819" t="s">
        <v>24</v>
      </c>
      <c r="F22" s="820"/>
      <c r="G22" s="820"/>
      <c r="H22" s="820"/>
      <c r="I22" s="820"/>
      <c r="J22" s="821"/>
      <c r="K22" s="176"/>
      <c r="L22" s="811" t="s">
        <v>32</v>
      </c>
      <c r="M22" s="812"/>
      <c r="N22" s="812"/>
      <c r="O22" s="812"/>
      <c r="P22" s="812"/>
      <c r="Q22" s="812"/>
      <c r="R22" s="848" t="s">
        <v>44</v>
      </c>
      <c r="S22" s="848"/>
      <c r="T22" s="848"/>
      <c r="U22" s="848"/>
      <c r="V22" s="848"/>
      <c r="W22" s="849"/>
      <c r="X22" s="138"/>
    </row>
    <row r="23" spans="1:27" ht="8.25" customHeight="1">
      <c r="A23" s="142"/>
      <c r="B23" s="177"/>
      <c r="C23" s="178"/>
      <c r="D23" s="178"/>
      <c r="E23" s="179"/>
      <c r="F23" s="180"/>
      <c r="G23" s="180"/>
      <c r="H23" s="180"/>
      <c r="I23" s="180"/>
      <c r="J23" s="181"/>
      <c r="K23" s="182"/>
      <c r="L23" s="183"/>
      <c r="M23" s="184"/>
      <c r="N23" s="184"/>
      <c r="O23" s="184"/>
      <c r="P23" s="184"/>
      <c r="Q23" s="184"/>
      <c r="R23" s="185"/>
      <c r="S23" s="185"/>
      <c r="T23" s="185"/>
      <c r="U23" s="185"/>
      <c r="V23" s="185"/>
      <c r="W23" s="186"/>
      <c r="X23" s="143"/>
    </row>
    <row r="24" spans="1:27" ht="9" customHeight="1">
      <c r="A24" s="142"/>
      <c r="B24" s="144"/>
      <c r="C24" s="145"/>
      <c r="D24" s="145"/>
      <c r="E24" s="146"/>
      <c r="F24" s="147"/>
      <c r="G24" s="147"/>
      <c r="H24" s="147"/>
      <c r="I24" s="147"/>
      <c r="J24" s="148"/>
      <c r="K24" s="149"/>
      <c r="L24" s="150"/>
      <c r="M24" s="151"/>
      <c r="N24" s="151"/>
      <c r="O24" s="151"/>
      <c r="P24" s="152"/>
      <c r="Q24" s="153"/>
      <c r="R24" s="154"/>
      <c r="S24" s="154"/>
      <c r="T24" s="154"/>
      <c r="U24" s="154"/>
      <c r="V24" s="154"/>
      <c r="W24" s="154"/>
      <c r="X24" s="143"/>
    </row>
    <row r="25" spans="1:27" ht="18" customHeight="1">
      <c r="A25" s="155"/>
      <c r="B25" s="133"/>
      <c r="C25" s="133"/>
      <c r="D25" s="826"/>
      <c r="E25" s="827"/>
      <c r="F25" s="827"/>
      <c r="G25" s="827"/>
      <c r="H25" s="828"/>
      <c r="I25" s="133"/>
      <c r="J25" s="134"/>
      <c r="K25" s="135"/>
      <c r="L25" s="134"/>
      <c r="M25" s="135"/>
      <c r="N25" s="135"/>
      <c r="O25" s="135"/>
      <c r="P25" s="135"/>
      <c r="Q25" s="135"/>
      <c r="R25" s="135"/>
      <c r="S25" s="135"/>
      <c r="T25" s="135"/>
      <c r="U25" s="135"/>
      <c r="V25" s="135"/>
      <c r="W25" s="135"/>
      <c r="X25" s="141"/>
    </row>
    <row r="26" spans="1:27" ht="18" customHeight="1">
      <c r="B26" s="131">
        <v>1</v>
      </c>
      <c r="C26" s="157"/>
      <c r="D26" s="156" t="s">
        <v>170</v>
      </c>
      <c r="E26" s="804"/>
      <c r="F26" s="804"/>
      <c r="G26" s="804"/>
      <c r="H26" s="804"/>
      <c r="I26" s="158" t="s">
        <v>14</v>
      </c>
      <c r="J26" s="158" t="s">
        <v>171</v>
      </c>
      <c r="K26" s="804"/>
      <c r="L26" s="804"/>
      <c r="M26" s="3" t="s">
        <v>8</v>
      </c>
      <c r="N26" s="17" t="s">
        <v>171</v>
      </c>
      <c r="O26" s="13"/>
      <c r="P26" s="3" t="s">
        <v>6</v>
      </c>
      <c r="Q26" s="17" t="s">
        <v>172</v>
      </c>
      <c r="R26" s="804">
        <f>+E26*K26*O26</f>
        <v>0</v>
      </c>
      <c r="S26" s="804"/>
      <c r="T26" s="804"/>
      <c r="U26" s="804"/>
      <c r="V26" s="804"/>
      <c r="W26" s="9" t="s">
        <v>14</v>
      </c>
      <c r="X26" s="5"/>
    </row>
    <row r="27" spans="1:27" ht="17.25" customHeight="1">
      <c r="B27" s="159"/>
      <c r="C27" s="160"/>
      <c r="D27" s="160"/>
      <c r="E27" s="160"/>
      <c r="F27" s="160"/>
      <c r="G27" s="160"/>
      <c r="H27" s="160"/>
      <c r="I27" s="160"/>
      <c r="J27" s="160"/>
      <c r="K27" s="161"/>
      <c r="L27" s="160"/>
      <c r="M27" s="161"/>
      <c r="N27" s="160"/>
      <c r="O27" s="160"/>
      <c r="P27" s="160"/>
      <c r="Q27" s="160"/>
      <c r="R27" s="135"/>
      <c r="S27" s="135"/>
      <c r="T27" s="135"/>
      <c r="U27" s="135"/>
      <c r="V27" s="135"/>
      <c r="W27" s="140"/>
      <c r="X27" s="140"/>
    </row>
    <row r="28" spans="1:27" ht="17.25" customHeight="1">
      <c r="B28" s="162"/>
      <c r="C28" s="141"/>
      <c r="D28" s="805"/>
      <c r="E28" s="806"/>
      <c r="F28" s="806"/>
      <c r="G28" s="806"/>
      <c r="H28" s="807"/>
      <c r="I28" s="163"/>
      <c r="J28" s="163"/>
      <c r="K28" s="163"/>
      <c r="L28" s="141"/>
      <c r="M28" s="164"/>
      <c r="N28" s="141"/>
      <c r="O28" s="141"/>
      <c r="P28" s="141"/>
      <c r="Q28" s="165"/>
      <c r="R28" s="164"/>
      <c r="S28" s="141"/>
      <c r="T28" s="141"/>
      <c r="U28" s="141"/>
      <c r="V28" s="165"/>
      <c r="W28" s="164"/>
      <c r="X28" s="141"/>
    </row>
    <row r="29" spans="1:27" ht="18" customHeight="1">
      <c r="B29" s="131">
        <v>2</v>
      </c>
      <c r="C29" s="157"/>
      <c r="D29" s="156" t="s">
        <v>170</v>
      </c>
      <c r="E29" s="804"/>
      <c r="F29" s="804"/>
      <c r="G29" s="804"/>
      <c r="H29" s="804"/>
      <c r="I29" s="158" t="s">
        <v>14</v>
      </c>
      <c r="J29" s="158" t="s">
        <v>171</v>
      </c>
      <c r="K29" s="804"/>
      <c r="L29" s="804"/>
      <c r="M29" s="3" t="s">
        <v>8</v>
      </c>
      <c r="N29" s="17" t="s">
        <v>171</v>
      </c>
      <c r="O29" s="13"/>
      <c r="P29" s="3" t="s">
        <v>6</v>
      </c>
      <c r="Q29" s="17" t="s">
        <v>172</v>
      </c>
      <c r="R29" s="804">
        <f>+E29*K29*O29</f>
        <v>0</v>
      </c>
      <c r="S29" s="804"/>
      <c r="T29" s="804"/>
      <c r="U29" s="804"/>
      <c r="V29" s="804"/>
      <c r="W29" s="9" t="s">
        <v>14</v>
      </c>
      <c r="X29" s="5"/>
    </row>
    <row r="30" spans="1:27" ht="16.5" customHeight="1">
      <c r="B30" s="159"/>
      <c r="C30" s="160"/>
      <c r="D30" s="160"/>
      <c r="E30" s="160"/>
      <c r="F30" s="160"/>
      <c r="G30" s="160"/>
      <c r="H30" s="160"/>
      <c r="I30" s="160"/>
      <c r="J30" s="160"/>
      <c r="K30" s="161"/>
      <c r="L30" s="160"/>
      <c r="M30" s="161"/>
      <c r="N30" s="160"/>
      <c r="O30" s="160"/>
      <c r="P30" s="160"/>
      <c r="Q30" s="160"/>
      <c r="R30" s="135"/>
      <c r="S30" s="135"/>
      <c r="T30" s="135"/>
      <c r="U30" s="135"/>
      <c r="V30" s="135"/>
      <c r="W30" s="140"/>
      <c r="X30" s="140"/>
    </row>
    <row r="31" spans="1:27" ht="16.5" customHeight="1">
      <c r="B31" s="162"/>
      <c r="C31" s="141"/>
      <c r="D31" s="805"/>
      <c r="E31" s="806"/>
      <c r="F31" s="806"/>
      <c r="G31" s="806"/>
      <c r="H31" s="807"/>
      <c r="I31" s="163"/>
      <c r="J31" s="163"/>
      <c r="K31" s="163"/>
      <c r="L31" s="141"/>
      <c r="M31" s="164"/>
      <c r="N31" s="141"/>
      <c r="O31" s="141"/>
      <c r="P31" s="141"/>
      <c r="Q31" s="165"/>
      <c r="R31" s="164"/>
      <c r="S31" s="141"/>
      <c r="T31" s="141"/>
      <c r="U31" s="141"/>
      <c r="V31" s="165"/>
      <c r="W31" s="164"/>
      <c r="X31" s="141"/>
    </row>
    <row r="32" spans="1:27" ht="18" customHeight="1">
      <c r="B32" s="131">
        <v>3</v>
      </c>
      <c r="C32" s="157"/>
      <c r="D32" s="156" t="s">
        <v>170</v>
      </c>
      <c r="E32" s="804"/>
      <c r="F32" s="804"/>
      <c r="G32" s="804"/>
      <c r="H32" s="804"/>
      <c r="I32" s="158" t="s">
        <v>14</v>
      </c>
      <c r="J32" s="158" t="s">
        <v>171</v>
      </c>
      <c r="K32" s="804"/>
      <c r="L32" s="804"/>
      <c r="M32" s="3" t="s">
        <v>8</v>
      </c>
      <c r="N32" s="17" t="s">
        <v>171</v>
      </c>
      <c r="O32" s="13"/>
      <c r="P32" s="3" t="s">
        <v>6</v>
      </c>
      <c r="Q32" s="17" t="s">
        <v>172</v>
      </c>
      <c r="R32" s="804">
        <f>+E32*K32*O32</f>
        <v>0</v>
      </c>
      <c r="S32" s="804"/>
      <c r="T32" s="804"/>
      <c r="U32" s="804"/>
      <c r="V32" s="804"/>
      <c r="W32" s="9" t="s">
        <v>14</v>
      </c>
      <c r="X32" s="5"/>
    </row>
    <row r="33" spans="1:29" ht="16.5" customHeight="1">
      <c r="B33" s="159"/>
      <c r="C33" s="160"/>
      <c r="D33" s="160"/>
      <c r="E33" s="160"/>
      <c r="F33" s="160"/>
      <c r="G33" s="160"/>
      <c r="H33" s="160"/>
      <c r="I33" s="160"/>
      <c r="J33" s="160"/>
      <c r="K33" s="161"/>
      <c r="L33" s="160"/>
      <c r="M33" s="161"/>
      <c r="N33" s="160"/>
      <c r="O33" s="160"/>
      <c r="P33" s="160"/>
      <c r="Q33" s="160"/>
      <c r="R33" s="135"/>
      <c r="S33" s="135"/>
      <c r="T33" s="135"/>
      <c r="U33" s="135"/>
      <c r="V33" s="135"/>
      <c r="W33" s="140"/>
      <c r="X33" s="140"/>
    </row>
    <row r="34" spans="1:29" ht="16.5" customHeight="1">
      <c r="B34" s="159"/>
      <c r="C34" s="160"/>
      <c r="D34" s="808"/>
      <c r="E34" s="809"/>
      <c r="F34" s="809"/>
      <c r="G34" s="809"/>
      <c r="H34" s="810"/>
      <c r="I34" s="160"/>
      <c r="J34" s="160"/>
      <c r="K34" s="161"/>
      <c r="L34" s="160"/>
      <c r="M34" s="161"/>
      <c r="N34" s="160"/>
      <c r="O34" s="160"/>
      <c r="P34" s="160"/>
      <c r="Q34" s="160"/>
      <c r="R34" s="135"/>
      <c r="S34" s="135"/>
      <c r="T34" s="135"/>
      <c r="U34" s="135"/>
      <c r="V34" s="135"/>
      <c r="W34" s="140"/>
      <c r="X34" s="140"/>
    </row>
    <row r="35" spans="1:29" ht="18" customHeight="1">
      <c r="B35" s="131">
        <v>4</v>
      </c>
      <c r="C35" s="157"/>
      <c r="D35" s="156" t="s">
        <v>170</v>
      </c>
      <c r="E35" s="804"/>
      <c r="F35" s="804"/>
      <c r="G35" s="804"/>
      <c r="H35" s="804"/>
      <c r="I35" s="158" t="s">
        <v>14</v>
      </c>
      <c r="J35" s="158" t="s">
        <v>171</v>
      </c>
      <c r="K35" s="804"/>
      <c r="L35" s="804"/>
      <c r="M35" s="3" t="s">
        <v>8</v>
      </c>
      <c r="N35" s="17" t="s">
        <v>171</v>
      </c>
      <c r="O35" s="13"/>
      <c r="P35" s="3" t="s">
        <v>6</v>
      </c>
      <c r="Q35" s="17" t="s">
        <v>172</v>
      </c>
      <c r="R35" s="804">
        <f>+E35*K35*O35</f>
        <v>0</v>
      </c>
      <c r="S35" s="804"/>
      <c r="T35" s="804"/>
      <c r="U35" s="804"/>
      <c r="V35" s="804"/>
      <c r="W35" s="9" t="s">
        <v>14</v>
      </c>
      <c r="X35" s="5"/>
    </row>
    <row r="36" spans="1:29" ht="16.5" customHeight="1">
      <c r="B36" s="159"/>
      <c r="C36" s="160"/>
      <c r="D36" s="160"/>
      <c r="E36" s="160"/>
      <c r="F36" s="160"/>
      <c r="G36" s="160"/>
      <c r="H36" s="160"/>
      <c r="I36" s="160"/>
      <c r="J36" s="160"/>
      <c r="K36" s="161"/>
      <c r="L36" s="160"/>
      <c r="M36" s="161"/>
      <c r="N36" s="160"/>
      <c r="O36" s="160"/>
      <c r="P36" s="160"/>
      <c r="Q36" s="160"/>
      <c r="R36" s="135"/>
      <c r="S36" s="135"/>
      <c r="T36" s="135"/>
      <c r="U36" s="135"/>
      <c r="V36" s="135"/>
      <c r="W36" s="140"/>
      <c r="X36" s="140"/>
    </row>
    <row r="37" spans="1:29" ht="16.5" customHeight="1">
      <c r="B37" s="162"/>
      <c r="C37" s="141"/>
      <c r="D37" s="805"/>
      <c r="E37" s="806"/>
      <c r="F37" s="806"/>
      <c r="G37" s="806"/>
      <c r="H37" s="807"/>
      <c r="I37" s="163"/>
      <c r="J37" s="163"/>
      <c r="K37" s="163"/>
      <c r="L37" s="141"/>
      <c r="M37" s="164"/>
      <c r="N37" s="141"/>
      <c r="O37" s="141"/>
      <c r="P37" s="141"/>
      <c r="Q37" s="165"/>
      <c r="R37" s="164"/>
      <c r="S37" s="141"/>
      <c r="T37" s="141"/>
      <c r="U37" s="141"/>
      <c r="V37" s="165"/>
      <c r="W37" s="164"/>
      <c r="X37" s="141"/>
    </row>
    <row r="38" spans="1:29" ht="18" customHeight="1">
      <c r="B38" s="131">
        <v>5</v>
      </c>
      <c r="C38" s="157"/>
      <c r="D38" s="156" t="s">
        <v>170</v>
      </c>
      <c r="E38" s="804"/>
      <c r="F38" s="804"/>
      <c r="G38" s="804"/>
      <c r="H38" s="804"/>
      <c r="I38" s="158" t="s">
        <v>14</v>
      </c>
      <c r="J38" s="158" t="s">
        <v>171</v>
      </c>
      <c r="K38" s="804"/>
      <c r="L38" s="804"/>
      <c r="M38" s="3" t="s">
        <v>8</v>
      </c>
      <c r="N38" s="17" t="s">
        <v>171</v>
      </c>
      <c r="O38" s="13"/>
      <c r="P38" s="3" t="s">
        <v>6</v>
      </c>
      <c r="Q38" s="17" t="s">
        <v>172</v>
      </c>
      <c r="R38" s="804">
        <f>+E38*K38*O38</f>
        <v>0</v>
      </c>
      <c r="S38" s="804"/>
      <c r="T38" s="804"/>
      <c r="U38" s="804"/>
      <c r="V38" s="804"/>
      <c r="W38" s="9" t="s">
        <v>14</v>
      </c>
      <c r="X38" s="5"/>
    </row>
    <row r="39" spans="1:29" ht="16.5" customHeight="1">
      <c r="B39" s="159"/>
      <c r="C39" s="160"/>
      <c r="D39" s="160"/>
      <c r="E39" s="160"/>
      <c r="F39" s="160"/>
      <c r="G39" s="160"/>
      <c r="H39" s="160"/>
      <c r="I39" s="160"/>
      <c r="J39" s="160"/>
      <c r="K39" s="161"/>
      <c r="L39" s="160"/>
      <c r="M39" s="161"/>
      <c r="N39" s="160"/>
      <c r="O39" s="160"/>
      <c r="P39" s="160"/>
      <c r="Q39" s="160"/>
      <c r="R39" s="135"/>
      <c r="S39" s="135"/>
      <c r="T39" s="135"/>
      <c r="U39" s="135"/>
      <c r="V39" s="135"/>
      <c r="W39" s="140"/>
      <c r="X39" s="140"/>
    </row>
    <row r="40" spans="1:29" ht="16.5" customHeight="1">
      <c r="B40" s="162"/>
      <c r="C40" s="141"/>
      <c r="D40" s="805"/>
      <c r="E40" s="806"/>
      <c r="F40" s="806"/>
      <c r="G40" s="806"/>
      <c r="H40" s="807"/>
      <c r="I40" s="163"/>
      <c r="J40" s="163"/>
      <c r="K40" s="163"/>
      <c r="L40" s="141"/>
      <c r="M40" s="164"/>
      <c r="N40" s="141"/>
      <c r="O40" s="141"/>
      <c r="P40" s="141"/>
      <c r="Q40" s="165"/>
      <c r="R40" s="164"/>
      <c r="S40" s="141"/>
      <c r="T40" s="141"/>
      <c r="U40" s="141"/>
      <c r="V40" s="165"/>
      <c r="W40" s="164"/>
      <c r="X40" s="141"/>
    </row>
    <row r="41" spans="1:29" ht="18" customHeight="1">
      <c r="B41" s="131">
        <v>6</v>
      </c>
      <c r="C41" s="157"/>
      <c r="D41" s="156" t="s">
        <v>170</v>
      </c>
      <c r="E41" s="804"/>
      <c r="F41" s="804"/>
      <c r="G41" s="804"/>
      <c r="H41" s="804"/>
      <c r="I41" s="158" t="s">
        <v>14</v>
      </c>
      <c r="J41" s="158" t="s">
        <v>171</v>
      </c>
      <c r="K41" s="804"/>
      <c r="L41" s="804"/>
      <c r="M41" s="3" t="s">
        <v>8</v>
      </c>
      <c r="N41" s="17" t="s">
        <v>171</v>
      </c>
      <c r="O41" s="13"/>
      <c r="P41" s="3" t="s">
        <v>6</v>
      </c>
      <c r="Q41" s="17" t="s">
        <v>172</v>
      </c>
      <c r="R41" s="804">
        <f>+E41*K41*O41</f>
        <v>0</v>
      </c>
      <c r="S41" s="804"/>
      <c r="T41" s="804"/>
      <c r="U41" s="804"/>
      <c r="V41" s="804"/>
      <c r="W41" s="9" t="s">
        <v>14</v>
      </c>
      <c r="X41" s="5"/>
    </row>
    <row r="42" spans="1:29" ht="16.5" customHeight="1">
      <c r="A42" s="18"/>
      <c r="B42" s="19"/>
      <c r="C42" s="19"/>
      <c r="D42" s="33"/>
      <c r="E42" s="19"/>
      <c r="F42" s="33"/>
      <c r="G42" s="19"/>
      <c r="H42" s="33"/>
      <c r="I42" s="19"/>
      <c r="J42" s="19"/>
      <c r="K42" s="34"/>
      <c r="L42" s="34"/>
      <c r="M42" s="34"/>
      <c r="N42" s="34"/>
      <c r="O42" s="34"/>
      <c r="P42" s="7"/>
      <c r="Q42" s="7"/>
      <c r="R42" s="7"/>
      <c r="S42" s="7"/>
      <c r="T42" s="7"/>
      <c r="U42" s="7"/>
      <c r="V42" s="7"/>
      <c r="W42" s="7"/>
      <c r="X42" s="7"/>
    </row>
    <row r="43" spans="1:29" ht="16.5" customHeight="1">
      <c r="D43" s="746"/>
      <c r="E43" s="746"/>
      <c r="F43" s="746"/>
      <c r="G43" s="746"/>
      <c r="H43" s="746"/>
    </row>
    <row r="44" spans="1:29" ht="18" customHeight="1">
      <c r="B44" s="131">
        <v>7</v>
      </c>
      <c r="C44" s="157"/>
      <c r="D44" s="156" t="s">
        <v>170</v>
      </c>
      <c r="E44" s="804"/>
      <c r="F44" s="804"/>
      <c r="G44" s="804"/>
      <c r="H44" s="804"/>
      <c r="I44" s="158" t="s">
        <v>14</v>
      </c>
      <c r="J44" s="158" t="s">
        <v>171</v>
      </c>
      <c r="K44" s="804"/>
      <c r="L44" s="804"/>
      <c r="M44" s="3" t="s">
        <v>8</v>
      </c>
      <c r="N44" s="17" t="s">
        <v>171</v>
      </c>
      <c r="O44" s="13"/>
      <c r="P44" s="3" t="s">
        <v>6</v>
      </c>
      <c r="Q44" s="17" t="s">
        <v>172</v>
      </c>
      <c r="R44" s="804">
        <f>+E44*K44*O44</f>
        <v>0</v>
      </c>
      <c r="S44" s="804"/>
      <c r="T44" s="804"/>
      <c r="U44" s="804"/>
      <c r="V44" s="804"/>
      <c r="W44" s="9" t="s">
        <v>14</v>
      </c>
      <c r="X44" s="5"/>
    </row>
    <row r="45" spans="1:29" ht="11.25" customHeight="1">
      <c r="B45" s="159"/>
      <c r="C45" s="160"/>
      <c r="D45" s="160"/>
      <c r="E45" s="160"/>
      <c r="F45" s="160"/>
      <c r="G45" s="160"/>
      <c r="H45" s="160"/>
      <c r="I45" s="160"/>
      <c r="J45" s="160"/>
      <c r="K45" s="161"/>
      <c r="L45" s="160"/>
      <c r="M45" s="161"/>
      <c r="N45" s="160"/>
      <c r="O45" s="160"/>
      <c r="P45" s="160"/>
      <c r="Q45" s="160"/>
      <c r="R45" s="135"/>
      <c r="S45" s="135"/>
      <c r="T45" s="135"/>
      <c r="U45" s="135"/>
      <c r="V45" s="135"/>
      <c r="W45" s="140"/>
      <c r="X45" s="140"/>
    </row>
    <row r="46" spans="1:29" ht="18" customHeight="1">
      <c r="B46" s="865" t="s">
        <v>205</v>
      </c>
      <c r="C46" s="865"/>
      <c r="D46" s="865"/>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row>
    <row r="47" spans="1:29" ht="18" customHeight="1">
      <c r="B47" s="3"/>
      <c r="C47" s="17"/>
      <c r="D47" s="156"/>
      <c r="E47" s="804"/>
      <c r="F47" s="804"/>
      <c r="G47" s="804"/>
      <c r="H47" s="804"/>
      <c r="I47" s="158"/>
      <c r="J47" s="158"/>
      <c r="K47" s="804"/>
      <c r="L47" s="804"/>
      <c r="M47" s="3"/>
      <c r="N47" s="17"/>
      <c r="O47" s="13"/>
      <c r="P47" s="3"/>
      <c r="Q47" s="17"/>
      <c r="R47" s="804"/>
      <c r="S47" s="804"/>
      <c r="T47" s="804"/>
      <c r="U47" s="804"/>
      <c r="V47" s="804"/>
    </row>
    <row r="48" spans="1:29" ht="18" customHeight="1">
      <c r="A48" s="79"/>
      <c r="B48" s="79"/>
      <c r="C48" s="79"/>
      <c r="D48" s="79"/>
      <c r="E48" s="79"/>
      <c r="F48" s="79"/>
      <c r="G48" s="79"/>
      <c r="H48" s="79"/>
      <c r="I48" s="79"/>
      <c r="J48" s="79"/>
      <c r="K48" s="80"/>
      <c r="L48" s="80"/>
      <c r="M48" s="80"/>
      <c r="N48" s="80"/>
      <c r="O48" s="80"/>
    </row>
  </sheetData>
  <mergeCells count="76">
    <mergeCell ref="E47:H47"/>
    <mergeCell ref="K47:L47"/>
    <mergeCell ref="R47:V47"/>
    <mergeCell ref="E38:H38"/>
    <mergeCell ref="K41:L41"/>
    <mergeCell ref="E44:H44"/>
    <mergeCell ref="K44:L44"/>
    <mergeCell ref="R44:V44"/>
    <mergeCell ref="B46:AC46"/>
    <mergeCell ref="D43:H43"/>
    <mergeCell ref="R38:V38"/>
    <mergeCell ref="E41:H41"/>
    <mergeCell ref="E35:H35"/>
    <mergeCell ref="R41:V41"/>
    <mergeCell ref="A11:C12"/>
    <mergeCell ref="R22:W22"/>
    <mergeCell ref="V11:V12"/>
    <mergeCell ref="Q16:Q17"/>
    <mergeCell ref="R21:W21"/>
    <mergeCell ref="W11:W12"/>
    <mergeCell ref="S11:S12"/>
    <mergeCell ref="T11:T12"/>
    <mergeCell ref="U11:U12"/>
    <mergeCell ref="R11:R12"/>
    <mergeCell ref="L21:Q21"/>
    <mergeCell ref="P13:X14"/>
    <mergeCell ref="X11:X12"/>
    <mergeCell ref="F16:N17"/>
    <mergeCell ref="M11:M12"/>
    <mergeCell ref="K11:K12"/>
    <mergeCell ref="H11:H12"/>
    <mergeCell ref="D11:D12"/>
    <mergeCell ref="D13:J14"/>
    <mergeCell ref="S1:X1"/>
    <mergeCell ref="A3:X3"/>
    <mergeCell ref="O11:O12"/>
    <mergeCell ref="P11:P12"/>
    <mergeCell ref="L11:L12"/>
    <mergeCell ref="F11:F12"/>
    <mergeCell ref="G11:G12"/>
    <mergeCell ref="Q11:Q12"/>
    <mergeCell ref="B5:W5"/>
    <mergeCell ref="A1:K1"/>
    <mergeCell ref="N11:N12"/>
    <mergeCell ref="I11:I12"/>
    <mergeCell ref="J11:J12"/>
    <mergeCell ref="B8:H8"/>
    <mergeCell ref="J8:P8"/>
    <mergeCell ref="E11:E12"/>
    <mergeCell ref="K13:O14"/>
    <mergeCell ref="D31:H31"/>
    <mergeCell ref="D34:H34"/>
    <mergeCell ref="B16:E17"/>
    <mergeCell ref="L22:Q22"/>
    <mergeCell ref="B19:G19"/>
    <mergeCell ref="E21:J21"/>
    <mergeCell ref="E22:J22"/>
    <mergeCell ref="B21:C21"/>
    <mergeCell ref="E32:H32"/>
    <mergeCell ref="P16:P17"/>
    <mergeCell ref="D25:H25"/>
    <mergeCell ref="A13:C14"/>
    <mergeCell ref="R26:V26"/>
    <mergeCell ref="D40:H40"/>
    <mergeCell ref="K26:L26"/>
    <mergeCell ref="R32:V32"/>
    <mergeCell ref="E26:H26"/>
    <mergeCell ref="D37:H37"/>
    <mergeCell ref="K38:L38"/>
    <mergeCell ref="K32:L32"/>
    <mergeCell ref="R29:V29"/>
    <mergeCell ref="D28:H28"/>
    <mergeCell ref="K29:L29"/>
    <mergeCell ref="E29:H29"/>
    <mergeCell ref="K35:L35"/>
    <mergeCell ref="R35:V35"/>
  </mergeCells>
  <phoneticPr fontId="2"/>
  <printOptions horizontalCentered="1"/>
  <pageMargins left="0.78740157480314965" right="0.74803149606299213" top="0.78740157480314965" bottom="0.31496062992125984" header="0.51181102362204722" footer="0.51181102362204722"/>
  <pageSetup paperSize="9" scale="98"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1986010-96FD-4658-9A82-F54CB35C6814}">
          <x14:formula1>
            <xm:f>Sheet1!$A$1:$A$2</xm:f>
          </x14:formula1>
          <xm:sqref>M7 B7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D45"/>
  <sheetViews>
    <sheetView showZeros="0" view="pageBreakPreview" zoomScale="130" zoomScaleNormal="100" zoomScaleSheetLayoutView="130" workbookViewId="0">
      <selection sqref="A1:N1"/>
    </sheetView>
  </sheetViews>
  <sheetFormatPr defaultColWidth="9" defaultRowHeight="13.5"/>
  <cols>
    <col min="1" max="1" width="3.625" style="63" customWidth="1"/>
    <col min="2" max="2" width="4.625" style="63" customWidth="1"/>
    <col min="3" max="3" width="2.125" style="63" customWidth="1"/>
    <col min="4" max="21" width="2.875" style="63" customWidth="1"/>
    <col min="22" max="28" width="2.625" style="63" customWidth="1"/>
    <col min="29" max="29" width="1.625" style="63" customWidth="1"/>
    <col min="30" max="16384" width="9" style="63"/>
  </cols>
  <sheetData>
    <row r="1" spans="1:30" ht="22.5" customHeight="1">
      <c r="A1" s="893" t="s">
        <v>249</v>
      </c>
      <c r="B1" s="894"/>
      <c r="C1" s="894"/>
      <c r="D1" s="894"/>
      <c r="E1" s="894"/>
      <c r="F1" s="894"/>
      <c r="G1" s="894"/>
      <c r="H1" s="894"/>
      <c r="I1" s="894"/>
      <c r="J1" s="894"/>
      <c r="K1" s="894"/>
      <c r="L1" s="894"/>
      <c r="M1" s="894"/>
      <c r="N1" s="895"/>
      <c r="O1" s="202"/>
      <c r="P1" s="202"/>
      <c r="Q1" s="202"/>
      <c r="R1" s="202"/>
      <c r="S1" s="202"/>
      <c r="T1" s="202"/>
      <c r="U1" s="202"/>
      <c r="V1" s="890" t="s">
        <v>188</v>
      </c>
      <c r="W1" s="891"/>
      <c r="X1" s="891"/>
      <c r="Y1" s="891"/>
      <c r="Z1" s="891"/>
      <c r="AA1" s="891"/>
      <c r="AB1" s="891"/>
      <c r="AC1" s="892"/>
    </row>
    <row r="2" spans="1:30" ht="31.15" customHeight="1">
      <c r="A2" s="915" t="s">
        <v>254</v>
      </c>
      <c r="B2" s="915"/>
      <c r="C2" s="915"/>
      <c r="D2" s="915"/>
      <c r="E2" s="915"/>
      <c r="F2" s="915"/>
      <c r="G2" s="915"/>
      <c r="H2" s="915"/>
      <c r="I2" s="915"/>
      <c r="J2" s="915"/>
      <c r="K2" s="915"/>
      <c r="L2" s="915"/>
      <c r="M2" s="915"/>
      <c r="N2" s="915"/>
      <c r="O2" s="915"/>
      <c r="P2" s="915"/>
      <c r="Q2" s="915"/>
      <c r="R2" s="915"/>
      <c r="S2" s="915"/>
      <c r="T2" s="915"/>
      <c r="U2" s="915"/>
      <c r="V2" s="915"/>
      <c r="W2" s="915"/>
      <c r="X2" s="915"/>
      <c r="Y2" s="915"/>
      <c r="Z2" s="915"/>
      <c r="AA2" s="915"/>
      <c r="AB2" s="915"/>
      <c r="AC2" s="916"/>
    </row>
    <row r="3" spans="1:30" ht="16.899999999999999" customHeight="1">
      <c r="A3" s="204"/>
      <c r="B3" s="598" t="s">
        <v>143</v>
      </c>
      <c r="C3" s="598"/>
      <c r="D3" s="598"/>
      <c r="E3" s="598"/>
      <c r="F3" s="598"/>
      <c r="G3" s="598"/>
      <c r="H3" s="598"/>
      <c r="I3" s="598"/>
      <c r="J3" s="598"/>
      <c r="K3" s="598"/>
      <c r="L3" s="598"/>
      <c r="M3" s="598"/>
      <c r="N3" s="598"/>
      <c r="O3" s="598"/>
      <c r="P3" s="598"/>
      <c r="Q3" s="598"/>
      <c r="R3" s="598"/>
      <c r="S3" s="598"/>
      <c r="T3" s="598"/>
      <c r="U3" s="598"/>
      <c r="V3" s="598"/>
      <c r="W3" s="598"/>
      <c r="X3" s="205"/>
      <c r="Y3" s="205"/>
      <c r="Z3" s="205"/>
      <c r="AA3" s="205"/>
      <c r="AB3" s="206"/>
      <c r="AC3" s="207"/>
    </row>
    <row r="4" spans="1:30" ht="10.15" customHeight="1">
      <c r="A4" s="208"/>
      <c r="B4" s="209"/>
      <c r="C4" s="209"/>
      <c r="D4" s="209"/>
      <c r="E4" s="209"/>
      <c r="F4" s="209"/>
      <c r="G4" s="209"/>
      <c r="H4" s="209"/>
      <c r="I4" s="209"/>
      <c r="J4" s="209"/>
      <c r="K4" s="209"/>
      <c r="L4" s="209"/>
      <c r="M4" s="209"/>
      <c r="N4" s="209"/>
      <c r="O4" s="209"/>
      <c r="P4" s="209"/>
      <c r="Q4" s="209"/>
      <c r="R4" s="209"/>
      <c r="S4" s="209"/>
      <c r="T4" s="209"/>
      <c r="U4" s="209"/>
      <c r="V4" s="209"/>
      <c r="W4" s="210"/>
      <c r="X4" s="210"/>
      <c r="Y4" s="210"/>
      <c r="Z4" s="210"/>
      <c r="AA4" s="210"/>
      <c r="AB4" s="211"/>
      <c r="AC4" s="207"/>
    </row>
    <row r="5" spans="1:30" ht="16.899999999999999" customHeight="1">
      <c r="A5" s="212"/>
      <c r="B5" s="68" t="s">
        <v>258</v>
      </c>
      <c r="C5" s="63" t="s">
        <v>211</v>
      </c>
      <c r="J5" s="213"/>
      <c r="K5" s="207"/>
      <c r="L5" s="207"/>
      <c r="M5" s="213"/>
      <c r="N5" s="213"/>
      <c r="O5" s="97" t="s">
        <v>258</v>
      </c>
      <c r="P5" s="213" t="s">
        <v>212</v>
      </c>
      <c r="Q5" s="215"/>
      <c r="R5" s="214"/>
      <c r="S5" s="214"/>
      <c r="T5" s="214"/>
      <c r="U5" s="214"/>
      <c r="V5" s="214"/>
      <c r="W5" s="214"/>
      <c r="X5" s="214"/>
      <c r="Y5" s="214"/>
      <c r="Z5" s="214"/>
      <c r="AA5" s="214"/>
      <c r="AB5" s="216"/>
      <c r="AC5" s="207"/>
    </row>
    <row r="6" spans="1:30" ht="9" customHeight="1">
      <c r="A6" s="212"/>
      <c r="B6" s="217"/>
      <c r="C6" s="217"/>
      <c r="D6" s="217"/>
      <c r="E6" s="217"/>
      <c r="F6" s="217"/>
      <c r="G6" s="217"/>
      <c r="H6" s="217"/>
      <c r="I6" s="213"/>
      <c r="J6" s="213"/>
      <c r="K6" s="207"/>
      <c r="L6" s="213"/>
      <c r="M6" s="213"/>
      <c r="N6" s="215"/>
      <c r="O6" s="215"/>
      <c r="P6" s="213"/>
      <c r="Q6" s="215"/>
      <c r="R6" s="215"/>
      <c r="S6" s="215"/>
      <c r="T6" s="213"/>
      <c r="U6" s="213"/>
      <c r="V6" s="213"/>
      <c r="W6" s="213"/>
      <c r="X6" s="215"/>
      <c r="Y6" s="207"/>
      <c r="Z6" s="207"/>
      <c r="AA6" s="207"/>
      <c r="AB6" s="216"/>
      <c r="AC6" s="207"/>
    </row>
    <row r="7" spans="1:30" ht="16.899999999999999" customHeight="1">
      <c r="A7" s="212"/>
      <c r="B7" s="374" t="s">
        <v>258</v>
      </c>
      <c r="C7" s="63" t="s">
        <v>213</v>
      </c>
      <c r="D7" s="214"/>
      <c r="E7" s="214"/>
      <c r="F7" s="214"/>
      <c r="G7" s="214"/>
      <c r="H7" s="214"/>
      <c r="I7" s="215"/>
      <c r="J7" s="373"/>
      <c r="K7" s="373"/>
      <c r="L7" s="373"/>
      <c r="M7" s="373"/>
      <c r="N7" s="373"/>
      <c r="O7" s="373"/>
      <c r="P7" s="373"/>
      <c r="Q7" s="215"/>
      <c r="R7" s="869"/>
      <c r="S7" s="869"/>
      <c r="T7" s="869"/>
      <c r="U7" s="869"/>
      <c r="V7" s="869"/>
      <c r="W7" s="869"/>
      <c r="X7" s="869"/>
      <c r="Y7" s="869"/>
      <c r="Z7" s="869"/>
      <c r="AA7" s="869"/>
      <c r="AB7" s="218"/>
      <c r="AC7" s="219"/>
    </row>
    <row r="8" spans="1:30" ht="10.15" customHeight="1">
      <c r="A8" s="212"/>
      <c r="B8" s="207"/>
      <c r="C8" s="207"/>
      <c r="D8" s="207"/>
      <c r="E8" s="207"/>
      <c r="F8" s="207"/>
      <c r="G8" s="207"/>
      <c r="H8" s="207"/>
      <c r="I8" s="215"/>
      <c r="J8" s="207"/>
      <c r="K8" s="207"/>
      <c r="L8" s="207"/>
      <c r="M8" s="207"/>
      <c r="N8" s="207"/>
      <c r="O8" s="207"/>
      <c r="P8" s="207"/>
      <c r="Q8" s="215"/>
      <c r="R8" s="207"/>
      <c r="S8" s="207"/>
      <c r="T8" s="207"/>
      <c r="U8" s="207"/>
      <c r="V8" s="207"/>
      <c r="W8" s="207"/>
      <c r="X8" s="207"/>
      <c r="Y8" s="219"/>
      <c r="Z8" s="219"/>
      <c r="AA8" s="219"/>
      <c r="AB8" s="218"/>
      <c r="AC8" s="219"/>
    </row>
    <row r="9" spans="1:30" ht="10.9" customHeight="1">
      <c r="A9" s="220"/>
      <c r="B9" s="221"/>
      <c r="C9" s="221"/>
      <c r="D9" s="221"/>
      <c r="E9" s="221"/>
      <c r="F9" s="222"/>
      <c r="G9" s="222"/>
      <c r="H9" s="222"/>
      <c r="I9" s="223"/>
      <c r="J9" s="222"/>
      <c r="K9" s="222"/>
      <c r="L9" s="222"/>
      <c r="M9" s="222"/>
      <c r="N9" s="222"/>
      <c r="O9" s="222"/>
      <c r="P9" s="222"/>
      <c r="Q9" s="224"/>
      <c r="R9" s="224"/>
      <c r="S9" s="224"/>
      <c r="T9" s="224"/>
      <c r="U9" s="224"/>
      <c r="V9" s="224"/>
      <c r="W9" s="225"/>
      <c r="X9" s="224"/>
      <c r="Y9" s="224"/>
      <c r="Z9" s="224"/>
      <c r="AA9" s="224"/>
      <c r="AB9" s="226"/>
      <c r="AC9" s="207"/>
    </row>
    <row r="10" spans="1:30" ht="19.149999999999999" customHeight="1">
      <c r="A10" s="229"/>
      <c r="B10" s="230" t="s">
        <v>144</v>
      </c>
      <c r="C10" s="229"/>
      <c r="D10" s="229"/>
      <c r="E10" s="229"/>
      <c r="F10" s="229"/>
      <c r="G10" s="229"/>
      <c r="H10" s="229"/>
      <c r="I10" s="229"/>
      <c r="J10" s="229"/>
      <c r="K10" s="229"/>
      <c r="L10" s="229"/>
      <c r="M10" s="229"/>
      <c r="N10" s="229"/>
      <c r="O10" s="229"/>
      <c r="P10" s="231"/>
      <c r="Q10" s="231"/>
      <c r="R10" s="231"/>
      <c r="S10" s="231"/>
      <c r="T10" s="231"/>
      <c r="U10" s="231"/>
      <c r="V10" s="231"/>
      <c r="W10" s="231"/>
      <c r="X10" s="231"/>
      <c r="Y10" s="232"/>
      <c r="Z10" s="232"/>
      <c r="AA10" s="232"/>
      <c r="AB10" s="232"/>
      <c r="AC10" s="232"/>
      <c r="AD10" s="63" t="s">
        <v>88</v>
      </c>
    </row>
    <row r="11" spans="1:30" ht="24.95" customHeight="1">
      <c r="A11" s="919" t="s">
        <v>134</v>
      </c>
      <c r="B11" s="920"/>
      <c r="C11" s="920"/>
      <c r="D11" s="920"/>
      <c r="E11" s="920"/>
      <c r="F11" s="921"/>
      <c r="G11" s="866" t="s">
        <v>206</v>
      </c>
      <c r="H11" s="867"/>
      <c r="I11" s="867"/>
      <c r="J11" s="867"/>
      <c r="K11" s="867"/>
      <c r="L11" s="867"/>
      <c r="M11" s="867"/>
      <c r="N11" s="867"/>
      <c r="O11" s="867"/>
      <c r="P11" s="867"/>
      <c r="Q11" s="867"/>
      <c r="R11" s="867"/>
      <c r="S11" s="867"/>
      <c r="T11" s="867"/>
      <c r="U11" s="867"/>
      <c r="V11" s="867"/>
      <c r="W11" s="867"/>
      <c r="X11" s="867"/>
      <c r="Y11" s="867"/>
      <c r="Z11" s="867"/>
      <c r="AA11" s="867"/>
      <c r="AB11" s="868"/>
      <c r="AC11" s="202"/>
      <c r="AD11" s="63" t="s">
        <v>72</v>
      </c>
    </row>
    <row r="12" spans="1:30" ht="18" customHeight="1">
      <c r="A12" s="237" t="s">
        <v>86</v>
      </c>
      <c r="B12" s="207"/>
      <c r="C12" s="207"/>
      <c r="D12" s="238"/>
      <c r="E12" s="239"/>
      <c r="F12" s="239"/>
      <c r="G12" s="875"/>
      <c r="H12" s="876"/>
      <c r="I12" s="876"/>
      <c r="J12" s="876"/>
      <c r="K12" s="877"/>
      <c r="L12" s="239"/>
      <c r="M12" s="239"/>
      <c r="N12" s="239"/>
      <c r="O12" s="239"/>
      <c r="P12" s="239"/>
      <c r="Q12" s="239"/>
      <c r="R12" s="239"/>
      <c r="S12" s="239"/>
      <c r="T12" s="239"/>
      <c r="U12" s="239"/>
      <c r="V12" s="239"/>
      <c r="W12" s="239"/>
      <c r="X12" s="239"/>
      <c r="Y12" s="239"/>
      <c r="Z12" s="240"/>
      <c r="AA12" s="239"/>
      <c r="AB12" s="239"/>
      <c r="AC12" s="202"/>
      <c r="AD12" s="63" t="s">
        <v>73</v>
      </c>
    </row>
    <row r="13" spans="1:30" ht="17.45" customHeight="1">
      <c r="A13" s="896" t="s">
        <v>87</v>
      </c>
      <c r="B13" s="884" t="s">
        <v>133</v>
      </c>
      <c r="C13" s="885"/>
      <c r="D13" s="885"/>
      <c r="E13" s="885"/>
      <c r="F13" s="885"/>
      <c r="G13" s="884" t="s">
        <v>77</v>
      </c>
      <c r="H13" s="885"/>
      <c r="I13" s="885"/>
      <c r="J13" s="885"/>
      <c r="K13" s="885"/>
      <c r="L13" s="884" t="s">
        <v>78</v>
      </c>
      <c r="M13" s="885"/>
      <c r="N13" s="885"/>
      <c r="O13" s="885"/>
      <c r="P13" s="885"/>
      <c r="Q13" s="885"/>
      <c r="R13" s="885"/>
      <c r="S13" s="885"/>
      <c r="T13" s="885"/>
      <c r="U13" s="885"/>
      <c r="V13" s="885"/>
      <c r="W13" s="885"/>
      <c r="X13" s="885"/>
      <c r="Y13" s="885"/>
      <c r="Z13" s="885"/>
      <c r="AA13" s="885"/>
      <c r="AB13" s="888"/>
      <c r="AC13" s="241"/>
    </row>
    <row r="14" spans="1:30" ht="17.45" customHeight="1">
      <c r="A14" s="886"/>
      <c r="B14" s="886"/>
      <c r="C14" s="887"/>
      <c r="D14" s="887"/>
      <c r="E14" s="887"/>
      <c r="F14" s="887"/>
      <c r="G14" s="886"/>
      <c r="H14" s="887"/>
      <c r="I14" s="887"/>
      <c r="J14" s="887"/>
      <c r="K14" s="887"/>
      <c r="L14" s="886"/>
      <c r="M14" s="887"/>
      <c r="N14" s="887"/>
      <c r="O14" s="887"/>
      <c r="P14" s="887"/>
      <c r="Q14" s="887"/>
      <c r="R14" s="887"/>
      <c r="S14" s="887"/>
      <c r="T14" s="887"/>
      <c r="U14" s="887"/>
      <c r="V14" s="887"/>
      <c r="W14" s="887"/>
      <c r="X14" s="887"/>
      <c r="Y14" s="887"/>
      <c r="Z14" s="887"/>
      <c r="AA14" s="887"/>
      <c r="AB14" s="889"/>
      <c r="AC14" s="241"/>
    </row>
    <row r="15" spans="1:30" ht="18.600000000000001" customHeight="1">
      <c r="A15" s="242">
        <v>1</v>
      </c>
      <c r="B15" s="872"/>
      <c r="C15" s="873"/>
      <c r="D15" s="873"/>
      <c r="E15" s="873"/>
      <c r="F15" s="874"/>
      <c r="G15" s="870">
        <f t="shared" ref="G15:G30" si="0">+Z15</f>
        <v>0</v>
      </c>
      <c r="H15" s="871"/>
      <c r="I15" s="871"/>
      <c r="J15" s="871"/>
      <c r="K15" s="871"/>
      <c r="L15" s="878" t="s">
        <v>79</v>
      </c>
      <c r="M15" s="879"/>
      <c r="N15" s="882"/>
      <c r="O15" s="879"/>
      <c r="P15" s="879"/>
      <c r="Q15" s="879"/>
      <c r="R15" s="243" t="s">
        <v>39</v>
      </c>
      <c r="S15" s="883"/>
      <c r="T15" s="883"/>
      <c r="U15" s="883"/>
      <c r="V15" s="243" t="s">
        <v>40</v>
      </c>
      <c r="W15" s="879"/>
      <c r="X15" s="879"/>
      <c r="Y15" s="243" t="s">
        <v>38</v>
      </c>
      <c r="Z15" s="880">
        <f t="shared" ref="Z15:Z30" si="1">+S15*W15</f>
        <v>0</v>
      </c>
      <c r="AA15" s="880"/>
      <c r="AB15" s="881"/>
      <c r="AC15" s="241"/>
    </row>
    <row r="16" spans="1:30" ht="18.600000000000001" customHeight="1">
      <c r="A16" s="242">
        <v>2</v>
      </c>
      <c r="B16" s="872"/>
      <c r="C16" s="873"/>
      <c r="D16" s="873"/>
      <c r="E16" s="873"/>
      <c r="F16" s="874"/>
      <c r="G16" s="870">
        <f t="shared" si="0"/>
        <v>0</v>
      </c>
      <c r="H16" s="871"/>
      <c r="I16" s="871"/>
      <c r="J16" s="871"/>
      <c r="K16" s="871"/>
      <c r="L16" s="878" t="s">
        <v>79</v>
      </c>
      <c r="M16" s="879"/>
      <c r="N16" s="882"/>
      <c r="O16" s="879"/>
      <c r="P16" s="879"/>
      <c r="Q16" s="879"/>
      <c r="R16" s="243" t="s">
        <v>80</v>
      </c>
      <c r="S16" s="883"/>
      <c r="T16" s="883"/>
      <c r="U16" s="883"/>
      <c r="V16" s="243" t="s">
        <v>30</v>
      </c>
      <c r="W16" s="879"/>
      <c r="X16" s="879"/>
      <c r="Y16" s="243" t="s">
        <v>81</v>
      </c>
      <c r="Z16" s="880">
        <f t="shared" si="1"/>
        <v>0</v>
      </c>
      <c r="AA16" s="880"/>
      <c r="AB16" s="881"/>
      <c r="AC16" s="241"/>
    </row>
    <row r="17" spans="1:29" ht="18.600000000000001" customHeight="1">
      <c r="A17" s="242">
        <v>3</v>
      </c>
      <c r="B17" s="872"/>
      <c r="C17" s="873"/>
      <c r="D17" s="873"/>
      <c r="E17" s="873"/>
      <c r="F17" s="874"/>
      <c r="G17" s="870">
        <f t="shared" si="0"/>
        <v>0</v>
      </c>
      <c r="H17" s="871"/>
      <c r="I17" s="871"/>
      <c r="J17" s="871"/>
      <c r="K17" s="871"/>
      <c r="L17" s="878" t="s">
        <v>79</v>
      </c>
      <c r="M17" s="879"/>
      <c r="N17" s="882"/>
      <c r="O17" s="879"/>
      <c r="P17" s="879"/>
      <c r="Q17" s="879"/>
      <c r="R17" s="243" t="s">
        <v>80</v>
      </c>
      <c r="S17" s="883"/>
      <c r="T17" s="883"/>
      <c r="U17" s="883"/>
      <c r="V17" s="243" t="s">
        <v>30</v>
      </c>
      <c r="W17" s="879"/>
      <c r="X17" s="879"/>
      <c r="Y17" s="243" t="s">
        <v>81</v>
      </c>
      <c r="Z17" s="880">
        <f t="shared" si="1"/>
        <v>0</v>
      </c>
      <c r="AA17" s="880"/>
      <c r="AB17" s="881"/>
      <c r="AC17" s="241"/>
    </row>
    <row r="18" spans="1:29" ht="18.600000000000001" customHeight="1">
      <c r="A18" s="242">
        <v>4</v>
      </c>
      <c r="B18" s="872"/>
      <c r="C18" s="873"/>
      <c r="D18" s="873"/>
      <c r="E18" s="873"/>
      <c r="F18" s="874"/>
      <c r="G18" s="870">
        <f t="shared" si="0"/>
        <v>0</v>
      </c>
      <c r="H18" s="871"/>
      <c r="I18" s="871"/>
      <c r="J18" s="871"/>
      <c r="K18" s="871"/>
      <c r="L18" s="878" t="s">
        <v>79</v>
      </c>
      <c r="M18" s="879"/>
      <c r="N18" s="882"/>
      <c r="O18" s="879"/>
      <c r="P18" s="879"/>
      <c r="Q18" s="879"/>
      <c r="R18" s="243" t="s">
        <v>80</v>
      </c>
      <c r="S18" s="883"/>
      <c r="T18" s="883"/>
      <c r="U18" s="883"/>
      <c r="V18" s="243" t="s">
        <v>30</v>
      </c>
      <c r="W18" s="879"/>
      <c r="X18" s="879"/>
      <c r="Y18" s="243" t="s">
        <v>81</v>
      </c>
      <c r="Z18" s="880">
        <f t="shared" si="1"/>
        <v>0</v>
      </c>
      <c r="AA18" s="880"/>
      <c r="AB18" s="881"/>
      <c r="AC18" s="241"/>
    </row>
    <row r="19" spans="1:29" ht="18.600000000000001" customHeight="1">
      <c r="A19" s="242">
        <v>5</v>
      </c>
      <c r="B19" s="872"/>
      <c r="C19" s="873"/>
      <c r="D19" s="873"/>
      <c r="E19" s="873"/>
      <c r="F19" s="874"/>
      <c r="G19" s="870">
        <f t="shared" si="0"/>
        <v>0</v>
      </c>
      <c r="H19" s="871"/>
      <c r="I19" s="871"/>
      <c r="J19" s="871"/>
      <c r="K19" s="871"/>
      <c r="L19" s="878" t="s">
        <v>79</v>
      </c>
      <c r="M19" s="879"/>
      <c r="N19" s="882"/>
      <c r="O19" s="879"/>
      <c r="P19" s="879"/>
      <c r="Q19" s="879"/>
      <c r="R19" s="243" t="s">
        <v>80</v>
      </c>
      <c r="S19" s="883"/>
      <c r="T19" s="883"/>
      <c r="U19" s="883"/>
      <c r="V19" s="243" t="s">
        <v>30</v>
      </c>
      <c r="W19" s="879"/>
      <c r="X19" s="879"/>
      <c r="Y19" s="243" t="s">
        <v>81</v>
      </c>
      <c r="Z19" s="880">
        <f t="shared" si="1"/>
        <v>0</v>
      </c>
      <c r="AA19" s="880"/>
      <c r="AB19" s="881"/>
      <c r="AC19" s="241"/>
    </row>
    <row r="20" spans="1:29" ht="15.95" customHeight="1">
      <c r="A20" s="884" t="s">
        <v>85</v>
      </c>
      <c r="B20" s="885"/>
      <c r="C20" s="885"/>
      <c r="D20" s="885"/>
      <c r="E20" s="885"/>
      <c r="F20" s="888"/>
      <c r="G20" s="897">
        <f>SUM(G15:K19)</f>
        <v>0</v>
      </c>
      <c r="H20" s="898"/>
      <c r="I20" s="898"/>
      <c r="J20" s="898"/>
      <c r="K20" s="899"/>
      <c r="L20" s="903"/>
      <c r="M20" s="904"/>
      <c r="N20" s="904"/>
      <c r="O20" s="904"/>
      <c r="P20" s="904"/>
      <c r="Q20" s="904"/>
      <c r="R20" s="904"/>
      <c r="S20" s="904"/>
      <c r="T20" s="904"/>
      <c r="U20" s="904"/>
      <c r="V20" s="904"/>
      <c r="W20" s="904"/>
      <c r="X20" s="904"/>
      <c r="Y20" s="904"/>
      <c r="Z20" s="904"/>
      <c r="AA20" s="904"/>
      <c r="AB20" s="905"/>
      <c r="AC20" s="227"/>
    </row>
    <row r="21" spans="1:29" ht="24.95" customHeight="1">
      <c r="A21" s="886"/>
      <c r="B21" s="887"/>
      <c r="C21" s="887"/>
      <c r="D21" s="887"/>
      <c r="E21" s="887"/>
      <c r="F21" s="889"/>
      <c r="G21" s="900"/>
      <c r="H21" s="901"/>
      <c r="I21" s="901"/>
      <c r="J21" s="901"/>
      <c r="K21" s="902"/>
      <c r="L21" s="906"/>
      <c r="M21" s="907"/>
      <c r="N21" s="907"/>
      <c r="O21" s="907"/>
      <c r="P21" s="907"/>
      <c r="Q21" s="907"/>
      <c r="R21" s="907"/>
      <c r="S21" s="907"/>
      <c r="T21" s="907"/>
      <c r="U21" s="907"/>
      <c r="V21" s="907"/>
      <c r="W21" s="907"/>
      <c r="X21" s="907"/>
      <c r="Y21" s="907"/>
      <c r="Z21" s="907"/>
      <c r="AA21" s="907"/>
      <c r="AB21" s="908"/>
      <c r="AC21" s="227"/>
    </row>
    <row r="22" spans="1:29" ht="24.95" customHeight="1">
      <c r="A22" s="922" t="s">
        <v>135</v>
      </c>
      <c r="B22" s="923"/>
      <c r="C22" s="923"/>
      <c r="D22" s="923"/>
      <c r="E22" s="924"/>
      <c r="F22" s="909" t="s">
        <v>208</v>
      </c>
      <c r="G22" s="910"/>
      <c r="H22" s="910"/>
      <c r="I22" s="910"/>
      <c r="J22" s="910"/>
      <c r="K22" s="910"/>
      <c r="L22" s="910"/>
      <c r="M22" s="910"/>
      <c r="N22" s="910"/>
      <c r="O22" s="910"/>
      <c r="P22" s="910"/>
      <c r="Q22" s="910"/>
      <c r="R22" s="910"/>
      <c r="S22" s="910"/>
      <c r="T22" s="910"/>
      <c r="U22" s="910"/>
      <c r="V22" s="910"/>
      <c r="W22" s="910"/>
      <c r="X22" s="910"/>
      <c r="Y22" s="910"/>
      <c r="Z22" s="910"/>
      <c r="AA22" s="910"/>
      <c r="AB22" s="911"/>
      <c r="AC22" s="202"/>
    </row>
    <row r="23" spans="1:29" ht="19.149999999999999" customHeight="1">
      <c r="A23" s="237" t="s">
        <v>86</v>
      </c>
      <c r="B23" s="207"/>
      <c r="C23" s="207"/>
      <c r="D23" s="238"/>
      <c r="E23" s="239"/>
      <c r="F23" s="912"/>
      <c r="G23" s="913"/>
      <c r="H23" s="913"/>
      <c r="I23" s="913"/>
      <c r="J23" s="913"/>
      <c r="K23" s="913"/>
      <c r="L23" s="913"/>
      <c r="M23" s="913"/>
      <c r="N23" s="913"/>
      <c r="O23" s="913"/>
      <c r="P23" s="913"/>
      <c r="Q23" s="913"/>
      <c r="R23" s="913"/>
      <c r="S23" s="913"/>
      <c r="T23" s="913"/>
      <c r="U23" s="913"/>
      <c r="V23" s="913"/>
      <c r="W23" s="913"/>
      <c r="X23" s="913"/>
      <c r="Y23" s="913"/>
      <c r="Z23" s="913"/>
      <c r="AA23" s="913"/>
      <c r="AB23" s="914"/>
      <c r="AC23" s="202"/>
    </row>
    <row r="24" spans="1:29" ht="21.6" customHeight="1">
      <c r="A24" s="896" t="s">
        <v>87</v>
      </c>
      <c r="B24" s="884" t="s">
        <v>133</v>
      </c>
      <c r="C24" s="885"/>
      <c r="D24" s="885"/>
      <c r="E24" s="885"/>
      <c r="F24" s="885"/>
      <c r="G24" s="884" t="s">
        <v>77</v>
      </c>
      <c r="H24" s="885"/>
      <c r="I24" s="885"/>
      <c r="J24" s="885"/>
      <c r="K24" s="885"/>
      <c r="L24" s="884" t="s">
        <v>78</v>
      </c>
      <c r="M24" s="885"/>
      <c r="N24" s="885"/>
      <c r="O24" s="885"/>
      <c r="P24" s="885"/>
      <c r="Q24" s="885"/>
      <c r="R24" s="885"/>
      <c r="S24" s="885"/>
      <c r="T24" s="885"/>
      <c r="U24" s="885"/>
      <c r="V24" s="885"/>
      <c r="W24" s="885"/>
      <c r="X24" s="885"/>
      <c r="Y24" s="885"/>
      <c r="Z24" s="885"/>
      <c r="AA24" s="885"/>
      <c r="AB24" s="888"/>
      <c r="AC24" s="241"/>
    </row>
    <row r="25" spans="1:29" ht="21.6" customHeight="1">
      <c r="A25" s="886"/>
      <c r="B25" s="886"/>
      <c r="C25" s="887"/>
      <c r="D25" s="887"/>
      <c r="E25" s="887"/>
      <c r="F25" s="887"/>
      <c r="G25" s="886"/>
      <c r="H25" s="887"/>
      <c r="I25" s="887"/>
      <c r="J25" s="887"/>
      <c r="K25" s="887"/>
      <c r="L25" s="886"/>
      <c r="M25" s="887"/>
      <c r="N25" s="887"/>
      <c r="O25" s="887"/>
      <c r="P25" s="887"/>
      <c r="Q25" s="887"/>
      <c r="R25" s="887"/>
      <c r="S25" s="887"/>
      <c r="T25" s="887"/>
      <c r="U25" s="887"/>
      <c r="V25" s="887"/>
      <c r="W25" s="887"/>
      <c r="X25" s="887"/>
      <c r="Y25" s="887"/>
      <c r="Z25" s="887"/>
      <c r="AA25" s="887"/>
      <c r="AB25" s="889"/>
      <c r="AC25" s="241"/>
    </row>
    <row r="26" spans="1:29" ht="21.6" customHeight="1">
      <c r="A26" s="242">
        <v>1</v>
      </c>
      <c r="B26" s="872"/>
      <c r="C26" s="873"/>
      <c r="D26" s="873"/>
      <c r="E26" s="873"/>
      <c r="F26" s="874"/>
      <c r="G26" s="870">
        <f>+Z26</f>
        <v>0</v>
      </c>
      <c r="H26" s="871"/>
      <c r="I26" s="871"/>
      <c r="J26" s="871"/>
      <c r="K26" s="871"/>
      <c r="L26" s="878" t="s">
        <v>79</v>
      </c>
      <c r="M26" s="879"/>
      <c r="N26" s="882"/>
      <c r="O26" s="879"/>
      <c r="P26" s="879"/>
      <c r="Q26" s="879"/>
      <c r="R26" s="243" t="s">
        <v>80</v>
      </c>
      <c r="S26" s="883"/>
      <c r="T26" s="883"/>
      <c r="U26" s="883"/>
      <c r="V26" s="243" t="s">
        <v>30</v>
      </c>
      <c r="W26" s="879"/>
      <c r="X26" s="879"/>
      <c r="Y26" s="243" t="s">
        <v>81</v>
      </c>
      <c r="Z26" s="880">
        <f>+S26*W26</f>
        <v>0</v>
      </c>
      <c r="AA26" s="880"/>
      <c r="AB26" s="881"/>
      <c r="AC26" s="241"/>
    </row>
    <row r="27" spans="1:29" ht="21.6" customHeight="1">
      <c r="A27" s="242">
        <v>2</v>
      </c>
      <c r="B27" s="872"/>
      <c r="C27" s="873"/>
      <c r="D27" s="873"/>
      <c r="E27" s="873"/>
      <c r="F27" s="874"/>
      <c r="G27" s="870">
        <f>+Z27</f>
        <v>0</v>
      </c>
      <c r="H27" s="871"/>
      <c r="I27" s="871"/>
      <c r="J27" s="871"/>
      <c r="K27" s="871"/>
      <c r="L27" s="878" t="s">
        <v>79</v>
      </c>
      <c r="M27" s="879"/>
      <c r="N27" s="882"/>
      <c r="O27" s="879"/>
      <c r="P27" s="879"/>
      <c r="Q27" s="879"/>
      <c r="R27" s="243" t="s">
        <v>80</v>
      </c>
      <c r="S27" s="883"/>
      <c r="T27" s="883"/>
      <c r="U27" s="883"/>
      <c r="V27" s="243" t="s">
        <v>30</v>
      </c>
      <c r="W27" s="879"/>
      <c r="X27" s="879"/>
      <c r="Y27" s="243" t="s">
        <v>81</v>
      </c>
      <c r="Z27" s="880">
        <f>+S27*W27</f>
        <v>0</v>
      </c>
      <c r="AA27" s="880"/>
      <c r="AB27" s="881"/>
      <c r="AC27" s="241"/>
    </row>
    <row r="28" spans="1:29" ht="21.6" customHeight="1">
      <c r="A28" s="242">
        <v>3</v>
      </c>
      <c r="B28" s="872"/>
      <c r="C28" s="873"/>
      <c r="D28" s="873"/>
      <c r="E28" s="873"/>
      <c r="F28" s="874"/>
      <c r="G28" s="870">
        <f t="shared" si="0"/>
        <v>0</v>
      </c>
      <c r="H28" s="871"/>
      <c r="I28" s="871"/>
      <c r="J28" s="871"/>
      <c r="K28" s="871"/>
      <c r="L28" s="878" t="s">
        <v>79</v>
      </c>
      <c r="M28" s="879"/>
      <c r="N28" s="882"/>
      <c r="O28" s="879"/>
      <c r="P28" s="879"/>
      <c r="Q28" s="879"/>
      <c r="R28" s="243" t="s">
        <v>80</v>
      </c>
      <c r="S28" s="883"/>
      <c r="T28" s="883"/>
      <c r="U28" s="883"/>
      <c r="V28" s="243" t="s">
        <v>30</v>
      </c>
      <c r="W28" s="879"/>
      <c r="X28" s="879"/>
      <c r="Y28" s="243" t="s">
        <v>81</v>
      </c>
      <c r="Z28" s="880">
        <f t="shared" si="1"/>
        <v>0</v>
      </c>
      <c r="AA28" s="880"/>
      <c r="AB28" s="881"/>
      <c r="AC28" s="241"/>
    </row>
    <row r="29" spans="1:29" ht="21.6" customHeight="1">
      <c r="A29" s="242">
        <v>4</v>
      </c>
      <c r="B29" s="872"/>
      <c r="C29" s="873"/>
      <c r="D29" s="873"/>
      <c r="E29" s="873"/>
      <c r="F29" s="874"/>
      <c r="G29" s="870">
        <f t="shared" si="0"/>
        <v>0</v>
      </c>
      <c r="H29" s="871"/>
      <c r="I29" s="871"/>
      <c r="J29" s="871"/>
      <c r="K29" s="871"/>
      <c r="L29" s="878" t="s">
        <v>79</v>
      </c>
      <c r="M29" s="879"/>
      <c r="N29" s="882"/>
      <c r="O29" s="879"/>
      <c r="P29" s="879"/>
      <c r="Q29" s="879"/>
      <c r="R29" s="243" t="s">
        <v>80</v>
      </c>
      <c r="S29" s="883"/>
      <c r="T29" s="883"/>
      <c r="U29" s="883"/>
      <c r="V29" s="243" t="s">
        <v>30</v>
      </c>
      <c r="W29" s="879"/>
      <c r="X29" s="879"/>
      <c r="Y29" s="243" t="s">
        <v>81</v>
      </c>
      <c r="Z29" s="880">
        <f t="shared" si="1"/>
        <v>0</v>
      </c>
      <c r="AA29" s="880"/>
      <c r="AB29" s="881"/>
      <c r="AC29" s="241"/>
    </row>
    <row r="30" spans="1:29" ht="21.6" customHeight="1">
      <c r="A30" s="242">
        <v>5</v>
      </c>
      <c r="B30" s="872"/>
      <c r="C30" s="873"/>
      <c r="D30" s="873"/>
      <c r="E30" s="873"/>
      <c r="F30" s="874"/>
      <c r="G30" s="870">
        <f t="shared" si="0"/>
        <v>0</v>
      </c>
      <c r="H30" s="871"/>
      <c r="I30" s="871"/>
      <c r="J30" s="871"/>
      <c r="K30" s="871"/>
      <c r="L30" s="878" t="s">
        <v>79</v>
      </c>
      <c r="M30" s="879"/>
      <c r="N30" s="882"/>
      <c r="O30" s="879"/>
      <c r="P30" s="879"/>
      <c r="Q30" s="879"/>
      <c r="R30" s="243" t="s">
        <v>80</v>
      </c>
      <c r="S30" s="883"/>
      <c r="T30" s="883"/>
      <c r="U30" s="883"/>
      <c r="V30" s="243" t="s">
        <v>30</v>
      </c>
      <c r="W30" s="879"/>
      <c r="X30" s="879"/>
      <c r="Y30" s="243" t="s">
        <v>81</v>
      </c>
      <c r="Z30" s="880">
        <f t="shared" si="1"/>
        <v>0</v>
      </c>
      <c r="AA30" s="880"/>
      <c r="AB30" s="881"/>
      <c r="AC30" s="241"/>
    </row>
    <row r="31" spans="1:29">
      <c r="A31" s="884" t="s">
        <v>85</v>
      </c>
      <c r="B31" s="885"/>
      <c r="C31" s="885"/>
      <c r="D31" s="885"/>
      <c r="E31" s="885"/>
      <c r="F31" s="888"/>
      <c r="G31" s="897">
        <f>SUM(G26:K30)</f>
        <v>0</v>
      </c>
      <c r="H31" s="898"/>
      <c r="I31" s="898"/>
      <c r="J31" s="898"/>
      <c r="K31" s="899"/>
      <c r="L31" s="903"/>
      <c r="M31" s="904"/>
      <c r="N31" s="904"/>
      <c r="O31" s="904"/>
      <c r="P31" s="904"/>
      <c r="Q31" s="904"/>
      <c r="R31" s="904"/>
      <c r="S31" s="904"/>
      <c r="T31" s="904"/>
      <c r="U31" s="904"/>
      <c r="V31" s="904"/>
      <c r="W31" s="904"/>
      <c r="X31" s="904"/>
      <c r="Y31" s="904"/>
      <c r="Z31" s="904"/>
      <c r="AA31" s="904"/>
      <c r="AB31" s="905"/>
      <c r="AC31" s="227"/>
    </row>
    <row r="32" spans="1:29">
      <c r="A32" s="886"/>
      <c r="B32" s="887"/>
      <c r="C32" s="887"/>
      <c r="D32" s="887"/>
      <c r="E32" s="887"/>
      <c r="F32" s="889"/>
      <c r="G32" s="900"/>
      <c r="H32" s="901"/>
      <c r="I32" s="901"/>
      <c r="J32" s="901"/>
      <c r="K32" s="902"/>
      <c r="L32" s="906"/>
      <c r="M32" s="907"/>
      <c r="N32" s="907"/>
      <c r="O32" s="907"/>
      <c r="P32" s="907"/>
      <c r="Q32" s="907"/>
      <c r="R32" s="907"/>
      <c r="S32" s="907"/>
      <c r="T32" s="907"/>
      <c r="U32" s="907"/>
      <c r="V32" s="907"/>
      <c r="W32" s="907"/>
      <c r="X32" s="907"/>
      <c r="Y32" s="907"/>
      <c r="Z32" s="907"/>
      <c r="AA32" s="907"/>
      <c r="AB32" s="908"/>
      <c r="AC32" s="227"/>
    </row>
    <row r="33" spans="1:29">
      <c r="A33" s="233"/>
      <c r="B33" s="233"/>
      <c r="C33" s="234"/>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5"/>
      <c r="AC33" s="234"/>
    </row>
    <row r="34" spans="1:29" ht="17.25">
      <c r="A34" s="236" t="s">
        <v>136</v>
      </c>
      <c r="B34" s="203"/>
      <c r="C34" s="234"/>
      <c r="D34" s="233"/>
      <c r="E34" s="233"/>
      <c r="F34" s="233"/>
      <c r="G34" s="233"/>
      <c r="H34" s="233"/>
      <c r="I34" s="233"/>
      <c r="J34" s="233"/>
      <c r="K34" s="233"/>
      <c r="L34" s="233"/>
      <c r="M34" s="233"/>
      <c r="N34" s="233"/>
      <c r="O34" s="202"/>
      <c r="P34" s="234"/>
      <c r="Q34" s="202"/>
      <c r="R34" s="202"/>
      <c r="S34" s="202"/>
      <c r="T34" s="234"/>
      <c r="U34" s="234"/>
      <c r="V34" s="234"/>
      <c r="W34" s="202"/>
      <c r="X34" s="202"/>
      <c r="Y34" s="202"/>
      <c r="Z34" s="202"/>
      <c r="AA34" s="202"/>
      <c r="AB34" s="202"/>
      <c r="AC34" s="202"/>
    </row>
    <row r="35" spans="1:29">
      <c r="A35" s="237" t="s">
        <v>86</v>
      </c>
      <c r="B35" s="207"/>
      <c r="C35" s="207"/>
      <c r="D35" s="238"/>
      <c r="E35" s="239"/>
      <c r="F35" s="239"/>
      <c r="G35" s="875"/>
      <c r="H35" s="876"/>
      <c r="I35" s="876"/>
      <c r="J35" s="876"/>
      <c r="K35" s="877"/>
      <c r="L35" s="239"/>
      <c r="M35" s="239"/>
      <c r="N35" s="239"/>
      <c r="O35" s="239"/>
      <c r="P35" s="239"/>
      <c r="Q35" s="239"/>
      <c r="R35" s="239"/>
      <c r="S35" s="239"/>
      <c r="T35" s="239"/>
      <c r="U35" s="239"/>
      <c r="V35" s="239"/>
      <c r="W35" s="239"/>
      <c r="X35" s="239"/>
      <c r="Y35" s="239"/>
      <c r="Z35" s="240"/>
      <c r="AA35" s="239"/>
      <c r="AB35" s="239"/>
      <c r="AC35" s="202"/>
    </row>
    <row r="36" spans="1:29">
      <c r="A36" s="896" t="s">
        <v>87</v>
      </c>
      <c r="B36" s="884" t="s">
        <v>133</v>
      </c>
      <c r="C36" s="885"/>
      <c r="D36" s="885"/>
      <c r="E36" s="885"/>
      <c r="F36" s="885"/>
      <c r="G36" s="884" t="s">
        <v>77</v>
      </c>
      <c r="H36" s="885"/>
      <c r="I36" s="885"/>
      <c r="J36" s="885"/>
      <c r="K36" s="885"/>
      <c r="L36" s="884" t="s">
        <v>78</v>
      </c>
      <c r="M36" s="885"/>
      <c r="N36" s="885"/>
      <c r="O36" s="885"/>
      <c r="P36" s="885"/>
      <c r="Q36" s="885"/>
      <c r="R36" s="885"/>
      <c r="S36" s="885"/>
      <c r="T36" s="885"/>
      <c r="U36" s="885"/>
      <c r="V36" s="885"/>
      <c r="W36" s="885"/>
      <c r="X36" s="885"/>
      <c r="Y36" s="885"/>
      <c r="Z36" s="885"/>
      <c r="AA36" s="885"/>
      <c r="AB36" s="888"/>
      <c r="AC36" s="241"/>
    </row>
    <row r="37" spans="1:29">
      <c r="A37" s="886"/>
      <c r="B37" s="886"/>
      <c r="C37" s="887"/>
      <c r="D37" s="887"/>
      <c r="E37" s="887"/>
      <c r="F37" s="887"/>
      <c r="G37" s="886"/>
      <c r="H37" s="887"/>
      <c r="I37" s="887"/>
      <c r="J37" s="887"/>
      <c r="K37" s="887"/>
      <c r="L37" s="886"/>
      <c r="M37" s="887"/>
      <c r="N37" s="887"/>
      <c r="O37" s="887"/>
      <c r="P37" s="887"/>
      <c r="Q37" s="887"/>
      <c r="R37" s="887"/>
      <c r="S37" s="887"/>
      <c r="T37" s="887"/>
      <c r="U37" s="887"/>
      <c r="V37" s="887"/>
      <c r="W37" s="887"/>
      <c r="X37" s="887"/>
      <c r="Y37" s="887"/>
      <c r="Z37" s="887"/>
      <c r="AA37" s="887"/>
      <c r="AB37" s="889"/>
      <c r="AC37" s="241"/>
    </row>
    <row r="38" spans="1:29" ht="18" customHeight="1">
      <c r="A38" s="242">
        <v>1</v>
      </c>
      <c r="B38" s="872"/>
      <c r="C38" s="873"/>
      <c r="D38" s="873"/>
      <c r="E38" s="873"/>
      <c r="F38" s="874"/>
      <c r="G38" s="870">
        <f>+Z38</f>
        <v>0</v>
      </c>
      <c r="H38" s="871"/>
      <c r="I38" s="871"/>
      <c r="J38" s="871"/>
      <c r="K38" s="871"/>
      <c r="L38" s="878" t="s">
        <v>79</v>
      </c>
      <c r="M38" s="879"/>
      <c r="N38" s="882"/>
      <c r="O38" s="879"/>
      <c r="P38" s="879"/>
      <c r="Q38" s="879"/>
      <c r="R38" s="243" t="s">
        <v>39</v>
      </c>
      <c r="S38" s="883"/>
      <c r="T38" s="883"/>
      <c r="U38" s="883"/>
      <c r="V38" s="243" t="s">
        <v>40</v>
      </c>
      <c r="W38" s="879"/>
      <c r="X38" s="879"/>
      <c r="Y38" s="243" t="s">
        <v>38</v>
      </c>
      <c r="Z38" s="880">
        <f>+S38*W38</f>
        <v>0</v>
      </c>
      <c r="AA38" s="880"/>
      <c r="AB38" s="881"/>
      <c r="AC38" s="241"/>
    </row>
    <row r="39" spans="1:29" ht="18" customHeight="1">
      <c r="A39" s="242">
        <v>2</v>
      </c>
      <c r="B39" s="872"/>
      <c r="C39" s="873"/>
      <c r="D39" s="873"/>
      <c r="E39" s="873"/>
      <c r="F39" s="874"/>
      <c r="G39" s="870">
        <f>+Z39</f>
        <v>0</v>
      </c>
      <c r="H39" s="871"/>
      <c r="I39" s="871"/>
      <c r="J39" s="871"/>
      <c r="K39" s="871"/>
      <c r="L39" s="878" t="s">
        <v>79</v>
      </c>
      <c r="M39" s="879"/>
      <c r="N39" s="882"/>
      <c r="O39" s="879"/>
      <c r="P39" s="879"/>
      <c r="Q39" s="879"/>
      <c r="R39" s="243" t="s">
        <v>80</v>
      </c>
      <c r="S39" s="883"/>
      <c r="T39" s="883"/>
      <c r="U39" s="883"/>
      <c r="V39" s="243" t="s">
        <v>30</v>
      </c>
      <c r="W39" s="879"/>
      <c r="X39" s="879"/>
      <c r="Y39" s="243" t="s">
        <v>81</v>
      </c>
      <c r="Z39" s="880">
        <f>+S39*W39</f>
        <v>0</v>
      </c>
      <c r="AA39" s="880"/>
      <c r="AB39" s="881"/>
      <c r="AC39" s="241"/>
    </row>
    <row r="40" spans="1:29" ht="18" customHeight="1">
      <c r="A40" s="242">
        <v>3</v>
      </c>
      <c r="B40" s="872"/>
      <c r="C40" s="873"/>
      <c r="D40" s="873"/>
      <c r="E40" s="873"/>
      <c r="F40" s="874"/>
      <c r="G40" s="870">
        <f>+Z40</f>
        <v>0</v>
      </c>
      <c r="H40" s="871"/>
      <c r="I40" s="871"/>
      <c r="J40" s="871"/>
      <c r="K40" s="871"/>
      <c r="L40" s="878" t="s">
        <v>79</v>
      </c>
      <c r="M40" s="879"/>
      <c r="N40" s="882"/>
      <c r="O40" s="879"/>
      <c r="P40" s="879"/>
      <c r="Q40" s="879"/>
      <c r="R40" s="243" t="s">
        <v>80</v>
      </c>
      <c r="S40" s="883"/>
      <c r="T40" s="883"/>
      <c r="U40" s="883"/>
      <c r="V40" s="243" t="s">
        <v>30</v>
      </c>
      <c r="W40" s="879"/>
      <c r="X40" s="879"/>
      <c r="Y40" s="243" t="s">
        <v>81</v>
      </c>
      <c r="Z40" s="880">
        <f>+S40*W40</f>
        <v>0</v>
      </c>
      <c r="AA40" s="880"/>
      <c r="AB40" s="881"/>
      <c r="AC40" s="241"/>
    </row>
    <row r="41" spans="1:29" ht="18" customHeight="1">
      <c r="A41" s="242">
        <v>4</v>
      </c>
      <c r="B41" s="872"/>
      <c r="C41" s="873"/>
      <c r="D41" s="873"/>
      <c r="E41" s="873"/>
      <c r="F41" s="874"/>
      <c r="G41" s="870">
        <f>+Z41</f>
        <v>0</v>
      </c>
      <c r="H41" s="871"/>
      <c r="I41" s="871"/>
      <c r="J41" s="871"/>
      <c r="K41" s="871"/>
      <c r="L41" s="878" t="s">
        <v>79</v>
      </c>
      <c r="M41" s="879"/>
      <c r="N41" s="882"/>
      <c r="O41" s="879"/>
      <c r="P41" s="879"/>
      <c r="Q41" s="879"/>
      <c r="R41" s="243" t="s">
        <v>80</v>
      </c>
      <c r="S41" s="883"/>
      <c r="T41" s="883"/>
      <c r="U41" s="883"/>
      <c r="V41" s="243" t="s">
        <v>30</v>
      </c>
      <c r="W41" s="879"/>
      <c r="X41" s="879"/>
      <c r="Y41" s="243" t="s">
        <v>81</v>
      </c>
      <c r="Z41" s="880">
        <f>+S41*W41</f>
        <v>0</v>
      </c>
      <c r="AA41" s="880"/>
      <c r="AB41" s="881"/>
      <c r="AC41" s="241"/>
    </row>
    <row r="42" spans="1:29">
      <c r="A42" s="884" t="s">
        <v>85</v>
      </c>
      <c r="B42" s="885"/>
      <c r="C42" s="885"/>
      <c r="D42" s="885"/>
      <c r="E42" s="885"/>
      <c r="F42" s="888"/>
      <c r="G42" s="897">
        <f>SUM(G38:K41)</f>
        <v>0</v>
      </c>
      <c r="H42" s="898"/>
      <c r="I42" s="898"/>
      <c r="J42" s="898"/>
      <c r="K42" s="899"/>
      <c r="L42" s="903"/>
      <c r="M42" s="904"/>
      <c r="N42" s="904"/>
      <c r="O42" s="904"/>
      <c r="P42" s="904"/>
      <c r="Q42" s="904"/>
      <c r="R42" s="904"/>
      <c r="S42" s="904"/>
      <c r="T42" s="904"/>
      <c r="U42" s="904"/>
      <c r="V42" s="904"/>
      <c r="W42" s="904"/>
      <c r="X42" s="904"/>
      <c r="Y42" s="904"/>
      <c r="Z42" s="904"/>
      <c r="AA42" s="904"/>
      <c r="AB42" s="905"/>
      <c r="AC42" s="227"/>
    </row>
    <row r="43" spans="1:29">
      <c r="A43" s="886"/>
      <c r="B43" s="887"/>
      <c r="C43" s="887"/>
      <c r="D43" s="887"/>
      <c r="E43" s="887"/>
      <c r="F43" s="889"/>
      <c r="G43" s="900"/>
      <c r="H43" s="901"/>
      <c r="I43" s="901"/>
      <c r="J43" s="901"/>
      <c r="K43" s="902"/>
      <c r="L43" s="906"/>
      <c r="M43" s="907"/>
      <c r="N43" s="907"/>
      <c r="O43" s="907"/>
      <c r="P43" s="907"/>
      <c r="Q43" s="907"/>
      <c r="R43" s="907"/>
      <c r="S43" s="907"/>
      <c r="T43" s="907"/>
      <c r="U43" s="907"/>
      <c r="V43" s="907"/>
      <c r="W43" s="907"/>
      <c r="X43" s="907"/>
      <c r="Y43" s="907"/>
      <c r="Z43" s="907"/>
      <c r="AA43" s="907"/>
      <c r="AB43" s="908"/>
      <c r="AC43" s="227"/>
    </row>
    <row r="44" spans="1:29">
      <c r="A44" s="917" t="s">
        <v>74</v>
      </c>
      <c r="B44" s="917"/>
      <c r="C44" s="917"/>
      <c r="D44" s="917"/>
      <c r="E44" s="917"/>
      <c r="F44" s="917"/>
      <c r="G44" s="917"/>
      <c r="H44" s="917"/>
      <c r="I44" s="917"/>
      <c r="J44" s="917"/>
      <c r="K44" s="917"/>
      <c r="L44" s="917"/>
      <c r="M44" s="917"/>
      <c r="N44" s="917"/>
      <c r="O44" s="917"/>
      <c r="P44" s="917"/>
      <c r="Q44" s="917"/>
      <c r="R44" s="917"/>
      <c r="S44" s="917"/>
      <c r="T44" s="917"/>
      <c r="U44" s="917"/>
      <c r="V44" s="917"/>
      <c r="W44" s="917"/>
      <c r="X44" s="917"/>
      <c r="Y44" s="917"/>
      <c r="Z44" s="917"/>
      <c r="AA44" s="917"/>
      <c r="AB44" s="917"/>
      <c r="AC44" s="207"/>
    </row>
    <row r="45" spans="1:29">
      <c r="A45" s="918" t="s">
        <v>263</v>
      </c>
      <c r="B45" s="918"/>
      <c r="C45" s="918"/>
      <c r="D45" s="918"/>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207"/>
    </row>
  </sheetData>
  <mergeCells count="132">
    <mergeCell ref="A44:AB44"/>
    <mergeCell ref="A45:AB45"/>
    <mergeCell ref="A11:F11"/>
    <mergeCell ref="A22:E22"/>
    <mergeCell ref="Z40:AB40"/>
    <mergeCell ref="N41:Q41"/>
    <mergeCell ref="S41:U41"/>
    <mergeCell ref="W41:X41"/>
    <mergeCell ref="W40:X40"/>
    <mergeCell ref="A42:F43"/>
    <mergeCell ref="G42:K43"/>
    <mergeCell ref="L42:AB43"/>
    <mergeCell ref="Z41:AB41"/>
    <mergeCell ref="B40:F40"/>
    <mergeCell ref="G40:K40"/>
    <mergeCell ref="L40:M40"/>
    <mergeCell ref="N40:Q40"/>
    <mergeCell ref="S40:U40"/>
    <mergeCell ref="B41:F41"/>
    <mergeCell ref="G41:K41"/>
    <mergeCell ref="L41:M41"/>
    <mergeCell ref="Z38:AB38"/>
    <mergeCell ref="B39:F39"/>
    <mergeCell ref="G39:K39"/>
    <mergeCell ref="L39:M39"/>
    <mergeCell ref="N39:Q39"/>
    <mergeCell ref="S39:U39"/>
    <mergeCell ref="W39:X39"/>
    <mergeCell ref="Z39:AB39"/>
    <mergeCell ref="B38:F38"/>
    <mergeCell ref="L38:M38"/>
    <mergeCell ref="N38:Q38"/>
    <mergeCell ref="S38:U38"/>
    <mergeCell ref="W38:X38"/>
    <mergeCell ref="G38:K38"/>
    <mergeCell ref="A31:F32"/>
    <mergeCell ref="G31:K32"/>
    <mergeCell ref="L31:AB32"/>
    <mergeCell ref="G35:K35"/>
    <mergeCell ref="A36:A37"/>
    <mergeCell ref="B36:F37"/>
    <mergeCell ref="G36:K37"/>
    <mergeCell ref="L36:AB37"/>
    <mergeCell ref="Z30:AB30"/>
    <mergeCell ref="B30:F30"/>
    <mergeCell ref="G30:K30"/>
    <mergeCell ref="L30:M30"/>
    <mergeCell ref="N30:Q30"/>
    <mergeCell ref="S30:U30"/>
    <mergeCell ref="W30:X30"/>
    <mergeCell ref="B29:F29"/>
    <mergeCell ref="G29:K29"/>
    <mergeCell ref="L29:M29"/>
    <mergeCell ref="N29:Q29"/>
    <mergeCell ref="S29:U29"/>
    <mergeCell ref="W29:X29"/>
    <mergeCell ref="Z29:AB29"/>
    <mergeCell ref="B28:F28"/>
    <mergeCell ref="G28:K28"/>
    <mergeCell ref="L28:M28"/>
    <mergeCell ref="N28:Q28"/>
    <mergeCell ref="S28:U28"/>
    <mergeCell ref="W28:X28"/>
    <mergeCell ref="Z28:AB28"/>
    <mergeCell ref="S27:U27"/>
    <mergeCell ref="W27:X27"/>
    <mergeCell ref="A20:F21"/>
    <mergeCell ref="G20:K21"/>
    <mergeCell ref="L20:AB21"/>
    <mergeCell ref="F22:AB23"/>
    <mergeCell ref="A24:A25"/>
    <mergeCell ref="B24:F25"/>
    <mergeCell ref="A2:AC2"/>
    <mergeCell ref="B3:W3"/>
    <mergeCell ref="B15:F15"/>
    <mergeCell ref="W15:X15"/>
    <mergeCell ref="N16:Q16"/>
    <mergeCell ref="S16:U16"/>
    <mergeCell ref="W16:X16"/>
    <mergeCell ref="G15:K15"/>
    <mergeCell ref="G19:K19"/>
    <mergeCell ref="S19:U19"/>
    <mergeCell ref="N18:Q18"/>
    <mergeCell ref="S18:U18"/>
    <mergeCell ref="W18:X18"/>
    <mergeCell ref="W19:X19"/>
    <mergeCell ref="G26:K26"/>
    <mergeCell ref="L26:M26"/>
    <mergeCell ref="V1:AC1"/>
    <mergeCell ref="A1:N1"/>
    <mergeCell ref="Z27:AB27"/>
    <mergeCell ref="B27:F27"/>
    <mergeCell ref="G27:K27"/>
    <mergeCell ref="L27:M27"/>
    <mergeCell ref="N27:Q27"/>
    <mergeCell ref="Z26:AB26"/>
    <mergeCell ref="A13:A14"/>
    <mergeCell ref="B13:F14"/>
    <mergeCell ref="G13:K14"/>
    <mergeCell ref="L13:AB14"/>
    <mergeCell ref="B17:F17"/>
    <mergeCell ref="G17:K17"/>
    <mergeCell ref="L17:M17"/>
    <mergeCell ref="N17:Q17"/>
    <mergeCell ref="S17:U17"/>
    <mergeCell ref="W17:X17"/>
    <mergeCell ref="Z17:AB17"/>
    <mergeCell ref="B18:F18"/>
    <mergeCell ref="G18:K18"/>
    <mergeCell ref="L18:M18"/>
    <mergeCell ref="B26:F26"/>
    <mergeCell ref="N26:Q26"/>
    <mergeCell ref="W26:X26"/>
    <mergeCell ref="G24:K25"/>
    <mergeCell ref="L24:AB25"/>
    <mergeCell ref="L19:M19"/>
    <mergeCell ref="N19:Q19"/>
    <mergeCell ref="Z15:AB15"/>
    <mergeCell ref="S26:U26"/>
    <mergeCell ref="Z18:AB18"/>
    <mergeCell ref="Z19:AB19"/>
    <mergeCell ref="G11:AB11"/>
    <mergeCell ref="R7:AA7"/>
    <mergeCell ref="G16:K16"/>
    <mergeCell ref="B16:F16"/>
    <mergeCell ref="G12:K12"/>
    <mergeCell ref="B19:F19"/>
    <mergeCell ref="L16:M16"/>
    <mergeCell ref="Z16:AB16"/>
    <mergeCell ref="L15:M15"/>
    <mergeCell ref="N15:Q15"/>
    <mergeCell ref="S15:U15"/>
  </mergeCells>
  <phoneticPr fontId="2"/>
  <conditionalFormatting sqref="L13:Q19 L24:Q25">
    <cfRule type="cellIs" dxfId="3" priority="2" stopIfTrue="1" operator="equal">
      <formula>0</formula>
    </cfRule>
  </conditionalFormatting>
  <conditionalFormatting sqref="L36:Q41">
    <cfRule type="cellIs" dxfId="2"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scale="95"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6E1FE40-61DE-4A53-A5BD-85250BCF274D}">
          <x14:formula1>
            <xm:f>Sheet1!$A$1:$A$2</xm:f>
          </x14:formula1>
          <xm:sqref>B5 B7 O5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D44"/>
  <sheetViews>
    <sheetView showZeros="0" zoomScaleNormal="100" zoomScaleSheetLayoutView="75" workbookViewId="0">
      <selection sqref="A1:L1"/>
    </sheetView>
  </sheetViews>
  <sheetFormatPr defaultColWidth="9" defaultRowHeight="13.5"/>
  <cols>
    <col min="1" max="28" width="3.5" style="63" customWidth="1"/>
    <col min="29" max="29" width="3.125" style="63" customWidth="1"/>
    <col min="30" max="16384" width="9" style="63"/>
  </cols>
  <sheetData>
    <row r="1" spans="1:30" ht="20.45" customHeight="1">
      <c r="A1" s="944" t="s">
        <v>249</v>
      </c>
      <c r="B1" s="945"/>
      <c r="C1" s="945"/>
      <c r="D1" s="945"/>
      <c r="E1" s="945"/>
      <c r="F1" s="945"/>
      <c r="G1" s="945"/>
      <c r="H1" s="945"/>
      <c r="I1" s="945"/>
      <c r="J1" s="945"/>
      <c r="K1" s="945"/>
      <c r="L1" s="945"/>
      <c r="M1" s="245"/>
      <c r="N1" s="202"/>
      <c r="O1" s="202"/>
      <c r="P1" s="202"/>
      <c r="Q1" s="202"/>
      <c r="R1" s="202"/>
      <c r="S1" s="202"/>
      <c r="T1" s="202"/>
      <c r="U1" s="202"/>
      <c r="V1" s="890" t="s">
        <v>189</v>
      </c>
      <c r="W1" s="891"/>
      <c r="X1" s="891"/>
      <c r="Y1" s="891"/>
      <c r="Z1" s="891"/>
      <c r="AA1" s="891"/>
      <c r="AB1" s="891"/>
      <c r="AC1" s="892"/>
    </row>
    <row r="2" spans="1:30" ht="20.45" customHeight="1">
      <c r="A2" s="949" t="s">
        <v>255</v>
      </c>
      <c r="B2" s="949"/>
      <c r="C2" s="949"/>
      <c r="D2" s="949"/>
      <c r="E2" s="949"/>
      <c r="F2" s="949"/>
      <c r="G2" s="949"/>
      <c r="H2" s="949"/>
      <c r="I2" s="949"/>
      <c r="J2" s="949"/>
      <c r="K2" s="949"/>
      <c r="L2" s="949"/>
      <c r="M2" s="949"/>
      <c r="N2" s="949"/>
      <c r="O2" s="949"/>
      <c r="P2" s="949"/>
      <c r="Q2" s="949"/>
      <c r="R2" s="949"/>
      <c r="S2" s="949"/>
      <c r="T2" s="949"/>
      <c r="U2" s="949"/>
      <c r="V2" s="949"/>
      <c r="W2" s="949"/>
      <c r="X2" s="949"/>
      <c r="Y2" s="949"/>
      <c r="Z2" s="949"/>
      <c r="AA2" s="949"/>
      <c r="AB2" s="248"/>
      <c r="AC2" s="246"/>
    </row>
    <row r="3" spans="1:30" ht="20.45" customHeight="1">
      <c r="A3" s="950"/>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249"/>
      <c r="AC3" s="247"/>
    </row>
    <row r="4" spans="1:30" ht="20.45" customHeight="1">
      <c r="A4" s="204"/>
      <c r="B4" s="598" t="s">
        <v>143</v>
      </c>
      <c r="C4" s="598"/>
      <c r="D4" s="598"/>
      <c r="E4" s="598"/>
      <c r="F4" s="598"/>
      <c r="G4" s="598"/>
      <c r="H4" s="598"/>
      <c r="I4" s="598"/>
      <c r="J4" s="598"/>
      <c r="K4" s="598"/>
      <c r="L4" s="598"/>
      <c r="M4" s="598"/>
      <c r="N4" s="598"/>
      <c r="O4" s="598"/>
      <c r="P4" s="598"/>
      <c r="Q4" s="598"/>
      <c r="R4" s="598"/>
      <c r="S4" s="598"/>
      <c r="T4" s="598"/>
      <c r="U4" s="598"/>
      <c r="V4" s="598"/>
      <c r="W4" s="598"/>
      <c r="X4" s="205"/>
      <c r="Y4" s="205"/>
      <c r="Z4" s="205"/>
      <c r="AA4" s="205"/>
      <c r="AB4" s="206"/>
      <c r="AC4" s="207"/>
    </row>
    <row r="5" spans="1:30" ht="11.45" customHeight="1">
      <c r="A5" s="208"/>
      <c r="B5" s="209"/>
      <c r="C5" s="209"/>
      <c r="D5" s="209"/>
      <c r="E5" s="209"/>
      <c r="F5" s="209"/>
      <c r="G5" s="209"/>
      <c r="H5" s="209"/>
      <c r="I5" s="209"/>
      <c r="J5" s="209"/>
      <c r="K5" s="209"/>
      <c r="L5" s="209"/>
      <c r="M5" s="209"/>
      <c r="N5" s="209"/>
      <c r="O5" s="209"/>
      <c r="P5" s="209"/>
      <c r="Q5" s="209"/>
      <c r="R5" s="209"/>
      <c r="S5" s="209"/>
      <c r="T5" s="209"/>
      <c r="U5" s="209"/>
      <c r="V5" s="209"/>
      <c r="W5" s="210"/>
      <c r="X5" s="210"/>
      <c r="Y5" s="210"/>
      <c r="Z5" s="210"/>
      <c r="AA5" s="210"/>
      <c r="AB5" s="211"/>
      <c r="AC5" s="207"/>
    </row>
    <row r="6" spans="1:30" ht="20.45" customHeight="1">
      <c r="A6" s="212"/>
      <c r="B6" s="97" t="s">
        <v>258</v>
      </c>
      <c r="C6" s="88" t="s">
        <v>211</v>
      </c>
      <c r="D6" s="88"/>
      <c r="E6" s="88"/>
      <c r="F6" s="88"/>
      <c r="G6" s="88"/>
      <c r="H6" s="88"/>
      <c r="I6" s="88"/>
      <c r="J6" s="251"/>
      <c r="K6" s="251"/>
      <c r="L6" s="251"/>
      <c r="M6" s="251"/>
      <c r="N6" s="251"/>
      <c r="O6" s="367" t="s">
        <v>258</v>
      </c>
      <c r="P6" s="63" t="s">
        <v>212</v>
      </c>
      <c r="Q6" s="251"/>
      <c r="R6" s="368"/>
      <c r="S6" s="368"/>
      <c r="T6" s="368"/>
      <c r="U6" s="368"/>
      <c r="V6" s="368"/>
      <c r="W6" s="368"/>
      <c r="X6" s="368"/>
      <c r="Y6" s="368"/>
      <c r="Z6" s="368"/>
      <c r="AA6" s="368"/>
      <c r="AB6" s="216"/>
      <c r="AC6" s="207"/>
    </row>
    <row r="7" spans="1:30" ht="10.15" customHeight="1">
      <c r="A7" s="212"/>
      <c r="B7" s="369"/>
      <c r="C7" s="369"/>
      <c r="D7" s="369"/>
      <c r="E7" s="369"/>
      <c r="F7" s="369"/>
      <c r="G7" s="369"/>
      <c r="H7" s="369"/>
      <c r="I7" s="251"/>
      <c r="J7" s="251"/>
      <c r="K7" s="251"/>
      <c r="L7" s="251"/>
      <c r="M7" s="251"/>
      <c r="N7" s="367"/>
      <c r="O7" s="367"/>
      <c r="P7" s="251"/>
      <c r="Q7" s="367"/>
      <c r="R7" s="367"/>
      <c r="S7" s="367"/>
      <c r="T7" s="251"/>
      <c r="U7" s="251"/>
      <c r="V7" s="251"/>
      <c r="W7" s="251"/>
      <c r="X7" s="367"/>
      <c r="Y7" s="251"/>
      <c r="Z7" s="251"/>
      <c r="AA7" s="251"/>
      <c r="AB7" s="216"/>
      <c r="AC7" s="207"/>
    </row>
    <row r="8" spans="1:30" ht="20.45" customHeight="1">
      <c r="A8" s="212"/>
      <c r="B8" s="390" t="s">
        <v>260</v>
      </c>
      <c r="C8" s="88" t="s">
        <v>213</v>
      </c>
      <c r="D8" s="368"/>
      <c r="E8" s="368"/>
      <c r="F8" s="368"/>
      <c r="G8" s="368"/>
      <c r="H8" s="368"/>
      <c r="I8" s="367"/>
      <c r="J8" s="368"/>
      <c r="K8" s="368"/>
      <c r="L8" s="368"/>
      <c r="M8" s="368"/>
      <c r="N8" s="368"/>
      <c r="O8" s="368"/>
      <c r="P8" s="368"/>
      <c r="Q8" s="367"/>
      <c r="R8" s="946"/>
      <c r="S8" s="946"/>
      <c r="T8" s="946"/>
      <c r="U8" s="946"/>
      <c r="V8" s="946"/>
      <c r="W8" s="946"/>
      <c r="X8" s="946"/>
      <c r="Y8" s="946"/>
      <c r="Z8" s="946"/>
      <c r="AA8" s="946"/>
      <c r="AB8" s="218"/>
      <c r="AC8" s="219"/>
    </row>
    <row r="9" spans="1:30" ht="20.45" customHeight="1">
      <c r="A9" s="220"/>
      <c r="B9" s="221"/>
      <c r="C9" s="221"/>
      <c r="D9" s="221"/>
      <c r="E9" s="221"/>
      <c r="F9" s="222"/>
      <c r="G9" s="222"/>
      <c r="H9" s="222"/>
      <c r="I9" s="223"/>
      <c r="J9" s="222"/>
      <c r="K9" s="222"/>
      <c r="L9" s="222"/>
      <c r="M9" s="222"/>
      <c r="N9" s="222"/>
      <c r="O9" s="222"/>
      <c r="P9" s="222"/>
      <c r="Q9" s="224"/>
      <c r="R9" s="224"/>
      <c r="S9" s="224"/>
      <c r="T9" s="224"/>
      <c r="U9" s="224"/>
      <c r="V9" s="224"/>
      <c r="W9" s="225"/>
      <c r="X9" s="224"/>
      <c r="Y9" s="224"/>
      <c r="Z9" s="224"/>
      <c r="AA9" s="224"/>
      <c r="AB9" s="226"/>
      <c r="AC9" s="219"/>
    </row>
    <row r="10" spans="1:30" ht="24.95" customHeight="1">
      <c r="A10" s="229"/>
      <c r="B10" s="230" t="s">
        <v>144</v>
      </c>
      <c r="C10" s="229"/>
      <c r="D10" s="229"/>
      <c r="E10" s="229"/>
      <c r="F10" s="229"/>
      <c r="G10" s="229"/>
      <c r="H10" s="229"/>
      <c r="I10" s="229"/>
      <c r="J10" s="229"/>
      <c r="K10" s="229"/>
      <c r="L10" s="229"/>
      <c r="M10" s="229"/>
      <c r="N10" s="229"/>
      <c r="O10" s="229"/>
      <c r="P10" s="231"/>
      <c r="Q10" s="231"/>
      <c r="R10" s="231"/>
      <c r="S10" s="231"/>
      <c r="T10" s="231"/>
      <c r="U10" s="231"/>
      <c r="V10" s="231"/>
      <c r="W10" s="231"/>
      <c r="X10" s="231"/>
      <c r="Y10" s="232"/>
      <c r="Z10" s="232"/>
      <c r="AA10" s="232"/>
      <c r="AB10" s="232"/>
      <c r="AC10" s="232"/>
      <c r="AD10" s="63" t="s">
        <v>73</v>
      </c>
    </row>
    <row r="11" spans="1:30" ht="19.899999999999999" customHeight="1">
      <c r="A11" s="236" t="s">
        <v>137</v>
      </c>
      <c r="B11" s="203"/>
      <c r="C11" s="234"/>
      <c r="D11" s="233"/>
      <c r="E11" s="233"/>
      <c r="F11" s="233"/>
      <c r="G11" s="233"/>
      <c r="H11" s="233"/>
      <c r="I11" s="233"/>
      <c r="J11" s="233"/>
      <c r="K11" s="233"/>
      <c r="L11" s="233"/>
      <c r="M11" s="233"/>
      <c r="N11" s="233"/>
      <c r="O11" s="202"/>
      <c r="P11" s="234"/>
      <c r="Q11" s="202"/>
      <c r="R11" s="202"/>
      <c r="S11" s="202"/>
      <c r="T11" s="234"/>
      <c r="U11" s="234"/>
      <c r="V11" s="234"/>
      <c r="W11" s="202"/>
      <c r="X11" s="202"/>
      <c r="Y11" s="202"/>
      <c r="Z11" s="202"/>
      <c r="AA11" s="202"/>
      <c r="AB11" s="202"/>
      <c r="AC11" s="202"/>
    </row>
    <row r="12" spans="1:30" ht="15" customHeight="1">
      <c r="A12" s="237" t="s">
        <v>86</v>
      </c>
      <c r="B12" s="207"/>
      <c r="C12" s="207"/>
      <c r="D12" s="238"/>
      <c r="E12" s="239"/>
      <c r="F12" s="239"/>
      <c r="G12" s="875"/>
      <c r="H12" s="876"/>
      <c r="I12" s="876"/>
      <c r="J12" s="876"/>
      <c r="K12" s="877"/>
      <c r="L12" s="239"/>
      <c r="M12" s="239"/>
      <c r="N12" s="239"/>
      <c r="O12" s="239"/>
      <c r="P12" s="239"/>
      <c r="Q12" s="239"/>
      <c r="R12" s="239"/>
      <c r="S12" s="239"/>
      <c r="T12" s="239"/>
      <c r="U12" s="239"/>
      <c r="V12" s="239"/>
      <c r="W12" s="239"/>
      <c r="X12" s="239"/>
      <c r="Y12" s="239"/>
      <c r="Z12" s="240"/>
      <c r="AA12" s="239"/>
      <c r="AB12" s="239"/>
      <c r="AC12" s="202"/>
    </row>
    <row r="13" spans="1:30">
      <c r="A13" s="896" t="s">
        <v>87</v>
      </c>
      <c r="B13" s="884" t="s">
        <v>133</v>
      </c>
      <c r="C13" s="885"/>
      <c r="D13" s="885"/>
      <c r="E13" s="885"/>
      <c r="F13" s="885"/>
      <c r="G13" s="884" t="s">
        <v>77</v>
      </c>
      <c r="H13" s="885"/>
      <c r="I13" s="885"/>
      <c r="J13" s="885"/>
      <c r="K13" s="885"/>
      <c r="L13" s="884" t="s">
        <v>78</v>
      </c>
      <c r="M13" s="885"/>
      <c r="N13" s="885"/>
      <c r="O13" s="885"/>
      <c r="P13" s="885"/>
      <c r="Q13" s="885"/>
      <c r="R13" s="885"/>
      <c r="S13" s="885"/>
      <c r="T13" s="885"/>
      <c r="U13" s="885"/>
      <c r="V13" s="885"/>
      <c r="W13" s="885"/>
      <c r="X13" s="885"/>
      <c r="Y13" s="885"/>
      <c r="Z13" s="885"/>
      <c r="AA13" s="885"/>
      <c r="AB13" s="888"/>
      <c r="AC13" s="241"/>
    </row>
    <row r="14" spans="1:30" ht="15.95" customHeight="1">
      <c r="A14" s="886"/>
      <c r="B14" s="886"/>
      <c r="C14" s="887"/>
      <c r="D14" s="887"/>
      <c r="E14" s="887"/>
      <c r="F14" s="887"/>
      <c r="G14" s="886"/>
      <c r="H14" s="887"/>
      <c r="I14" s="887"/>
      <c r="J14" s="887"/>
      <c r="K14" s="887"/>
      <c r="L14" s="886"/>
      <c r="M14" s="887"/>
      <c r="N14" s="887"/>
      <c r="O14" s="887"/>
      <c r="P14" s="887"/>
      <c r="Q14" s="887"/>
      <c r="R14" s="887"/>
      <c r="S14" s="887"/>
      <c r="T14" s="887"/>
      <c r="U14" s="887"/>
      <c r="V14" s="887"/>
      <c r="W14" s="887"/>
      <c r="X14" s="887"/>
      <c r="Y14" s="887"/>
      <c r="Z14" s="887"/>
      <c r="AA14" s="887"/>
      <c r="AB14" s="889"/>
      <c r="AC14" s="241"/>
    </row>
    <row r="15" spans="1:30" ht="27" customHeight="1">
      <c r="A15" s="242">
        <v>1</v>
      </c>
      <c r="B15" s="872"/>
      <c r="C15" s="873"/>
      <c r="D15" s="873"/>
      <c r="E15" s="873"/>
      <c r="F15" s="874"/>
      <c r="G15" s="870">
        <f>+Z15</f>
        <v>0</v>
      </c>
      <c r="H15" s="871"/>
      <c r="I15" s="871"/>
      <c r="J15" s="871"/>
      <c r="K15" s="871"/>
      <c r="L15" s="878" t="s">
        <v>79</v>
      </c>
      <c r="M15" s="879"/>
      <c r="N15" s="882"/>
      <c r="O15" s="879"/>
      <c r="P15" s="879"/>
      <c r="Q15" s="879"/>
      <c r="R15" s="243" t="s">
        <v>80</v>
      </c>
      <c r="S15" s="883"/>
      <c r="T15" s="883"/>
      <c r="U15" s="883"/>
      <c r="V15" s="243" t="s">
        <v>30</v>
      </c>
      <c r="W15" s="879"/>
      <c r="X15" s="879"/>
      <c r="Y15" s="243" t="s">
        <v>81</v>
      </c>
      <c r="Z15" s="880">
        <f>+S15*W15</f>
        <v>0</v>
      </c>
      <c r="AA15" s="880"/>
      <c r="AB15" s="881"/>
      <c r="AC15" s="241"/>
    </row>
    <row r="16" spans="1:30" ht="27" customHeight="1">
      <c r="A16" s="242">
        <v>2</v>
      </c>
      <c r="B16" s="872"/>
      <c r="C16" s="873"/>
      <c r="D16" s="873"/>
      <c r="E16" s="873"/>
      <c r="F16" s="874"/>
      <c r="G16" s="870">
        <f>+Z16</f>
        <v>0</v>
      </c>
      <c r="H16" s="871"/>
      <c r="I16" s="871"/>
      <c r="J16" s="871"/>
      <c r="K16" s="871"/>
      <c r="L16" s="878" t="s">
        <v>79</v>
      </c>
      <c r="M16" s="879"/>
      <c r="N16" s="882"/>
      <c r="O16" s="879"/>
      <c r="P16" s="879"/>
      <c r="Q16" s="879"/>
      <c r="R16" s="243" t="s">
        <v>80</v>
      </c>
      <c r="S16" s="883"/>
      <c r="T16" s="883"/>
      <c r="U16" s="883"/>
      <c r="V16" s="243" t="s">
        <v>30</v>
      </c>
      <c r="W16" s="879"/>
      <c r="X16" s="879"/>
      <c r="Y16" s="243" t="s">
        <v>81</v>
      </c>
      <c r="Z16" s="880">
        <f>+S16*W16</f>
        <v>0</v>
      </c>
      <c r="AA16" s="880"/>
      <c r="AB16" s="881"/>
      <c r="AC16" s="241"/>
    </row>
    <row r="17" spans="1:29" ht="27" customHeight="1">
      <c r="A17" s="242">
        <v>3</v>
      </c>
      <c r="B17" s="872"/>
      <c r="C17" s="873"/>
      <c r="D17" s="873"/>
      <c r="E17" s="873"/>
      <c r="F17" s="874"/>
      <c r="G17" s="870">
        <f>+Z17</f>
        <v>0</v>
      </c>
      <c r="H17" s="871"/>
      <c r="I17" s="871"/>
      <c r="J17" s="871"/>
      <c r="K17" s="871"/>
      <c r="L17" s="878" t="s">
        <v>79</v>
      </c>
      <c r="M17" s="879"/>
      <c r="N17" s="882"/>
      <c r="O17" s="879"/>
      <c r="P17" s="879"/>
      <c r="Q17" s="879"/>
      <c r="R17" s="243" t="s">
        <v>80</v>
      </c>
      <c r="S17" s="883"/>
      <c r="T17" s="883"/>
      <c r="U17" s="883"/>
      <c r="V17" s="243" t="s">
        <v>30</v>
      </c>
      <c r="W17" s="879"/>
      <c r="X17" s="879"/>
      <c r="Y17" s="243" t="s">
        <v>81</v>
      </c>
      <c r="Z17" s="880">
        <f>+S17*W17</f>
        <v>0</v>
      </c>
      <c r="AA17" s="880"/>
      <c r="AB17" s="881"/>
      <c r="AC17" s="241"/>
    </row>
    <row r="18" spans="1:29" ht="27" customHeight="1">
      <c r="A18" s="242">
        <v>4</v>
      </c>
      <c r="B18" s="872"/>
      <c r="C18" s="873"/>
      <c r="D18" s="873"/>
      <c r="E18" s="873"/>
      <c r="F18" s="874"/>
      <c r="G18" s="870">
        <f>+Z18</f>
        <v>0</v>
      </c>
      <c r="H18" s="871"/>
      <c r="I18" s="871"/>
      <c r="J18" s="871"/>
      <c r="K18" s="871"/>
      <c r="L18" s="878" t="s">
        <v>79</v>
      </c>
      <c r="M18" s="879"/>
      <c r="N18" s="882"/>
      <c r="O18" s="879"/>
      <c r="P18" s="879"/>
      <c r="Q18" s="879"/>
      <c r="R18" s="243" t="s">
        <v>80</v>
      </c>
      <c r="S18" s="883"/>
      <c r="T18" s="883"/>
      <c r="U18" s="883"/>
      <c r="V18" s="243" t="s">
        <v>30</v>
      </c>
      <c r="W18" s="879"/>
      <c r="X18" s="879"/>
      <c r="Y18" s="243" t="s">
        <v>81</v>
      </c>
      <c r="Z18" s="880">
        <f>+S18*W18</f>
        <v>0</v>
      </c>
      <c r="AA18" s="880"/>
      <c r="AB18" s="881"/>
      <c r="AC18" s="241"/>
    </row>
    <row r="19" spans="1:29" ht="18" customHeight="1">
      <c r="A19" s="884" t="s">
        <v>85</v>
      </c>
      <c r="B19" s="885"/>
      <c r="C19" s="885"/>
      <c r="D19" s="885"/>
      <c r="E19" s="885"/>
      <c r="F19" s="888"/>
      <c r="G19" s="897">
        <f>SUM(G15:K18)</f>
        <v>0</v>
      </c>
      <c r="H19" s="898"/>
      <c r="I19" s="898"/>
      <c r="J19" s="898"/>
      <c r="K19" s="899"/>
      <c r="L19" s="903"/>
      <c r="M19" s="904"/>
      <c r="N19" s="904"/>
      <c r="O19" s="904"/>
      <c r="P19" s="904"/>
      <c r="Q19" s="904"/>
      <c r="R19" s="904"/>
      <c r="S19" s="904"/>
      <c r="T19" s="904"/>
      <c r="U19" s="904"/>
      <c r="V19" s="904"/>
      <c r="W19" s="904"/>
      <c r="X19" s="904"/>
      <c r="Y19" s="904"/>
      <c r="Z19" s="904"/>
      <c r="AA19" s="904"/>
      <c r="AB19" s="905"/>
      <c r="AC19" s="227"/>
    </row>
    <row r="20" spans="1:29" ht="18" customHeight="1">
      <c r="A20" s="886"/>
      <c r="B20" s="887"/>
      <c r="C20" s="887"/>
      <c r="D20" s="887"/>
      <c r="E20" s="887"/>
      <c r="F20" s="889"/>
      <c r="G20" s="900"/>
      <c r="H20" s="901"/>
      <c r="I20" s="901"/>
      <c r="J20" s="901"/>
      <c r="K20" s="902"/>
      <c r="L20" s="906"/>
      <c r="M20" s="907"/>
      <c r="N20" s="907"/>
      <c r="O20" s="907"/>
      <c r="P20" s="907"/>
      <c r="Q20" s="907"/>
      <c r="R20" s="907"/>
      <c r="S20" s="907"/>
      <c r="T20" s="907"/>
      <c r="U20" s="907"/>
      <c r="V20" s="907"/>
      <c r="W20" s="907"/>
      <c r="X20" s="907"/>
      <c r="Y20" s="907"/>
      <c r="Z20" s="907"/>
      <c r="AA20" s="907"/>
      <c r="AB20" s="908"/>
      <c r="AC20" s="227"/>
    </row>
    <row r="21" spans="1:29" ht="15" customHeight="1">
      <c r="A21" s="207"/>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row>
    <row r="22" spans="1:29" ht="15" customHeight="1">
      <c r="A22" s="236" t="s">
        <v>196</v>
      </c>
      <c r="B22" s="203"/>
      <c r="C22" s="234"/>
      <c r="D22" s="233"/>
      <c r="E22" s="233"/>
      <c r="F22" s="233"/>
      <c r="G22" s="233"/>
      <c r="H22" s="233"/>
      <c r="I22" s="233"/>
      <c r="J22" s="233"/>
      <c r="K22" s="233"/>
      <c r="L22" s="233"/>
      <c r="M22" s="233"/>
      <c r="N22" s="233"/>
      <c r="O22" s="202"/>
      <c r="P22" s="234"/>
      <c r="Q22" s="202"/>
      <c r="R22" s="202"/>
      <c r="S22" s="202"/>
      <c r="T22" s="234"/>
      <c r="U22" s="234"/>
      <c r="V22" s="234"/>
      <c r="W22" s="202"/>
      <c r="X22" s="202"/>
      <c r="Y22" s="202"/>
      <c r="Z22" s="202"/>
      <c r="AA22" s="202"/>
      <c r="AB22" s="202"/>
      <c r="AC22" s="202"/>
    </row>
    <row r="23" spans="1:29">
      <c r="A23" s="237" t="s">
        <v>86</v>
      </c>
      <c r="B23" s="207"/>
      <c r="C23" s="207"/>
      <c r="D23" s="238"/>
      <c r="E23" s="239"/>
      <c r="F23" s="239"/>
      <c r="G23" s="875"/>
      <c r="H23" s="876"/>
      <c r="I23" s="876"/>
      <c r="J23" s="876"/>
      <c r="K23" s="877"/>
      <c r="L23" s="239"/>
      <c r="M23" s="239"/>
      <c r="N23" s="239"/>
      <c r="O23" s="239"/>
      <c r="P23" s="239"/>
      <c r="Q23" s="239"/>
      <c r="R23" s="239"/>
      <c r="S23" s="239"/>
      <c r="T23" s="239"/>
      <c r="U23" s="239"/>
      <c r="V23" s="239"/>
      <c r="W23" s="239"/>
      <c r="X23" s="239"/>
      <c r="Y23" s="239"/>
      <c r="Z23" s="240"/>
      <c r="AA23" s="239"/>
      <c r="AB23" s="239"/>
      <c r="AC23" s="202"/>
    </row>
    <row r="24" spans="1:29">
      <c r="A24" s="896" t="s">
        <v>87</v>
      </c>
      <c r="B24" s="884" t="s">
        <v>133</v>
      </c>
      <c r="C24" s="885"/>
      <c r="D24" s="885"/>
      <c r="E24" s="885"/>
      <c r="F24" s="885"/>
      <c r="G24" s="884" t="s">
        <v>77</v>
      </c>
      <c r="H24" s="885"/>
      <c r="I24" s="885"/>
      <c r="J24" s="885"/>
      <c r="K24" s="885"/>
      <c r="L24" s="884" t="s">
        <v>78</v>
      </c>
      <c r="M24" s="885"/>
      <c r="N24" s="885"/>
      <c r="O24" s="885"/>
      <c r="P24" s="885"/>
      <c r="Q24" s="885"/>
      <c r="R24" s="885"/>
      <c r="S24" s="885"/>
      <c r="T24" s="885"/>
      <c r="U24" s="885"/>
      <c r="V24" s="885"/>
      <c r="W24" s="885"/>
      <c r="X24" s="885"/>
      <c r="Y24" s="885"/>
      <c r="Z24" s="885"/>
      <c r="AA24" s="885"/>
      <c r="AB24" s="888"/>
      <c r="AC24" s="241"/>
    </row>
    <row r="25" spans="1:29" ht="15.95" customHeight="1">
      <c r="A25" s="886"/>
      <c r="B25" s="886"/>
      <c r="C25" s="887"/>
      <c r="D25" s="887"/>
      <c r="E25" s="887"/>
      <c r="F25" s="887"/>
      <c r="G25" s="886"/>
      <c r="H25" s="887"/>
      <c r="I25" s="887"/>
      <c r="J25" s="887"/>
      <c r="K25" s="887"/>
      <c r="L25" s="886"/>
      <c r="M25" s="887"/>
      <c r="N25" s="887"/>
      <c r="O25" s="887"/>
      <c r="P25" s="887"/>
      <c r="Q25" s="887"/>
      <c r="R25" s="887"/>
      <c r="S25" s="887"/>
      <c r="T25" s="887"/>
      <c r="U25" s="887"/>
      <c r="V25" s="887"/>
      <c r="W25" s="887"/>
      <c r="X25" s="887"/>
      <c r="Y25" s="887"/>
      <c r="Z25" s="887"/>
      <c r="AA25" s="887"/>
      <c r="AB25" s="889"/>
      <c r="AC25" s="241"/>
    </row>
    <row r="26" spans="1:29" ht="24.6" customHeight="1">
      <c r="A26" s="242">
        <v>1</v>
      </c>
      <c r="B26" s="872"/>
      <c r="C26" s="873"/>
      <c r="D26" s="873"/>
      <c r="E26" s="873"/>
      <c r="F26" s="874"/>
      <c r="G26" s="870">
        <f>+Z26</f>
        <v>0</v>
      </c>
      <c r="H26" s="871"/>
      <c r="I26" s="871"/>
      <c r="J26" s="871"/>
      <c r="K26" s="871"/>
      <c r="L26" s="878" t="s">
        <v>79</v>
      </c>
      <c r="M26" s="879"/>
      <c r="N26" s="882"/>
      <c r="O26" s="879"/>
      <c r="P26" s="879"/>
      <c r="Q26" s="879"/>
      <c r="R26" s="243" t="s">
        <v>80</v>
      </c>
      <c r="S26" s="883"/>
      <c r="T26" s="883"/>
      <c r="U26" s="883"/>
      <c r="V26" s="243" t="s">
        <v>30</v>
      </c>
      <c r="W26" s="879"/>
      <c r="X26" s="879"/>
      <c r="Y26" s="243" t="s">
        <v>81</v>
      </c>
      <c r="Z26" s="880">
        <f>+S26*W26</f>
        <v>0</v>
      </c>
      <c r="AA26" s="880"/>
      <c r="AB26" s="881"/>
      <c r="AC26" s="241"/>
    </row>
    <row r="27" spans="1:29" ht="24.6" customHeight="1">
      <c r="A27" s="242">
        <v>2</v>
      </c>
      <c r="B27" s="872"/>
      <c r="C27" s="873"/>
      <c r="D27" s="873"/>
      <c r="E27" s="873"/>
      <c r="F27" s="874"/>
      <c r="G27" s="870">
        <f>+Z27</f>
        <v>0</v>
      </c>
      <c r="H27" s="871"/>
      <c r="I27" s="871"/>
      <c r="J27" s="871"/>
      <c r="K27" s="871"/>
      <c r="L27" s="878" t="s">
        <v>79</v>
      </c>
      <c r="M27" s="879"/>
      <c r="N27" s="882"/>
      <c r="O27" s="879"/>
      <c r="P27" s="879"/>
      <c r="Q27" s="879"/>
      <c r="R27" s="243" t="s">
        <v>80</v>
      </c>
      <c r="S27" s="883"/>
      <c r="T27" s="883"/>
      <c r="U27" s="883"/>
      <c r="V27" s="243" t="s">
        <v>30</v>
      </c>
      <c r="W27" s="879"/>
      <c r="X27" s="879"/>
      <c r="Y27" s="243" t="s">
        <v>81</v>
      </c>
      <c r="Z27" s="880">
        <f>+S27*W27</f>
        <v>0</v>
      </c>
      <c r="AA27" s="880"/>
      <c r="AB27" s="881"/>
      <c r="AC27" s="241"/>
    </row>
    <row r="28" spans="1:29" ht="24.6" customHeight="1">
      <c r="A28" s="242">
        <v>3</v>
      </c>
      <c r="B28" s="872"/>
      <c r="C28" s="873"/>
      <c r="D28" s="873"/>
      <c r="E28" s="873"/>
      <c r="F28" s="874"/>
      <c r="G28" s="870">
        <f>+Z28</f>
        <v>0</v>
      </c>
      <c r="H28" s="871"/>
      <c r="I28" s="871"/>
      <c r="J28" s="871"/>
      <c r="K28" s="871"/>
      <c r="L28" s="878" t="s">
        <v>79</v>
      </c>
      <c r="M28" s="879"/>
      <c r="N28" s="882"/>
      <c r="O28" s="879"/>
      <c r="P28" s="879"/>
      <c r="Q28" s="879"/>
      <c r="R28" s="243" t="s">
        <v>80</v>
      </c>
      <c r="S28" s="883"/>
      <c r="T28" s="883"/>
      <c r="U28" s="883"/>
      <c r="V28" s="243" t="s">
        <v>30</v>
      </c>
      <c r="W28" s="879"/>
      <c r="X28" s="879"/>
      <c r="Y28" s="243" t="s">
        <v>81</v>
      </c>
      <c r="Z28" s="880">
        <f>+S28*W28</f>
        <v>0</v>
      </c>
      <c r="AA28" s="880"/>
      <c r="AB28" s="881"/>
      <c r="AC28" s="241"/>
    </row>
    <row r="29" spans="1:29" ht="24.6" customHeight="1">
      <c r="A29" s="242">
        <v>4</v>
      </c>
      <c r="B29" s="872"/>
      <c r="C29" s="873"/>
      <c r="D29" s="873"/>
      <c r="E29" s="873"/>
      <c r="F29" s="874"/>
      <c r="G29" s="870">
        <f>+Z29</f>
        <v>0</v>
      </c>
      <c r="H29" s="871"/>
      <c r="I29" s="871"/>
      <c r="J29" s="871"/>
      <c r="K29" s="871"/>
      <c r="L29" s="878" t="s">
        <v>79</v>
      </c>
      <c r="M29" s="879"/>
      <c r="N29" s="882"/>
      <c r="O29" s="879"/>
      <c r="P29" s="879"/>
      <c r="Q29" s="879"/>
      <c r="R29" s="243" t="s">
        <v>80</v>
      </c>
      <c r="S29" s="883"/>
      <c r="T29" s="883"/>
      <c r="U29" s="883"/>
      <c r="V29" s="243" t="s">
        <v>30</v>
      </c>
      <c r="W29" s="879"/>
      <c r="X29" s="879"/>
      <c r="Y29" s="243" t="s">
        <v>81</v>
      </c>
      <c r="Z29" s="880">
        <f>+S29*W29</f>
        <v>0</v>
      </c>
      <c r="AA29" s="880"/>
      <c r="AB29" s="881"/>
      <c r="AC29" s="241"/>
    </row>
    <row r="30" spans="1:29" ht="20.45" customHeight="1">
      <c r="A30" s="884" t="s">
        <v>85</v>
      </c>
      <c r="B30" s="885"/>
      <c r="C30" s="885"/>
      <c r="D30" s="885"/>
      <c r="E30" s="885"/>
      <c r="F30" s="888"/>
      <c r="G30" s="897">
        <f>SUM(G26:K29)</f>
        <v>0</v>
      </c>
      <c r="H30" s="898"/>
      <c r="I30" s="898"/>
      <c r="J30" s="898"/>
      <c r="K30" s="899"/>
      <c r="L30" s="903"/>
      <c r="M30" s="904"/>
      <c r="N30" s="904"/>
      <c r="O30" s="904"/>
      <c r="P30" s="904"/>
      <c r="Q30" s="904"/>
      <c r="R30" s="904"/>
      <c r="S30" s="904"/>
      <c r="T30" s="904"/>
      <c r="U30" s="904"/>
      <c r="V30" s="904"/>
      <c r="W30" s="904"/>
      <c r="X30" s="904"/>
      <c r="Y30" s="904"/>
      <c r="Z30" s="904"/>
      <c r="AA30" s="904"/>
      <c r="AB30" s="905"/>
      <c r="AC30" s="227"/>
    </row>
    <row r="31" spans="1:29" ht="20.45" customHeight="1">
      <c r="A31" s="886"/>
      <c r="B31" s="887"/>
      <c r="C31" s="887"/>
      <c r="D31" s="887"/>
      <c r="E31" s="887"/>
      <c r="F31" s="889"/>
      <c r="G31" s="900"/>
      <c r="H31" s="901"/>
      <c r="I31" s="901"/>
      <c r="J31" s="901"/>
      <c r="K31" s="902"/>
      <c r="L31" s="906"/>
      <c r="M31" s="907"/>
      <c r="N31" s="907"/>
      <c r="O31" s="907"/>
      <c r="P31" s="907"/>
      <c r="Q31" s="907"/>
      <c r="R31" s="907"/>
      <c r="S31" s="907"/>
      <c r="T31" s="907"/>
      <c r="U31" s="907"/>
      <c r="V31" s="907"/>
      <c r="W31" s="907"/>
      <c r="X31" s="907"/>
      <c r="Y31" s="907"/>
      <c r="Z31" s="907"/>
      <c r="AA31" s="907"/>
      <c r="AB31" s="908"/>
      <c r="AC31" s="227"/>
    </row>
    <row r="32" spans="1:29" ht="15" customHeight="1">
      <c r="A32" s="228"/>
      <c r="B32" s="228"/>
      <c r="C32" s="228"/>
      <c r="D32" s="228"/>
      <c r="E32" s="228"/>
      <c r="F32" s="228"/>
      <c r="G32" s="244"/>
      <c r="H32" s="244"/>
      <c r="I32" s="244"/>
      <c r="J32" s="244"/>
      <c r="K32" s="244"/>
      <c r="L32" s="207"/>
      <c r="M32" s="207"/>
      <c r="N32" s="207"/>
      <c r="O32" s="207"/>
      <c r="P32" s="207"/>
      <c r="Q32" s="207"/>
      <c r="R32" s="207"/>
      <c r="S32" s="207"/>
      <c r="T32" s="207"/>
      <c r="U32" s="207"/>
      <c r="V32" s="207"/>
      <c r="W32" s="207"/>
      <c r="X32" s="207"/>
      <c r="Y32" s="207"/>
      <c r="Z32" s="207"/>
      <c r="AA32" s="207"/>
      <c r="AB32" s="207"/>
      <c r="AC32" s="227"/>
    </row>
    <row r="33" spans="1:29" ht="15" customHeight="1">
      <c r="A33" s="236" t="s">
        <v>197</v>
      </c>
      <c r="B33" s="203"/>
      <c r="C33" s="234"/>
      <c r="D33" s="233"/>
      <c r="E33" s="233"/>
      <c r="F33" s="233"/>
      <c r="G33" s="233"/>
      <c r="H33" s="233"/>
      <c r="I33" s="233"/>
      <c r="J33" s="233"/>
      <c r="K33" s="233"/>
      <c r="L33" s="233"/>
      <c r="M33" s="233"/>
      <c r="N33" s="233"/>
      <c r="O33" s="202"/>
      <c r="P33" s="234"/>
      <c r="Q33" s="202"/>
      <c r="R33" s="202"/>
      <c r="S33" s="202"/>
      <c r="T33" s="234"/>
      <c r="U33" s="234"/>
      <c r="V33" s="234"/>
      <c r="W33" s="202"/>
      <c r="X33" s="202"/>
      <c r="Y33" s="202"/>
      <c r="Z33" s="202"/>
      <c r="AA33" s="202"/>
      <c r="AB33" s="202"/>
      <c r="AC33" s="202"/>
    </row>
    <row r="34" spans="1:29" ht="12" customHeight="1">
      <c r="A34" s="237" t="s">
        <v>86</v>
      </c>
      <c r="B34" s="207"/>
      <c r="C34" s="207"/>
      <c r="D34" s="238"/>
      <c r="E34" s="239"/>
      <c r="F34" s="239"/>
      <c r="G34" s="875"/>
      <c r="H34" s="925"/>
      <c r="I34" s="925"/>
      <c r="J34" s="925"/>
      <c r="K34" s="926"/>
      <c r="L34" s="239"/>
      <c r="M34" s="239"/>
      <c r="N34" s="239"/>
      <c r="O34" s="239"/>
      <c r="P34" s="239"/>
      <c r="Q34" s="239"/>
      <c r="R34" s="239"/>
      <c r="S34" s="239"/>
      <c r="T34" s="239"/>
      <c r="U34" s="239"/>
      <c r="V34" s="239"/>
      <c r="W34" s="239"/>
      <c r="X34" s="239"/>
      <c r="Y34" s="239"/>
      <c r="Z34" s="240"/>
      <c r="AA34" s="239"/>
      <c r="AB34" s="239"/>
      <c r="AC34" s="202"/>
    </row>
    <row r="35" spans="1:29">
      <c r="A35" s="947" t="s">
        <v>87</v>
      </c>
      <c r="B35" s="884" t="s">
        <v>133</v>
      </c>
      <c r="C35" s="927"/>
      <c r="D35" s="927"/>
      <c r="E35" s="927"/>
      <c r="F35" s="928"/>
      <c r="G35" s="884" t="s">
        <v>77</v>
      </c>
      <c r="H35" s="927"/>
      <c r="I35" s="927"/>
      <c r="J35" s="927"/>
      <c r="K35" s="928"/>
      <c r="L35" s="884" t="s">
        <v>78</v>
      </c>
      <c r="M35" s="927"/>
      <c r="N35" s="927"/>
      <c r="O35" s="927"/>
      <c r="P35" s="927"/>
      <c r="Q35" s="927"/>
      <c r="R35" s="927"/>
      <c r="S35" s="927"/>
      <c r="T35" s="927"/>
      <c r="U35" s="927"/>
      <c r="V35" s="927"/>
      <c r="W35" s="927"/>
      <c r="X35" s="927"/>
      <c r="Y35" s="927"/>
      <c r="Z35" s="927"/>
      <c r="AA35" s="927"/>
      <c r="AB35" s="928"/>
      <c r="AC35" s="241"/>
    </row>
    <row r="36" spans="1:29" ht="15.95" customHeight="1">
      <c r="A36" s="948"/>
      <c r="B36" s="929"/>
      <c r="C36" s="930"/>
      <c r="D36" s="930"/>
      <c r="E36" s="930"/>
      <c r="F36" s="931"/>
      <c r="G36" s="929"/>
      <c r="H36" s="930"/>
      <c r="I36" s="930"/>
      <c r="J36" s="930"/>
      <c r="K36" s="931"/>
      <c r="L36" s="929"/>
      <c r="M36" s="930"/>
      <c r="N36" s="930"/>
      <c r="O36" s="930"/>
      <c r="P36" s="930"/>
      <c r="Q36" s="930"/>
      <c r="R36" s="930"/>
      <c r="S36" s="930"/>
      <c r="T36" s="930"/>
      <c r="U36" s="930"/>
      <c r="V36" s="930"/>
      <c r="W36" s="930"/>
      <c r="X36" s="930"/>
      <c r="Y36" s="930"/>
      <c r="Z36" s="930"/>
      <c r="AA36" s="930"/>
      <c r="AB36" s="931"/>
      <c r="AC36" s="241"/>
    </row>
    <row r="37" spans="1:29" ht="24.6" customHeight="1">
      <c r="A37" s="242">
        <v>1</v>
      </c>
      <c r="B37" s="872"/>
      <c r="C37" s="873"/>
      <c r="D37" s="873"/>
      <c r="E37" s="873"/>
      <c r="F37" s="874"/>
      <c r="G37" s="870">
        <f>+Z37</f>
        <v>0</v>
      </c>
      <c r="H37" s="883"/>
      <c r="I37" s="883"/>
      <c r="J37" s="883"/>
      <c r="K37" s="937"/>
      <c r="L37" s="878" t="s">
        <v>79</v>
      </c>
      <c r="M37" s="938"/>
      <c r="N37" s="882"/>
      <c r="O37" s="879"/>
      <c r="P37" s="879"/>
      <c r="Q37" s="879"/>
      <c r="R37" s="243" t="s">
        <v>80</v>
      </c>
      <c r="S37" s="883"/>
      <c r="T37" s="883"/>
      <c r="U37" s="883"/>
      <c r="V37" s="243" t="s">
        <v>30</v>
      </c>
      <c r="W37" s="879"/>
      <c r="X37" s="879"/>
      <c r="Y37" s="243" t="s">
        <v>81</v>
      </c>
      <c r="Z37" s="880">
        <f>+S37*W37</f>
        <v>0</v>
      </c>
      <c r="AA37" s="880"/>
      <c r="AB37" s="881"/>
      <c r="AC37" s="241"/>
    </row>
    <row r="38" spans="1:29" ht="24.6" customHeight="1">
      <c r="A38" s="242">
        <v>2</v>
      </c>
      <c r="B38" s="872"/>
      <c r="C38" s="873"/>
      <c r="D38" s="873"/>
      <c r="E38" s="873"/>
      <c r="F38" s="874"/>
      <c r="G38" s="870">
        <f>+Z38</f>
        <v>0</v>
      </c>
      <c r="H38" s="883"/>
      <c r="I38" s="883"/>
      <c r="J38" s="883"/>
      <c r="K38" s="937"/>
      <c r="L38" s="878" t="s">
        <v>79</v>
      </c>
      <c r="M38" s="938"/>
      <c r="N38" s="882"/>
      <c r="O38" s="879"/>
      <c r="P38" s="879"/>
      <c r="Q38" s="879"/>
      <c r="R38" s="243" t="s">
        <v>80</v>
      </c>
      <c r="S38" s="883"/>
      <c r="T38" s="883"/>
      <c r="U38" s="883"/>
      <c r="V38" s="243" t="s">
        <v>30</v>
      </c>
      <c r="W38" s="879"/>
      <c r="X38" s="879"/>
      <c r="Y38" s="243" t="s">
        <v>81</v>
      </c>
      <c r="Z38" s="880">
        <f>+S38*W38</f>
        <v>0</v>
      </c>
      <c r="AA38" s="880"/>
      <c r="AB38" s="881"/>
      <c r="AC38" s="241"/>
    </row>
    <row r="39" spans="1:29" ht="24.6" customHeight="1">
      <c r="A39" s="242">
        <v>3</v>
      </c>
      <c r="B39" s="872"/>
      <c r="C39" s="873"/>
      <c r="D39" s="873"/>
      <c r="E39" s="873"/>
      <c r="F39" s="874"/>
      <c r="G39" s="870">
        <f>+Z39</f>
        <v>0</v>
      </c>
      <c r="H39" s="883"/>
      <c r="I39" s="883"/>
      <c r="J39" s="883"/>
      <c r="K39" s="937"/>
      <c r="L39" s="878" t="s">
        <v>79</v>
      </c>
      <c r="M39" s="938"/>
      <c r="N39" s="882"/>
      <c r="O39" s="879"/>
      <c r="P39" s="879"/>
      <c r="Q39" s="879"/>
      <c r="R39" s="243" t="s">
        <v>80</v>
      </c>
      <c r="S39" s="883"/>
      <c r="T39" s="883"/>
      <c r="U39" s="883"/>
      <c r="V39" s="243" t="s">
        <v>30</v>
      </c>
      <c r="W39" s="879"/>
      <c r="X39" s="879"/>
      <c r="Y39" s="243" t="s">
        <v>81</v>
      </c>
      <c r="Z39" s="880">
        <f>+S39*W39</f>
        <v>0</v>
      </c>
      <c r="AA39" s="880"/>
      <c r="AB39" s="881"/>
      <c r="AC39" s="241"/>
    </row>
    <row r="40" spans="1:29" ht="24.6" customHeight="1">
      <c r="A40" s="242">
        <v>4</v>
      </c>
      <c r="B40" s="872"/>
      <c r="C40" s="873"/>
      <c r="D40" s="873"/>
      <c r="E40" s="873"/>
      <c r="F40" s="874"/>
      <c r="G40" s="870">
        <f>+Z40</f>
        <v>0</v>
      </c>
      <c r="H40" s="883"/>
      <c r="I40" s="883"/>
      <c r="J40" s="883"/>
      <c r="K40" s="937"/>
      <c r="L40" s="878" t="s">
        <v>79</v>
      </c>
      <c r="M40" s="938"/>
      <c r="N40" s="882"/>
      <c r="O40" s="879"/>
      <c r="P40" s="879"/>
      <c r="Q40" s="879"/>
      <c r="R40" s="243" t="s">
        <v>80</v>
      </c>
      <c r="S40" s="883"/>
      <c r="T40" s="883"/>
      <c r="U40" s="883"/>
      <c r="V40" s="243" t="s">
        <v>30</v>
      </c>
      <c r="W40" s="879"/>
      <c r="X40" s="879"/>
      <c r="Y40" s="243" t="s">
        <v>81</v>
      </c>
      <c r="Z40" s="880">
        <f>+S40*W40</f>
        <v>0</v>
      </c>
      <c r="AA40" s="880"/>
      <c r="AB40" s="881"/>
      <c r="AC40" s="241"/>
    </row>
    <row r="41" spans="1:29" ht="24.95" customHeight="1">
      <c r="A41" s="884" t="s">
        <v>85</v>
      </c>
      <c r="B41" s="927"/>
      <c r="C41" s="927"/>
      <c r="D41" s="927"/>
      <c r="E41" s="927"/>
      <c r="F41" s="928"/>
      <c r="G41" s="897">
        <f>SUM(G36:K40)</f>
        <v>0</v>
      </c>
      <c r="H41" s="932"/>
      <c r="I41" s="932"/>
      <c r="J41" s="932"/>
      <c r="K41" s="933"/>
      <c r="L41" s="903"/>
      <c r="M41" s="939"/>
      <c r="N41" s="939"/>
      <c r="O41" s="939"/>
      <c r="P41" s="939"/>
      <c r="Q41" s="939"/>
      <c r="R41" s="939"/>
      <c r="S41" s="939"/>
      <c r="T41" s="939"/>
      <c r="U41" s="939"/>
      <c r="V41" s="939"/>
      <c r="W41" s="939"/>
      <c r="X41" s="939"/>
      <c r="Y41" s="939"/>
      <c r="Z41" s="939"/>
      <c r="AA41" s="939"/>
      <c r="AB41" s="940"/>
      <c r="AC41" s="227"/>
    </row>
    <row r="42" spans="1:29" ht="24.95" customHeight="1">
      <c r="A42" s="929"/>
      <c r="B42" s="930"/>
      <c r="C42" s="930"/>
      <c r="D42" s="930"/>
      <c r="E42" s="930"/>
      <c r="F42" s="931"/>
      <c r="G42" s="934"/>
      <c r="H42" s="935"/>
      <c r="I42" s="935"/>
      <c r="J42" s="935"/>
      <c r="K42" s="936"/>
      <c r="L42" s="941"/>
      <c r="M42" s="942"/>
      <c r="N42" s="942"/>
      <c r="O42" s="942"/>
      <c r="P42" s="942"/>
      <c r="Q42" s="942"/>
      <c r="R42" s="942"/>
      <c r="S42" s="942"/>
      <c r="T42" s="942"/>
      <c r="U42" s="942"/>
      <c r="V42" s="942"/>
      <c r="W42" s="942"/>
      <c r="X42" s="942"/>
      <c r="Y42" s="942"/>
      <c r="Z42" s="942"/>
      <c r="AA42" s="942"/>
      <c r="AB42" s="943"/>
      <c r="AC42" s="227"/>
    </row>
    <row r="43" spans="1:29" ht="15" customHeight="1">
      <c r="A43" s="207" t="s">
        <v>74</v>
      </c>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row>
    <row r="44" spans="1:29" ht="15" customHeight="1">
      <c r="A44" s="918" t="s">
        <v>209</v>
      </c>
      <c r="B44" s="918"/>
      <c r="C44" s="918"/>
      <c r="D44" s="918"/>
      <c r="E44" s="918"/>
      <c r="F44" s="918"/>
      <c r="G44" s="918"/>
      <c r="H44" s="918"/>
      <c r="I44" s="918"/>
      <c r="J44" s="918"/>
      <c r="K44" s="918"/>
      <c r="L44" s="918"/>
      <c r="M44" s="918"/>
      <c r="N44" s="918"/>
      <c r="O44" s="918"/>
      <c r="P44" s="918"/>
      <c r="Q44" s="918"/>
      <c r="R44" s="918"/>
      <c r="S44" s="918"/>
      <c r="T44" s="918"/>
      <c r="U44" s="918"/>
      <c r="V44" s="918"/>
      <c r="W44" s="918"/>
      <c r="X44" s="918"/>
      <c r="Y44" s="918"/>
      <c r="Z44" s="918"/>
      <c r="AA44" s="918"/>
      <c r="AB44" s="918"/>
      <c r="AC44" s="207"/>
    </row>
  </sheetData>
  <mergeCells count="114">
    <mergeCell ref="L35:AB36"/>
    <mergeCell ref="B37:F37"/>
    <mergeCell ref="G37:K37"/>
    <mergeCell ref="L37:M37"/>
    <mergeCell ref="A44:AB44"/>
    <mergeCell ref="A2:AA3"/>
    <mergeCell ref="W37:X37"/>
    <mergeCell ref="Z37:AB37"/>
    <mergeCell ref="B38:F38"/>
    <mergeCell ref="G38:K38"/>
    <mergeCell ref="L38:M38"/>
    <mergeCell ref="N38:Q38"/>
    <mergeCell ref="S38:U38"/>
    <mergeCell ref="Z38:AB38"/>
    <mergeCell ref="N16:Q16"/>
    <mergeCell ref="S16:U16"/>
    <mergeCell ref="S17:U17"/>
    <mergeCell ref="G18:K18"/>
    <mergeCell ref="Z27:AB27"/>
    <mergeCell ref="A30:F31"/>
    <mergeCell ref="G30:K31"/>
    <mergeCell ref="L30:AB31"/>
    <mergeCell ref="G23:K23"/>
    <mergeCell ref="A24:A25"/>
    <mergeCell ref="B24:F25"/>
    <mergeCell ref="G24:K25"/>
    <mergeCell ref="L24:AB25"/>
    <mergeCell ref="B26:F26"/>
    <mergeCell ref="L27:M27"/>
    <mergeCell ref="N27:Q27"/>
    <mergeCell ref="S27:U27"/>
    <mergeCell ref="W27:X27"/>
    <mergeCell ref="W28:X28"/>
    <mergeCell ref="B27:F27"/>
    <mergeCell ref="G27:K27"/>
    <mergeCell ref="B29:F29"/>
    <mergeCell ref="G29:K29"/>
    <mergeCell ref="L29:M29"/>
    <mergeCell ref="N29:Q29"/>
    <mergeCell ref="B28:F28"/>
    <mergeCell ref="S29:U29"/>
    <mergeCell ref="W29:X29"/>
    <mergeCell ref="Z29:AB29"/>
    <mergeCell ref="Z18:AB18"/>
    <mergeCell ref="N18:Q18"/>
    <mergeCell ref="W16:X16"/>
    <mergeCell ref="Z16:AB16"/>
    <mergeCell ref="A1:L1"/>
    <mergeCell ref="B4:W4"/>
    <mergeCell ref="R8:AA8"/>
    <mergeCell ref="V1:AC1"/>
    <mergeCell ref="Z17:AB17"/>
    <mergeCell ref="B15:F15"/>
    <mergeCell ref="B16:F16"/>
    <mergeCell ref="G12:K12"/>
    <mergeCell ref="A13:A14"/>
    <mergeCell ref="B13:F14"/>
    <mergeCell ref="G13:K14"/>
    <mergeCell ref="L13:AB14"/>
    <mergeCell ref="G15:K15"/>
    <mergeCell ref="L15:M15"/>
    <mergeCell ref="N15:Q15"/>
    <mergeCell ref="S15:U15"/>
    <mergeCell ref="W15:X15"/>
    <mergeCell ref="Z15:AB15"/>
    <mergeCell ref="G16:K16"/>
    <mergeCell ref="L16:M16"/>
    <mergeCell ref="B17:F17"/>
    <mergeCell ref="G17:K17"/>
    <mergeCell ref="L17:M17"/>
    <mergeCell ref="B18:F18"/>
    <mergeCell ref="S18:U18"/>
    <mergeCell ref="W18:X18"/>
    <mergeCell ref="W17:X17"/>
    <mergeCell ref="L18:M18"/>
    <mergeCell ref="N17:Q17"/>
    <mergeCell ref="A19:F20"/>
    <mergeCell ref="G19:K20"/>
    <mergeCell ref="L19:AB20"/>
    <mergeCell ref="G26:K26"/>
    <mergeCell ref="L26:M26"/>
    <mergeCell ref="N26:Q26"/>
    <mergeCell ref="S26:U26"/>
    <mergeCell ref="G28:K28"/>
    <mergeCell ref="L28:M28"/>
    <mergeCell ref="N28:Q28"/>
    <mergeCell ref="S28:U28"/>
    <mergeCell ref="Z28:AB28"/>
    <mergeCell ref="W26:X26"/>
    <mergeCell ref="Z26:AB26"/>
    <mergeCell ref="G34:K34"/>
    <mergeCell ref="Z40:AB40"/>
    <mergeCell ref="A41:F42"/>
    <mergeCell ref="G41:K42"/>
    <mergeCell ref="B40:F40"/>
    <mergeCell ref="G40:K40"/>
    <mergeCell ref="L40:M40"/>
    <mergeCell ref="N40:Q40"/>
    <mergeCell ref="S40:U40"/>
    <mergeCell ref="W40:X40"/>
    <mergeCell ref="L41:AB42"/>
    <mergeCell ref="B39:F39"/>
    <mergeCell ref="G39:K39"/>
    <mergeCell ref="L39:M39"/>
    <mergeCell ref="N39:Q39"/>
    <mergeCell ref="S39:U39"/>
    <mergeCell ref="W39:X39"/>
    <mergeCell ref="Z39:AB39"/>
    <mergeCell ref="N37:Q37"/>
    <mergeCell ref="S37:U37"/>
    <mergeCell ref="W38:X38"/>
    <mergeCell ref="A35:A36"/>
    <mergeCell ref="B35:F36"/>
    <mergeCell ref="G35:K36"/>
  </mergeCells>
  <phoneticPr fontId="2"/>
  <conditionalFormatting sqref="L13:Q14 L35:Q36">
    <cfRule type="cellIs" dxfId="1" priority="2" stopIfTrue="1" operator="equal">
      <formula>0</formula>
    </cfRule>
  </conditionalFormatting>
  <conditionalFormatting sqref="L24:Q25">
    <cfRule type="cellIs" dxfId="0"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scale="81"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FA78342-3E7F-4602-860D-5E7E654AFFC1}">
          <x14:formula1>
            <xm:f>Sheet1!$A$1:$A$2</xm:f>
          </x14:formula1>
          <xm:sqref>O6 B6 B8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L19"/>
  <sheetViews>
    <sheetView zoomScaleNormal="100" zoomScaleSheetLayoutView="75" workbookViewId="0">
      <selection sqref="A1:H1"/>
    </sheetView>
  </sheetViews>
  <sheetFormatPr defaultColWidth="9" defaultRowHeight="33" customHeight="1"/>
  <cols>
    <col min="1" max="1" width="3.25" style="1" customWidth="1"/>
    <col min="2" max="2" width="3.125" style="1" customWidth="1"/>
    <col min="3" max="3" width="10.625" style="1" customWidth="1"/>
    <col min="4" max="4" width="3.125" style="1" customWidth="1"/>
    <col min="5" max="5" width="10.625" style="1" customWidth="1"/>
    <col min="6" max="6" width="3.125" style="1" customWidth="1"/>
    <col min="7" max="7" width="16.625" style="1" customWidth="1"/>
    <col min="8" max="8" width="3.125" style="1" customWidth="1"/>
    <col min="9" max="9" width="15.625" style="1" customWidth="1"/>
    <col min="10" max="10" width="3.125" style="1" customWidth="1"/>
    <col min="11" max="11" width="17.375" style="1" customWidth="1"/>
    <col min="12" max="12" width="25.625" style="1" customWidth="1"/>
    <col min="13" max="16384" width="9" style="1"/>
  </cols>
  <sheetData>
    <row r="1" spans="1:12" ht="22.5" customHeight="1">
      <c r="A1" s="951" t="s">
        <v>249</v>
      </c>
      <c r="B1" s="951"/>
      <c r="C1" s="951"/>
      <c r="D1" s="951"/>
      <c r="E1" s="951"/>
      <c r="F1" s="951"/>
      <c r="G1" s="951"/>
      <c r="H1" s="951"/>
      <c r="J1" s="728" t="s">
        <v>190</v>
      </c>
      <c r="K1" s="728"/>
      <c r="L1" s="86"/>
    </row>
    <row r="2" spans="1:12" ht="18" customHeight="1">
      <c r="J2" s="42"/>
      <c r="K2" s="42"/>
      <c r="L2" s="42"/>
    </row>
    <row r="3" spans="1:12" s="38" customFormat="1" ht="33" customHeight="1">
      <c r="A3" s="764" t="s">
        <v>256</v>
      </c>
      <c r="B3" s="765"/>
      <c r="C3" s="765"/>
      <c r="D3" s="765"/>
      <c r="E3" s="765"/>
      <c r="F3" s="765"/>
      <c r="G3" s="765"/>
      <c r="H3" s="765"/>
      <c r="I3" s="765"/>
      <c r="J3" s="765"/>
      <c r="K3" s="765"/>
      <c r="L3" s="85"/>
    </row>
    <row r="4" spans="1:12" s="38" customFormat="1" ht="33" customHeight="1">
      <c r="A4" s="43"/>
      <c r="B4" s="43"/>
      <c r="C4" s="43"/>
      <c r="D4" s="43"/>
      <c r="E4" s="43"/>
      <c r="F4" s="43"/>
      <c r="G4" s="43"/>
      <c r="H4" s="43"/>
      <c r="I4" s="778" t="s">
        <v>84</v>
      </c>
      <c r="J4" s="778"/>
      <c r="K4" s="778"/>
      <c r="L4" s="85"/>
    </row>
    <row r="5" spans="1:12" ht="33" customHeight="1">
      <c r="B5" s="1" t="s">
        <v>67</v>
      </c>
      <c r="C5" s="87" t="s">
        <v>264</v>
      </c>
      <c r="D5" s="1" t="s">
        <v>67</v>
      </c>
      <c r="E5" s="87" t="s">
        <v>27</v>
      </c>
      <c r="F5" s="1" t="s">
        <v>67</v>
      </c>
      <c r="G5" s="87" t="s">
        <v>28</v>
      </c>
      <c r="H5" s="1" t="s">
        <v>67</v>
      </c>
      <c r="I5" s="87" t="s">
        <v>69</v>
      </c>
      <c r="J5" s="1" t="s">
        <v>67</v>
      </c>
      <c r="K5" s="87" t="s">
        <v>82</v>
      </c>
      <c r="L5" s="86"/>
    </row>
    <row r="6" spans="1:12" ht="33" customHeight="1">
      <c r="B6" s="1" t="s">
        <v>67</v>
      </c>
      <c r="C6" s="87" t="s">
        <v>83</v>
      </c>
      <c r="D6" s="87" t="s">
        <v>266</v>
      </c>
      <c r="E6" s="746" t="s">
        <v>265</v>
      </c>
      <c r="F6" s="746"/>
      <c r="G6" s="746"/>
      <c r="H6" s="1" t="s">
        <v>67</v>
      </c>
      <c r="I6" s="1" t="s">
        <v>142</v>
      </c>
    </row>
    <row r="7" spans="1:12" ht="33" customHeight="1">
      <c r="B7" s="1" t="s">
        <v>67</v>
      </c>
      <c r="C7" s="951" t="s">
        <v>193</v>
      </c>
      <c r="D7" s="951"/>
    </row>
    <row r="8" spans="1:12" ht="33" customHeight="1">
      <c r="I8" s="3"/>
      <c r="J8" s="3"/>
      <c r="K8" s="3"/>
    </row>
    <row r="9" spans="1:12" ht="33" customHeight="1">
      <c r="A9" s="778" t="s">
        <v>31</v>
      </c>
      <c r="B9" s="778"/>
      <c r="C9" s="778"/>
      <c r="D9" s="778"/>
      <c r="E9" s="778"/>
      <c r="F9" s="778"/>
      <c r="G9" s="778"/>
      <c r="H9" s="778"/>
      <c r="I9" s="778"/>
      <c r="J9" s="778"/>
      <c r="K9" s="778"/>
    </row>
    <row r="12" spans="1:12" ht="33" customHeight="1">
      <c r="A12" s="953" t="s">
        <v>26</v>
      </c>
      <c r="B12" s="953"/>
      <c r="C12" s="953"/>
      <c r="D12" s="953"/>
      <c r="E12" s="953"/>
      <c r="F12" s="953"/>
      <c r="G12" s="953"/>
      <c r="H12" s="953"/>
      <c r="I12" s="953"/>
      <c r="J12" s="953"/>
      <c r="K12" s="953"/>
    </row>
    <row r="13" spans="1:12" ht="33" customHeight="1">
      <c r="C13" s="3"/>
      <c r="D13" s="3"/>
      <c r="E13" s="3"/>
      <c r="F13" s="3"/>
      <c r="G13" s="3"/>
      <c r="H13" s="3"/>
      <c r="I13" s="3"/>
      <c r="J13" s="3"/>
      <c r="K13" s="3"/>
      <c r="L13" s="3"/>
    </row>
    <row r="14" spans="1:12" ht="33" customHeight="1">
      <c r="D14" s="951" t="s">
        <v>46</v>
      </c>
      <c r="E14" s="952"/>
      <c r="F14" s="952"/>
      <c r="G14" s="952"/>
      <c r="H14" s="952"/>
      <c r="I14" s="952"/>
      <c r="J14" s="952"/>
      <c r="K14" s="952"/>
    </row>
    <row r="15" spans="1:12" ht="33" customHeight="1">
      <c r="D15" s="951" t="s">
        <v>47</v>
      </c>
      <c r="E15" s="951"/>
      <c r="F15" s="951"/>
      <c r="G15" s="951"/>
      <c r="H15" s="951"/>
      <c r="I15" s="951"/>
      <c r="J15" s="951"/>
      <c r="K15" s="951"/>
    </row>
    <row r="16" spans="1:12" ht="33" customHeight="1">
      <c r="D16" s="951" t="s">
        <v>177</v>
      </c>
      <c r="E16" s="952"/>
      <c r="F16" s="952"/>
      <c r="G16" s="952"/>
      <c r="H16" s="952"/>
      <c r="I16" s="952"/>
      <c r="J16" s="952"/>
      <c r="K16" s="952"/>
    </row>
    <row r="17" spans="4:11" ht="33" customHeight="1">
      <c r="D17" s="951" t="s">
        <v>48</v>
      </c>
      <c r="E17" s="951"/>
      <c r="F17" s="951"/>
      <c r="G17" s="951"/>
      <c r="H17" s="951"/>
      <c r="I17" s="951"/>
      <c r="J17" s="951"/>
      <c r="K17" s="951"/>
    </row>
    <row r="19" spans="4:11" ht="33" customHeight="1">
      <c r="G19" s="17"/>
      <c r="H19" s="17"/>
      <c r="I19" s="17"/>
      <c r="J19" s="17"/>
      <c r="K19" s="17"/>
    </row>
  </sheetData>
  <mergeCells count="12">
    <mergeCell ref="A1:H1"/>
    <mergeCell ref="J1:K1"/>
    <mergeCell ref="A3:K3"/>
    <mergeCell ref="D15:K15"/>
    <mergeCell ref="E6:G6"/>
    <mergeCell ref="D16:K16"/>
    <mergeCell ref="D17:K17"/>
    <mergeCell ref="I4:K4"/>
    <mergeCell ref="A9:K9"/>
    <mergeCell ref="A12:K12"/>
    <mergeCell ref="D14:K14"/>
    <mergeCell ref="C7:D7"/>
  </mergeCells>
  <phoneticPr fontId="2"/>
  <pageMargins left="0.61" right="0.39" top="0.8" bottom="0.7" header="0.51200000000000001" footer="0.51200000000000001"/>
  <pageSetup paperSize="9"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6303D75-FBEA-4181-991E-376420912E4F}">
          <x14:formula1>
            <xm:f>Sheet1!$A$1:$A$2</xm:f>
          </x14:formula1>
          <xm:sqref>B5 B6 B7 D5 D6 F5 H5 H6 J5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47"/>
  <sheetViews>
    <sheetView zoomScaleNormal="100" workbookViewId="0">
      <selection sqref="A1:Q1"/>
    </sheetView>
  </sheetViews>
  <sheetFormatPr defaultRowHeight="13.5"/>
  <cols>
    <col min="1" max="1" width="9.5" customWidth="1"/>
    <col min="2" max="17" width="5.75" customWidth="1"/>
  </cols>
  <sheetData>
    <row r="1" spans="1:17" ht="55.9" customHeight="1" thickBot="1">
      <c r="A1" s="954" t="s">
        <v>217</v>
      </c>
      <c r="B1" s="954"/>
      <c r="C1" s="954"/>
      <c r="D1" s="954"/>
      <c r="E1" s="954"/>
      <c r="F1" s="954"/>
      <c r="G1" s="954"/>
      <c r="H1" s="954"/>
      <c r="I1" s="954"/>
      <c r="J1" s="954"/>
      <c r="K1" s="954"/>
      <c r="L1" s="954"/>
      <c r="M1" s="954"/>
      <c r="N1" s="954"/>
      <c r="O1" s="954"/>
      <c r="P1" s="954"/>
      <c r="Q1" s="954"/>
    </row>
    <row r="2" spans="1:17" ht="28.15" customHeight="1">
      <c r="A2" s="335" t="s">
        <v>218</v>
      </c>
      <c r="B2" s="955"/>
      <c r="C2" s="956"/>
      <c r="D2" s="956"/>
      <c r="E2" s="956"/>
      <c r="F2" s="956"/>
      <c r="G2" s="956"/>
      <c r="H2" s="956"/>
      <c r="I2" s="956"/>
      <c r="J2" s="956"/>
      <c r="K2" s="956"/>
      <c r="L2" s="956"/>
      <c r="M2" s="956"/>
      <c r="N2" s="956"/>
      <c r="O2" s="956"/>
      <c r="P2" s="956"/>
      <c r="Q2" s="957"/>
    </row>
    <row r="3" spans="1:17" ht="31.15" customHeight="1">
      <c r="A3" s="336" t="s">
        <v>219</v>
      </c>
      <c r="B3" s="958" t="s">
        <v>220</v>
      </c>
      <c r="C3" s="959"/>
      <c r="D3" s="959"/>
      <c r="E3" s="959"/>
      <c r="F3" s="959"/>
      <c r="G3" s="960"/>
      <c r="H3" s="961" t="s">
        <v>221</v>
      </c>
      <c r="I3" s="962"/>
      <c r="J3" s="963"/>
      <c r="K3" s="964"/>
      <c r="L3" s="965"/>
      <c r="M3" s="965"/>
      <c r="N3" s="965"/>
      <c r="O3" s="965"/>
      <c r="P3" s="965"/>
      <c r="Q3" s="966"/>
    </row>
    <row r="4" spans="1:17" ht="24" customHeight="1">
      <c r="A4" s="337" t="s">
        <v>222</v>
      </c>
      <c r="B4" s="338"/>
      <c r="C4" s="967"/>
      <c r="D4" s="967"/>
      <c r="E4" s="967"/>
      <c r="F4" s="967"/>
      <c r="G4" s="967"/>
      <c r="H4" s="967"/>
      <c r="I4" s="967"/>
      <c r="J4" s="967"/>
      <c r="K4" s="967"/>
      <c r="L4" s="339" t="s">
        <v>4</v>
      </c>
      <c r="M4" s="339"/>
      <c r="N4" s="339" t="s">
        <v>5</v>
      </c>
      <c r="O4" s="340"/>
      <c r="P4" s="340"/>
      <c r="Q4" s="341"/>
    </row>
    <row r="5" spans="1:17" ht="24" customHeight="1">
      <c r="A5" s="336" t="s">
        <v>223</v>
      </c>
      <c r="B5" s="964" t="s">
        <v>257</v>
      </c>
      <c r="C5" s="965"/>
      <c r="D5" s="965"/>
      <c r="E5" s="965"/>
      <c r="F5" s="965"/>
      <c r="G5" s="965"/>
      <c r="H5" s="965"/>
      <c r="I5" s="965"/>
      <c r="J5" s="965"/>
      <c r="K5" s="965"/>
      <c r="L5" s="965"/>
      <c r="M5" s="965"/>
      <c r="N5" s="965"/>
      <c r="O5" s="965"/>
      <c r="P5" s="965"/>
      <c r="Q5" s="966"/>
    </row>
    <row r="6" spans="1:17" ht="24" customHeight="1">
      <c r="A6" s="336" t="s">
        <v>224</v>
      </c>
      <c r="B6" s="964"/>
      <c r="C6" s="965"/>
      <c r="D6" s="965"/>
      <c r="E6" s="965"/>
      <c r="F6" s="965"/>
      <c r="G6" s="965"/>
      <c r="H6" s="965"/>
      <c r="I6" s="965"/>
      <c r="J6" s="965"/>
      <c r="K6" s="965"/>
      <c r="L6" s="965"/>
      <c r="M6" s="965"/>
      <c r="N6" s="965"/>
      <c r="O6" s="965"/>
      <c r="P6" s="965"/>
      <c r="Q6" s="966"/>
    </row>
    <row r="7" spans="1:17" ht="24" customHeight="1" thickBot="1">
      <c r="A7" s="342" t="s">
        <v>9</v>
      </c>
      <c r="B7" s="970"/>
      <c r="C7" s="971"/>
      <c r="D7" s="971"/>
      <c r="E7" s="971"/>
      <c r="F7" s="971"/>
      <c r="G7" s="971"/>
      <c r="H7" s="971"/>
      <c r="I7" s="971"/>
      <c r="J7" s="971"/>
      <c r="K7" s="971"/>
      <c r="L7" s="971"/>
      <c r="M7" s="971"/>
      <c r="N7" s="971"/>
      <c r="O7" s="971"/>
      <c r="P7" s="971"/>
      <c r="Q7" s="972"/>
    </row>
    <row r="8" spans="1:17" ht="16.5">
      <c r="A8" s="973" t="s">
        <v>225</v>
      </c>
      <c r="B8" s="974"/>
      <c r="C8" s="974"/>
      <c r="D8" s="974"/>
      <c r="E8" s="974"/>
      <c r="F8" s="974"/>
      <c r="G8" s="974"/>
      <c r="H8" s="974"/>
      <c r="I8" s="974"/>
      <c r="J8" s="974"/>
      <c r="K8" s="974"/>
      <c r="L8" s="974"/>
      <c r="M8" s="974"/>
      <c r="N8" s="974"/>
      <c r="O8" s="974"/>
      <c r="P8" s="974"/>
      <c r="Q8" s="975"/>
    </row>
    <row r="9" spans="1:17" ht="15.75">
      <c r="A9" s="343" t="s">
        <v>226</v>
      </c>
      <c r="B9" s="976" t="s">
        <v>227</v>
      </c>
      <c r="C9" s="977"/>
      <c r="D9" s="977"/>
      <c r="E9" s="978"/>
      <c r="F9" s="979" t="s">
        <v>228</v>
      </c>
      <c r="G9" s="979"/>
      <c r="H9" s="979"/>
      <c r="I9" s="979"/>
      <c r="J9" s="979"/>
      <c r="K9" s="979"/>
      <c r="L9" s="979"/>
      <c r="M9" s="979"/>
      <c r="N9" s="979" t="s">
        <v>229</v>
      </c>
      <c r="O9" s="979"/>
      <c r="P9" s="979"/>
      <c r="Q9" s="980"/>
    </row>
    <row r="10" spans="1:17" ht="15.75">
      <c r="A10" s="344"/>
      <c r="B10" s="345"/>
      <c r="C10" s="346"/>
      <c r="D10" s="347"/>
      <c r="E10" s="347"/>
      <c r="F10" s="348"/>
      <c r="G10" s="345"/>
      <c r="H10" s="345"/>
      <c r="I10" s="345"/>
      <c r="J10" s="347"/>
      <c r="K10" s="347"/>
      <c r="L10" s="349"/>
      <c r="M10" s="350"/>
      <c r="N10" s="351"/>
      <c r="O10" s="349"/>
      <c r="P10" s="345"/>
      <c r="Q10" s="352"/>
    </row>
    <row r="11" spans="1:17" ht="15.75">
      <c r="A11" s="353"/>
      <c r="B11" s="345"/>
      <c r="C11" s="345"/>
      <c r="D11" s="347"/>
      <c r="E11" s="347"/>
      <c r="F11" s="354"/>
      <c r="G11" s="355"/>
      <c r="H11" s="355"/>
      <c r="I11" s="355"/>
      <c r="J11" s="347"/>
      <c r="K11" s="347"/>
      <c r="L11" s="347"/>
      <c r="M11" s="350"/>
      <c r="N11" s="356"/>
      <c r="O11" s="347"/>
      <c r="P11" s="345"/>
      <c r="Q11" s="352"/>
    </row>
    <row r="12" spans="1:17" ht="15.75">
      <c r="A12" s="353"/>
      <c r="B12" s="345"/>
      <c r="C12" s="345"/>
      <c r="D12" s="347"/>
      <c r="E12" s="347"/>
      <c r="F12" s="354"/>
      <c r="G12" s="355"/>
      <c r="H12" s="355"/>
      <c r="I12" s="355"/>
      <c r="J12" s="347"/>
      <c r="K12" s="347"/>
      <c r="L12" s="347"/>
      <c r="M12" s="350"/>
      <c r="N12" s="356"/>
      <c r="O12" s="347"/>
      <c r="P12" s="345"/>
      <c r="Q12" s="352"/>
    </row>
    <row r="13" spans="1:17" ht="15.75">
      <c r="A13" s="353"/>
      <c r="B13" s="345"/>
      <c r="C13" s="345"/>
      <c r="D13" s="347"/>
      <c r="E13" s="347"/>
      <c r="F13" s="357"/>
      <c r="G13" s="358"/>
      <c r="H13" s="358"/>
      <c r="I13" s="358"/>
      <c r="J13" s="358"/>
      <c r="K13" s="358"/>
      <c r="L13" s="358"/>
      <c r="M13" s="350"/>
      <c r="N13" s="356"/>
      <c r="O13" s="347"/>
      <c r="P13" s="345"/>
      <c r="Q13" s="352"/>
    </row>
    <row r="14" spans="1:17" ht="15.75">
      <c r="A14" s="353"/>
      <c r="B14" s="345"/>
      <c r="C14" s="345"/>
      <c r="D14" s="347"/>
      <c r="E14" s="347"/>
      <c r="F14" s="357"/>
      <c r="G14" s="358"/>
      <c r="H14" s="358"/>
      <c r="I14" s="358"/>
      <c r="J14" s="358"/>
      <c r="K14" s="358"/>
      <c r="L14" s="358"/>
      <c r="M14" s="359"/>
      <c r="N14" s="356"/>
      <c r="O14" s="347"/>
      <c r="P14" s="345"/>
      <c r="Q14" s="352"/>
    </row>
    <row r="15" spans="1:17" ht="15.75">
      <c r="A15" s="353"/>
      <c r="B15" s="345"/>
      <c r="C15" s="345"/>
      <c r="D15" s="347"/>
      <c r="E15" s="347"/>
      <c r="F15" s="357"/>
      <c r="G15" s="358"/>
      <c r="H15" s="358"/>
      <c r="I15" s="358"/>
      <c r="J15" s="358"/>
      <c r="K15" s="358"/>
      <c r="L15" s="358"/>
      <c r="M15" s="359"/>
      <c r="N15" s="356"/>
      <c r="O15" s="347"/>
      <c r="P15" s="345"/>
      <c r="Q15" s="352"/>
    </row>
    <row r="16" spans="1:17" ht="15.75">
      <c r="A16" s="353"/>
      <c r="B16" s="345"/>
      <c r="C16" s="345"/>
      <c r="D16" s="347"/>
      <c r="E16" s="347"/>
      <c r="F16" s="354"/>
      <c r="G16" s="355"/>
      <c r="H16" s="355"/>
      <c r="I16" s="355"/>
      <c r="J16" s="347"/>
      <c r="K16" s="347"/>
      <c r="L16" s="347"/>
      <c r="M16" s="350"/>
      <c r="N16" s="356"/>
      <c r="O16" s="347"/>
      <c r="P16" s="345"/>
      <c r="Q16" s="352"/>
    </row>
    <row r="17" spans="1:17" ht="15.75">
      <c r="A17" s="353"/>
      <c r="B17" s="345"/>
      <c r="C17" s="345"/>
      <c r="D17" s="347"/>
      <c r="E17" s="347"/>
      <c r="F17" s="357"/>
      <c r="G17" s="358"/>
      <c r="H17" s="358"/>
      <c r="I17" s="358"/>
      <c r="J17" s="347"/>
      <c r="K17" s="347"/>
      <c r="L17" s="347"/>
      <c r="M17" s="350"/>
      <c r="N17" s="356"/>
      <c r="O17" s="347"/>
      <c r="P17" s="345"/>
      <c r="Q17" s="352"/>
    </row>
    <row r="18" spans="1:17" ht="15.75">
      <c r="A18" s="353"/>
      <c r="B18" s="345"/>
      <c r="C18" s="345"/>
      <c r="D18" s="347"/>
      <c r="E18" s="347"/>
      <c r="F18" s="357"/>
      <c r="G18" s="358"/>
      <c r="H18" s="358"/>
      <c r="I18" s="358"/>
      <c r="J18" s="358"/>
      <c r="K18" s="358"/>
      <c r="L18" s="358"/>
      <c r="M18" s="359"/>
      <c r="N18" s="356"/>
      <c r="O18" s="347"/>
      <c r="P18" s="345"/>
      <c r="Q18" s="352"/>
    </row>
    <row r="19" spans="1:17" ht="15.75">
      <c r="A19" s="353"/>
      <c r="B19" s="345"/>
      <c r="C19" s="345"/>
      <c r="D19" s="347"/>
      <c r="E19" s="347"/>
      <c r="F19" s="357"/>
      <c r="G19" s="358"/>
      <c r="H19" s="358"/>
      <c r="I19" s="358"/>
      <c r="J19" s="358"/>
      <c r="K19" s="358"/>
      <c r="L19" s="358"/>
      <c r="M19" s="359"/>
      <c r="N19" s="356"/>
      <c r="O19" s="347"/>
      <c r="P19" s="345"/>
      <c r="Q19" s="352"/>
    </row>
    <row r="20" spans="1:17" ht="15.75">
      <c r="A20" s="353"/>
      <c r="B20" s="345"/>
      <c r="C20" s="345"/>
      <c r="D20" s="347"/>
      <c r="E20" s="347"/>
      <c r="F20" s="354"/>
      <c r="G20" s="355"/>
      <c r="H20" s="355"/>
      <c r="I20" s="355"/>
      <c r="J20" s="347"/>
      <c r="K20" s="347"/>
      <c r="L20" s="347"/>
      <c r="M20" s="350"/>
      <c r="N20" s="356"/>
      <c r="O20" s="347"/>
      <c r="P20" s="345"/>
      <c r="Q20" s="352"/>
    </row>
    <row r="21" spans="1:17" ht="15.75">
      <c r="A21" s="353"/>
      <c r="B21" s="345"/>
      <c r="C21" s="345"/>
      <c r="D21" s="347"/>
      <c r="E21" s="347"/>
      <c r="F21" s="354"/>
      <c r="G21" s="355"/>
      <c r="H21" s="355"/>
      <c r="I21" s="355"/>
      <c r="J21" s="347"/>
      <c r="K21" s="347"/>
      <c r="L21" s="347"/>
      <c r="M21" s="350"/>
      <c r="N21" s="356"/>
      <c r="O21" s="347"/>
      <c r="P21" s="345"/>
      <c r="Q21" s="352"/>
    </row>
    <row r="22" spans="1:17" ht="15.75">
      <c r="A22" s="353"/>
      <c r="B22" s="345"/>
      <c r="C22" s="345"/>
      <c r="D22" s="347"/>
      <c r="E22" s="347"/>
      <c r="F22" s="354"/>
      <c r="G22" s="355"/>
      <c r="H22" s="355"/>
      <c r="I22" s="355"/>
      <c r="J22" s="347"/>
      <c r="K22" s="347"/>
      <c r="L22" s="347"/>
      <c r="M22" s="350"/>
      <c r="N22" s="356"/>
      <c r="O22" s="347"/>
      <c r="P22" s="345"/>
      <c r="Q22" s="352"/>
    </row>
    <row r="23" spans="1:17" ht="15.75">
      <c r="A23" s="353"/>
      <c r="B23" s="345"/>
      <c r="C23" s="345"/>
      <c r="D23" s="347"/>
      <c r="E23" s="347"/>
      <c r="F23" s="356"/>
      <c r="G23" s="355"/>
      <c r="H23" s="355"/>
      <c r="I23" s="355"/>
      <c r="J23" s="347"/>
      <c r="K23" s="347"/>
      <c r="L23" s="347"/>
      <c r="M23" s="350"/>
      <c r="N23" s="356"/>
      <c r="O23" s="347"/>
      <c r="P23" s="345"/>
      <c r="Q23" s="352"/>
    </row>
    <row r="24" spans="1:17" ht="16.5" thickBot="1">
      <c r="A24" s="353"/>
      <c r="B24" s="345"/>
      <c r="C24" s="345"/>
      <c r="D24" s="347"/>
      <c r="E24" s="347"/>
      <c r="F24" s="354"/>
      <c r="G24" s="355"/>
      <c r="H24" s="355"/>
      <c r="I24" s="355"/>
      <c r="J24" s="347"/>
      <c r="K24" s="347"/>
      <c r="L24" s="347"/>
      <c r="M24" s="350"/>
      <c r="N24" s="356"/>
      <c r="O24" s="347"/>
      <c r="P24" s="345"/>
      <c r="Q24" s="352"/>
    </row>
    <row r="25" spans="1:17" ht="15.75">
      <c r="A25" s="981" t="s">
        <v>230</v>
      </c>
      <c r="B25" s="984" t="s">
        <v>231</v>
      </c>
      <c r="C25" s="985"/>
      <c r="D25" s="985"/>
      <c r="E25" s="985"/>
      <c r="F25" s="985"/>
      <c r="G25" s="985"/>
      <c r="H25" s="985"/>
      <c r="I25" s="985"/>
      <c r="J25" s="985"/>
      <c r="K25" s="985"/>
      <c r="L25" s="985"/>
      <c r="M25" s="985"/>
      <c r="N25" s="985"/>
      <c r="O25" s="985"/>
      <c r="P25" s="985"/>
      <c r="Q25" s="986"/>
    </row>
    <row r="26" spans="1:17">
      <c r="A26" s="982"/>
      <c r="B26" s="987"/>
      <c r="C26" s="988"/>
      <c r="D26" s="988"/>
      <c r="E26" s="988"/>
      <c r="F26" s="988"/>
      <c r="G26" s="988"/>
      <c r="H26" s="988"/>
      <c r="I26" s="988"/>
      <c r="J26" s="988"/>
      <c r="K26" s="988"/>
      <c r="L26" s="988"/>
      <c r="M26" s="988"/>
      <c r="N26" s="988"/>
      <c r="O26" s="988"/>
      <c r="P26" s="988"/>
      <c r="Q26" s="989"/>
    </row>
    <row r="27" spans="1:17">
      <c r="A27" s="982"/>
      <c r="B27" s="987"/>
      <c r="C27" s="988"/>
      <c r="D27" s="988"/>
      <c r="E27" s="988"/>
      <c r="F27" s="988"/>
      <c r="G27" s="988"/>
      <c r="H27" s="988"/>
      <c r="I27" s="988"/>
      <c r="J27" s="988"/>
      <c r="K27" s="988"/>
      <c r="L27" s="988"/>
      <c r="M27" s="988"/>
      <c r="N27" s="988"/>
      <c r="O27" s="988"/>
      <c r="P27" s="988"/>
      <c r="Q27" s="989"/>
    </row>
    <row r="28" spans="1:17">
      <c r="A28" s="982"/>
      <c r="B28" s="987"/>
      <c r="C28" s="988"/>
      <c r="D28" s="988"/>
      <c r="E28" s="988"/>
      <c r="F28" s="988"/>
      <c r="G28" s="988"/>
      <c r="H28" s="988"/>
      <c r="I28" s="988"/>
      <c r="J28" s="988"/>
      <c r="K28" s="988"/>
      <c r="L28" s="988"/>
      <c r="M28" s="988"/>
      <c r="N28" s="988"/>
      <c r="O28" s="988"/>
      <c r="P28" s="988"/>
      <c r="Q28" s="989"/>
    </row>
    <row r="29" spans="1:17">
      <c r="A29" s="982"/>
      <c r="B29" s="987"/>
      <c r="C29" s="988"/>
      <c r="D29" s="988"/>
      <c r="E29" s="988"/>
      <c r="F29" s="988"/>
      <c r="G29" s="988"/>
      <c r="H29" s="988"/>
      <c r="I29" s="988"/>
      <c r="J29" s="988"/>
      <c r="K29" s="988"/>
      <c r="L29" s="988"/>
      <c r="M29" s="988"/>
      <c r="N29" s="988"/>
      <c r="O29" s="988"/>
      <c r="P29" s="988"/>
      <c r="Q29" s="989"/>
    </row>
    <row r="30" spans="1:17">
      <c r="A30" s="982"/>
      <c r="B30" s="987"/>
      <c r="C30" s="988"/>
      <c r="D30" s="988"/>
      <c r="E30" s="988"/>
      <c r="F30" s="988"/>
      <c r="G30" s="988"/>
      <c r="H30" s="988"/>
      <c r="I30" s="988"/>
      <c r="J30" s="988"/>
      <c r="K30" s="988"/>
      <c r="L30" s="988"/>
      <c r="M30" s="988"/>
      <c r="N30" s="988"/>
      <c r="O30" s="988"/>
      <c r="P30" s="988"/>
      <c r="Q30" s="989"/>
    </row>
    <row r="31" spans="1:17">
      <c r="A31" s="982"/>
      <c r="B31" s="987"/>
      <c r="C31" s="988"/>
      <c r="D31" s="988"/>
      <c r="E31" s="988"/>
      <c r="F31" s="988"/>
      <c r="G31" s="988"/>
      <c r="H31" s="988"/>
      <c r="I31" s="988"/>
      <c r="J31" s="988"/>
      <c r="K31" s="988"/>
      <c r="L31" s="988"/>
      <c r="M31" s="988"/>
      <c r="N31" s="988"/>
      <c r="O31" s="988"/>
      <c r="P31" s="988"/>
      <c r="Q31" s="989"/>
    </row>
    <row r="32" spans="1:17">
      <c r="A32" s="982"/>
      <c r="B32" s="987"/>
      <c r="C32" s="988"/>
      <c r="D32" s="988"/>
      <c r="E32" s="988"/>
      <c r="F32" s="988"/>
      <c r="G32" s="988"/>
      <c r="H32" s="988"/>
      <c r="I32" s="988"/>
      <c r="J32" s="988"/>
      <c r="K32" s="988"/>
      <c r="L32" s="988"/>
      <c r="M32" s="988"/>
      <c r="N32" s="988"/>
      <c r="O32" s="988"/>
      <c r="P32" s="988"/>
      <c r="Q32" s="989"/>
    </row>
    <row r="33" spans="1:17">
      <c r="A33" s="982"/>
      <c r="B33" s="987"/>
      <c r="C33" s="988"/>
      <c r="D33" s="988"/>
      <c r="E33" s="988"/>
      <c r="F33" s="988"/>
      <c r="G33" s="988"/>
      <c r="H33" s="988"/>
      <c r="I33" s="988"/>
      <c r="J33" s="988"/>
      <c r="K33" s="988"/>
      <c r="L33" s="988"/>
      <c r="M33" s="988"/>
      <c r="N33" s="988"/>
      <c r="O33" s="988"/>
      <c r="P33" s="988"/>
      <c r="Q33" s="989"/>
    </row>
    <row r="34" spans="1:17">
      <c r="A34" s="982"/>
      <c r="B34" s="987"/>
      <c r="C34" s="988"/>
      <c r="D34" s="988"/>
      <c r="E34" s="988"/>
      <c r="F34" s="988"/>
      <c r="G34" s="988"/>
      <c r="H34" s="988"/>
      <c r="I34" s="988"/>
      <c r="J34" s="988"/>
      <c r="K34" s="988"/>
      <c r="L34" s="988"/>
      <c r="M34" s="988"/>
      <c r="N34" s="988"/>
      <c r="O34" s="988"/>
      <c r="P34" s="988"/>
      <c r="Q34" s="989"/>
    </row>
    <row r="35" spans="1:17">
      <c r="A35" s="982"/>
      <c r="B35" s="987"/>
      <c r="C35" s="988"/>
      <c r="D35" s="988"/>
      <c r="E35" s="988"/>
      <c r="F35" s="988"/>
      <c r="G35" s="988"/>
      <c r="H35" s="988"/>
      <c r="I35" s="988"/>
      <c r="J35" s="988"/>
      <c r="K35" s="988"/>
      <c r="L35" s="988"/>
      <c r="M35" s="988"/>
      <c r="N35" s="988"/>
      <c r="O35" s="988"/>
      <c r="P35" s="988"/>
      <c r="Q35" s="989"/>
    </row>
    <row r="36" spans="1:17">
      <c r="A36" s="982"/>
      <c r="B36" s="987"/>
      <c r="C36" s="988"/>
      <c r="D36" s="988"/>
      <c r="E36" s="988"/>
      <c r="F36" s="988"/>
      <c r="G36" s="988"/>
      <c r="H36" s="988"/>
      <c r="I36" s="988"/>
      <c r="J36" s="988"/>
      <c r="K36" s="988"/>
      <c r="L36" s="988"/>
      <c r="M36" s="988"/>
      <c r="N36" s="988"/>
      <c r="O36" s="988"/>
      <c r="P36" s="988"/>
      <c r="Q36" s="989"/>
    </row>
    <row r="37" spans="1:17">
      <c r="A37" s="982"/>
      <c r="B37" s="987"/>
      <c r="C37" s="988"/>
      <c r="D37" s="988"/>
      <c r="E37" s="988"/>
      <c r="F37" s="988"/>
      <c r="G37" s="988"/>
      <c r="H37" s="988"/>
      <c r="I37" s="988"/>
      <c r="J37" s="988"/>
      <c r="K37" s="988"/>
      <c r="L37" s="988"/>
      <c r="M37" s="988"/>
      <c r="N37" s="988"/>
      <c r="O37" s="988"/>
      <c r="P37" s="988"/>
      <c r="Q37" s="989"/>
    </row>
    <row r="38" spans="1:17">
      <c r="A38" s="982"/>
      <c r="B38" s="987"/>
      <c r="C38" s="988"/>
      <c r="D38" s="988"/>
      <c r="E38" s="988"/>
      <c r="F38" s="988"/>
      <c r="G38" s="988"/>
      <c r="H38" s="988"/>
      <c r="I38" s="988"/>
      <c r="J38" s="988"/>
      <c r="K38" s="988"/>
      <c r="L38" s="988"/>
      <c r="M38" s="988"/>
      <c r="N38" s="988"/>
      <c r="O38" s="988"/>
      <c r="P38" s="988"/>
      <c r="Q38" s="989"/>
    </row>
    <row r="39" spans="1:17">
      <c r="A39" s="982"/>
      <c r="B39" s="987"/>
      <c r="C39" s="988"/>
      <c r="D39" s="988"/>
      <c r="E39" s="988"/>
      <c r="F39" s="988"/>
      <c r="G39" s="988"/>
      <c r="H39" s="988"/>
      <c r="I39" s="988"/>
      <c r="J39" s="988"/>
      <c r="K39" s="988"/>
      <c r="L39" s="988"/>
      <c r="M39" s="988"/>
      <c r="N39" s="988"/>
      <c r="O39" s="988"/>
      <c r="P39" s="988"/>
      <c r="Q39" s="989"/>
    </row>
    <row r="40" spans="1:17">
      <c r="A40" s="982"/>
      <c r="B40" s="987"/>
      <c r="C40" s="988"/>
      <c r="D40" s="988"/>
      <c r="E40" s="988"/>
      <c r="F40" s="988"/>
      <c r="G40" s="988"/>
      <c r="H40" s="988"/>
      <c r="I40" s="988"/>
      <c r="J40" s="988"/>
      <c r="K40" s="988"/>
      <c r="L40" s="988"/>
      <c r="M40" s="988"/>
      <c r="N40" s="988"/>
      <c r="O40" s="988"/>
      <c r="P40" s="988"/>
      <c r="Q40" s="989"/>
    </row>
    <row r="41" spans="1:17">
      <c r="A41" s="982"/>
      <c r="B41" s="987"/>
      <c r="C41" s="988"/>
      <c r="D41" s="988"/>
      <c r="E41" s="988"/>
      <c r="F41" s="988"/>
      <c r="G41" s="988"/>
      <c r="H41" s="988"/>
      <c r="I41" s="988"/>
      <c r="J41" s="988"/>
      <c r="K41" s="988"/>
      <c r="L41" s="988"/>
      <c r="M41" s="988"/>
      <c r="N41" s="988"/>
      <c r="O41" s="988"/>
      <c r="P41" s="988"/>
      <c r="Q41" s="989"/>
    </row>
    <row r="42" spans="1:17">
      <c r="A42" s="982"/>
      <c r="B42" s="987"/>
      <c r="C42" s="988"/>
      <c r="D42" s="988"/>
      <c r="E42" s="988"/>
      <c r="F42" s="988"/>
      <c r="G42" s="988"/>
      <c r="H42" s="988"/>
      <c r="I42" s="988"/>
      <c r="J42" s="988"/>
      <c r="K42" s="988"/>
      <c r="L42" s="988"/>
      <c r="M42" s="988"/>
      <c r="N42" s="988"/>
      <c r="O42" s="988"/>
      <c r="P42" s="988"/>
      <c r="Q42" s="989"/>
    </row>
    <row r="43" spans="1:17" ht="14.25" thickBot="1">
      <c r="A43" s="983"/>
      <c r="B43" s="990"/>
      <c r="C43" s="991"/>
      <c r="D43" s="991"/>
      <c r="E43" s="991"/>
      <c r="F43" s="991"/>
      <c r="G43" s="991"/>
      <c r="H43" s="991"/>
      <c r="I43" s="991"/>
      <c r="J43" s="991"/>
      <c r="K43" s="991"/>
      <c r="L43" s="991"/>
      <c r="M43" s="991"/>
      <c r="N43" s="991"/>
      <c r="O43" s="991"/>
      <c r="P43" s="991"/>
      <c r="Q43" s="992"/>
    </row>
    <row r="44" spans="1:17" ht="16.5">
      <c r="A44" s="360" t="s">
        <v>232</v>
      </c>
      <c r="B44" s="993" t="s">
        <v>233</v>
      </c>
      <c r="C44" s="994"/>
      <c r="D44" s="994"/>
      <c r="E44" s="994"/>
      <c r="F44" s="994"/>
      <c r="G44" s="994"/>
      <c r="H44" s="995" t="s">
        <v>234</v>
      </c>
      <c r="I44" s="968"/>
      <c r="J44" s="968"/>
      <c r="K44" s="968"/>
      <c r="L44" s="968"/>
      <c r="M44" s="968"/>
      <c r="N44" s="968"/>
      <c r="O44" s="968"/>
      <c r="P44" s="968"/>
      <c r="Q44" s="969"/>
    </row>
    <row r="45" spans="1:17" ht="16.5" thickBot="1">
      <c r="A45" s="361" t="s">
        <v>235</v>
      </c>
      <c r="B45" s="996"/>
      <c r="C45" s="997"/>
      <c r="D45" s="997"/>
      <c r="E45" s="997"/>
      <c r="F45" s="998"/>
      <c r="G45" s="996"/>
      <c r="H45" s="997"/>
      <c r="I45" s="997"/>
      <c r="J45" s="997"/>
      <c r="K45" s="997"/>
      <c r="L45" s="996"/>
      <c r="M45" s="997"/>
      <c r="N45" s="997"/>
      <c r="O45" s="997"/>
      <c r="P45" s="997"/>
      <c r="Q45" s="999"/>
    </row>
    <row r="46" spans="1:17" ht="17.25">
      <c r="A46" s="1000" t="s">
        <v>236</v>
      </c>
      <c r="B46" s="1000"/>
      <c r="C46" s="1000"/>
      <c r="D46" s="1000"/>
      <c r="E46" s="1000"/>
      <c r="F46" s="1000"/>
      <c r="G46" s="1000"/>
      <c r="H46" s="1000"/>
      <c r="I46" s="1000"/>
      <c r="J46" s="1000"/>
      <c r="K46" s="1000"/>
      <c r="L46" s="1000"/>
      <c r="M46" s="1000"/>
      <c r="N46" s="1000"/>
      <c r="O46" s="1000"/>
      <c r="P46" s="1000"/>
      <c r="Q46" s="1000"/>
    </row>
    <row r="47" spans="1:17" ht="17.25">
      <c r="A47" s="1001" t="s">
        <v>237</v>
      </c>
      <c r="B47" s="1001"/>
      <c r="C47" s="1001"/>
      <c r="D47" s="1001"/>
      <c r="E47" s="1001"/>
      <c r="F47" s="1001"/>
      <c r="G47" s="1001"/>
      <c r="H47" s="1001"/>
      <c r="I47" s="1001"/>
      <c r="J47" s="1001"/>
      <c r="K47" s="1001"/>
      <c r="L47" s="1001"/>
      <c r="M47" s="1001"/>
      <c r="N47" s="1001"/>
      <c r="O47" s="1001"/>
      <c r="P47" s="1001"/>
      <c r="Q47" s="1001"/>
    </row>
  </sheetData>
  <mergeCells count="24">
    <mergeCell ref="B45:F45"/>
    <mergeCell ref="G45:K45"/>
    <mergeCell ref="L45:Q45"/>
    <mergeCell ref="A46:Q46"/>
    <mergeCell ref="A47:Q47"/>
    <mergeCell ref="C4:K4"/>
    <mergeCell ref="K44:Q44"/>
    <mergeCell ref="B5:Q5"/>
    <mergeCell ref="B6:Q6"/>
    <mergeCell ref="B7:Q7"/>
    <mergeCell ref="A8:Q8"/>
    <mergeCell ref="B9:E9"/>
    <mergeCell ref="F9:M9"/>
    <mergeCell ref="N9:Q9"/>
    <mergeCell ref="A25:A43"/>
    <mergeCell ref="B25:Q25"/>
    <mergeCell ref="B26:Q43"/>
    <mergeCell ref="B44:G44"/>
    <mergeCell ref="H44:J44"/>
    <mergeCell ref="A1:Q1"/>
    <mergeCell ref="B2:Q2"/>
    <mergeCell ref="B3:G3"/>
    <mergeCell ref="H3:J3"/>
    <mergeCell ref="K3:Q3"/>
  </mergeCells>
  <phoneticPr fontId="2"/>
  <pageMargins left="0.70866141732283472" right="0.70866141732283472" top="0.74803149606299213" bottom="0.74803149606299213" header="0.31496062992125984" footer="0.31496062992125984"/>
  <pageSetup paperSize="9" scale="87"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34"/>
  <sheetViews>
    <sheetView zoomScaleNormal="100" workbookViewId="0">
      <selection sqref="A1:Q1"/>
    </sheetView>
  </sheetViews>
  <sheetFormatPr defaultRowHeight="13.5"/>
  <cols>
    <col min="1" max="1" width="12.875" customWidth="1"/>
    <col min="2" max="17" width="7.75" customWidth="1"/>
  </cols>
  <sheetData>
    <row r="1" spans="1:17" ht="36" customHeight="1" thickBot="1">
      <c r="A1" s="1002" t="s">
        <v>248</v>
      </c>
      <c r="B1" s="1002"/>
      <c r="C1" s="1002"/>
      <c r="D1" s="1002"/>
      <c r="E1" s="1002"/>
      <c r="F1" s="1002"/>
      <c r="G1" s="1002"/>
      <c r="H1" s="1002"/>
      <c r="I1" s="1002"/>
      <c r="J1" s="1002"/>
      <c r="K1" s="1002"/>
      <c r="L1" s="1002"/>
      <c r="M1" s="1002"/>
      <c r="N1" s="1002"/>
      <c r="O1" s="1002"/>
      <c r="P1" s="1002"/>
      <c r="Q1" s="1002"/>
    </row>
    <row r="2" spans="1:17" ht="33" customHeight="1">
      <c r="A2" s="335" t="s">
        <v>218</v>
      </c>
      <c r="B2" s="955"/>
      <c r="C2" s="956"/>
      <c r="D2" s="956"/>
      <c r="E2" s="956"/>
      <c r="F2" s="956"/>
      <c r="G2" s="956"/>
      <c r="H2" s="956"/>
      <c r="I2" s="956"/>
      <c r="J2" s="956"/>
      <c r="K2" s="956"/>
      <c r="L2" s="956"/>
      <c r="M2" s="956"/>
      <c r="N2" s="956"/>
      <c r="O2" s="956"/>
      <c r="P2" s="956"/>
      <c r="Q2" s="957"/>
    </row>
    <row r="3" spans="1:17" ht="33" customHeight="1" thickBot="1">
      <c r="A3" s="336" t="s">
        <v>219</v>
      </c>
      <c r="B3" s="958" t="s">
        <v>220</v>
      </c>
      <c r="C3" s="959"/>
      <c r="D3" s="959"/>
      <c r="E3" s="959"/>
      <c r="F3" s="959"/>
      <c r="G3" s="960"/>
      <c r="H3" s="961" t="s">
        <v>221</v>
      </c>
      <c r="I3" s="962"/>
      <c r="J3" s="963"/>
      <c r="K3" s="964"/>
      <c r="L3" s="965"/>
      <c r="M3" s="965"/>
      <c r="N3" s="965"/>
      <c r="O3" s="965"/>
      <c r="P3" s="965"/>
      <c r="Q3" s="966"/>
    </row>
    <row r="4" spans="1:17" ht="22.15" customHeight="1">
      <c r="A4" s="1003" t="s">
        <v>238</v>
      </c>
      <c r="B4" s="1004"/>
      <c r="C4" s="1004"/>
      <c r="D4" s="1004"/>
      <c r="E4" s="1004"/>
      <c r="F4" s="1004"/>
      <c r="G4" s="1004"/>
      <c r="H4" s="1004"/>
      <c r="I4" s="1004"/>
      <c r="J4" s="1004"/>
      <c r="K4" s="1004"/>
      <c r="L4" s="1004"/>
      <c r="M4" s="1004"/>
      <c r="N4" s="1004"/>
      <c r="O4" s="1004"/>
      <c r="P4" s="1004"/>
      <c r="Q4" s="1005"/>
    </row>
    <row r="5" spans="1:17" ht="27" customHeight="1">
      <c r="A5" s="362"/>
      <c r="B5" s="363"/>
      <c r="C5" s="363"/>
      <c r="D5" s="363"/>
      <c r="E5" s="363"/>
      <c r="F5" s="363"/>
      <c r="G5" s="363"/>
      <c r="H5" s="363"/>
      <c r="I5" s="363"/>
      <c r="J5" s="363"/>
      <c r="K5" s="363"/>
      <c r="L5" s="363"/>
      <c r="M5" s="363"/>
      <c r="N5" s="363"/>
      <c r="O5" s="363"/>
      <c r="P5" s="363"/>
      <c r="Q5" s="364"/>
    </row>
    <row r="6" spans="1:17" ht="27" customHeight="1">
      <c r="A6" s="1006"/>
      <c r="B6" s="1007"/>
      <c r="C6" s="1007"/>
      <c r="D6" s="1007"/>
      <c r="E6" s="1007"/>
      <c r="F6" s="1007"/>
      <c r="G6" s="1007"/>
      <c r="H6" s="1007"/>
      <c r="I6" s="1007"/>
      <c r="J6" s="1007"/>
      <c r="K6" s="1007"/>
      <c r="L6" s="1007"/>
      <c r="M6" s="1007"/>
      <c r="N6" s="1007"/>
      <c r="O6" s="1007"/>
      <c r="P6" s="1007"/>
      <c r="Q6" s="1008"/>
    </row>
    <row r="7" spans="1:17" ht="27" customHeight="1">
      <c r="A7" s="1006"/>
      <c r="B7" s="1007"/>
      <c r="C7" s="1007"/>
      <c r="D7" s="1007"/>
      <c r="E7" s="1007"/>
      <c r="F7" s="1007"/>
      <c r="G7" s="1007"/>
      <c r="H7" s="1007"/>
      <c r="I7" s="1007"/>
      <c r="J7" s="1007"/>
      <c r="K7" s="1007"/>
      <c r="L7" s="1007"/>
      <c r="M7" s="1007"/>
      <c r="N7" s="1007"/>
      <c r="O7" s="1007"/>
      <c r="P7" s="1007"/>
      <c r="Q7" s="1008"/>
    </row>
    <row r="8" spans="1:17" ht="27" customHeight="1">
      <c r="A8" s="1006"/>
      <c r="B8" s="1007"/>
      <c r="C8" s="1007"/>
      <c r="D8" s="1007"/>
      <c r="E8" s="1007"/>
      <c r="F8" s="1007"/>
      <c r="G8" s="1007"/>
      <c r="H8" s="1007"/>
      <c r="I8" s="1007"/>
      <c r="J8" s="1007"/>
      <c r="K8" s="1007"/>
      <c r="L8" s="1007"/>
      <c r="M8" s="1007"/>
      <c r="N8" s="1007"/>
      <c r="O8" s="1007"/>
      <c r="P8" s="1007"/>
      <c r="Q8" s="1008"/>
    </row>
    <row r="9" spans="1:17" ht="27" customHeight="1">
      <c r="A9" s="1006"/>
      <c r="B9" s="1007"/>
      <c r="C9" s="1007"/>
      <c r="D9" s="1007"/>
      <c r="E9" s="1007"/>
      <c r="F9" s="1007"/>
      <c r="G9" s="1007"/>
      <c r="H9" s="1007"/>
      <c r="I9" s="1007"/>
      <c r="J9" s="1007"/>
      <c r="K9" s="1007"/>
      <c r="L9" s="1007"/>
      <c r="M9" s="1007"/>
      <c r="N9" s="1007"/>
      <c r="O9" s="1007"/>
      <c r="P9" s="1007"/>
      <c r="Q9" s="1008"/>
    </row>
    <row r="10" spans="1:17" ht="27" customHeight="1">
      <c r="A10" s="1006"/>
      <c r="B10" s="1007"/>
      <c r="C10" s="1007"/>
      <c r="D10" s="1007"/>
      <c r="E10" s="1007"/>
      <c r="F10" s="1007"/>
      <c r="G10" s="1007"/>
      <c r="H10" s="1007"/>
      <c r="I10" s="1007"/>
      <c r="J10" s="1007"/>
      <c r="K10" s="1007"/>
      <c r="L10" s="1007"/>
      <c r="M10" s="1007"/>
      <c r="N10" s="1007"/>
      <c r="O10" s="1007"/>
      <c r="P10" s="1007"/>
      <c r="Q10" s="1008"/>
    </row>
    <row r="11" spans="1:17" ht="27" customHeight="1">
      <c r="A11" s="1006"/>
      <c r="B11" s="1007"/>
      <c r="C11" s="1007"/>
      <c r="D11" s="1007"/>
      <c r="E11" s="1007"/>
      <c r="F11" s="1007"/>
      <c r="G11" s="1007"/>
      <c r="H11" s="1007"/>
      <c r="I11" s="1007"/>
      <c r="J11" s="1007"/>
      <c r="K11" s="1007"/>
      <c r="L11" s="1007"/>
      <c r="M11" s="1007"/>
      <c r="N11" s="1007"/>
      <c r="O11" s="1007"/>
      <c r="P11" s="1007"/>
      <c r="Q11" s="1008"/>
    </row>
    <row r="12" spans="1:17" ht="27" customHeight="1">
      <c r="A12" s="1006"/>
      <c r="B12" s="1007"/>
      <c r="C12" s="1007"/>
      <c r="D12" s="1007"/>
      <c r="E12" s="1007"/>
      <c r="F12" s="1007"/>
      <c r="G12" s="1007"/>
      <c r="H12" s="1007"/>
      <c r="I12" s="1007"/>
      <c r="J12" s="1007"/>
      <c r="K12" s="1007"/>
      <c r="L12" s="1007"/>
      <c r="M12" s="1007"/>
      <c r="N12" s="1007"/>
      <c r="O12" s="1007"/>
      <c r="P12" s="1007"/>
      <c r="Q12" s="1008"/>
    </row>
    <row r="13" spans="1:17" ht="27" customHeight="1">
      <c r="A13" s="1006"/>
      <c r="B13" s="1007"/>
      <c r="C13" s="1007"/>
      <c r="D13" s="1007"/>
      <c r="E13" s="1007"/>
      <c r="F13" s="1007"/>
      <c r="G13" s="1007"/>
      <c r="H13" s="1007"/>
      <c r="I13" s="1007"/>
      <c r="J13" s="1007"/>
      <c r="K13" s="1007"/>
      <c r="L13" s="1007"/>
      <c r="M13" s="1007"/>
      <c r="N13" s="1007"/>
      <c r="O13" s="1007"/>
      <c r="P13" s="1007"/>
      <c r="Q13" s="1008"/>
    </row>
    <row r="14" spans="1:17" ht="27" customHeight="1">
      <c r="A14" s="1006"/>
      <c r="B14" s="1007"/>
      <c r="C14" s="1007"/>
      <c r="D14" s="1007"/>
      <c r="E14" s="1007"/>
      <c r="F14" s="1007"/>
      <c r="G14" s="1007"/>
      <c r="H14" s="1007"/>
      <c r="I14" s="1007"/>
      <c r="J14" s="1007"/>
      <c r="K14" s="1007"/>
      <c r="L14" s="1007"/>
      <c r="M14" s="1007"/>
      <c r="N14" s="1007"/>
      <c r="O14" s="1007"/>
      <c r="P14" s="1007"/>
      <c r="Q14" s="1008"/>
    </row>
    <row r="15" spans="1:17" ht="27" customHeight="1">
      <c r="A15" s="1006"/>
      <c r="B15" s="1007"/>
      <c r="C15" s="1007"/>
      <c r="D15" s="1007"/>
      <c r="E15" s="1007"/>
      <c r="F15" s="1007"/>
      <c r="G15" s="1007"/>
      <c r="H15" s="1007"/>
      <c r="I15" s="1007"/>
      <c r="J15" s="1007"/>
      <c r="K15" s="1007"/>
      <c r="L15" s="1007"/>
      <c r="M15" s="1007"/>
      <c r="N15" s="1007"/>
      <c r="O15" s="1007"/>
      <c r="P15" s="1007"/>
      <c r="Q15" s="1008"/>
    </row>
    <row r="16" spans="1:17" ht="27" customHeight="1">
      <c r="A16" s="1006"/>
      <c r="B16" s="1007"/>
      <c r="C16" s="1007"/>
      <c r="D16" s="1007"/>
      <c r="E16" s="1007"/>
      <c r="F16" s="1007"/>
      <c r="G16" s="1007"/>
      <c r="H16" s="1007"/>
      <c r="I16" s="1007"/>
      <c r="J16" s="1007"/>
      <c r="K16" s="1007"/>
      <c r="L16" s="1007"/>
      <c r="M16" s="1007"/>
      <c r="N16" s="1007"/>
      <c r="O16" s="1007"/>
      <c r="P16" s="1007"/>
      <c r="Q16" s="1008"/>
    </row>
    <row r="17" spans="1:17" ht="27" customHeight="1">
      <c r="A17" s="1006"/>
      <c r="B17" s="1007"/>
      <c r="C17" s="1007"/>
      <c r="D17" s="1007"/>
      <c r="E17" s="1007"/>
      <c r="F17" s="1007"/>
      <c r="G17" s="1007"/>
      <c r="H17" s="1007"/>
      <c r="I17" s="1007"/>
      <c r="J17" s="1007"/>
      <c r="K17" s="1007"/>
      <c r="L17" s="1007"/>
      <c r="M17" s="1007"/>
      <c r="N17" s="1007"/>
      <c r="O17" s="1007"/>
      <c r="P17" s="1007"/>
      <c r="Q17" s="1008"/>
    </row>
    <row r="18" spans="1:17" ht="27" customHeight="1">
      <c r="A18" s="1006"/>
      <c r="B18" s="1007"/>
      <c r="C18" s="1007"/>
      <c r="D18" s="1007"/>
      <c r="E18" s="1007"/>
      <c r="F18" s="1007"/>
      <c r="G18" s="1007"/>
      <c r="H18" s="1007"/>
      <c r="I18" s="1007"/>
      <c r="J18" s="1007"/>
      <c r="K18" s="1007"/>
      <c r="L18" s="1007"/>
      <c r="M18" s="1007"/>
      <c r="N18" s="1007"/>
      <c r="O18" s="1007"/>
      <c r="P18" s="1007"/>
      <c r="Q18" s="1008"/>
    </row>
    <row r="19" spans="1:17" ht="27" customHeight="1">
      <c r="A19" s="1006"/>
      <c r="B19" s="1007"/>
      <c r="C19" s="1007"/>
      <c r="D19" s="1007"/>
      <c r="E19" s="1007"/>
      <c r="F19" s="1007"/>
      <c r="G19" s="1007"/>
      <c r="H19" s="1007"/>
      <c r="I19" s="1007"/>
      <c r="J19" s="1007"/>
      <c r="K19" s="1007"/>
      <c r="L19" s="1007"/>
      <c r="M19" s="1007"/>
      <c r="N19" s="1007"/>
      <c r="O19" s="1007"/>
      <c r="P19" s="1007"/>
      <c r="Q19" s="1008"/>
    </row>
    <row r="20" spans="1:17" ht="27" customHeight="1">
      <c r="A20" s="1006"/>
      <c r="B20" s="1007"/>
      <c r="C20" s="1007"/>
      <c r="D20" s="1007"/>
      <c r="E20" s="1007"/>
      <c r="F20" s="1007"/>
      <c r="G20" s="1007"/>
      <c r="H20" s="1007"/>
      <c r="I20" s="1007"/>
      <c r="J20" s="1007"/>
      <c r="K20" s="1007"/>
      <c r="L20" s="1007"/>
      <c r="M20" s="1007"/>
      <c r="N20" s="1007"/>
      <c r="O20" s="1007"/>
      <c r="P20" s="1007"/>
      <c r="Q20" s="1008"/>
    </row>
    <row r="21" spans="1:17" ht="27" customHeight="1">
      <c r="A21" s="1006"/>
      <c r="B21" s="1007"/>
      <c r="C21" s="1007"/>
      <c r="D21" s="1007"/>
      <c r="E21" s="1007"/>
      <c r="F21" s="1007"/>
      <c r="G21" s="1007"/>
      <c r="H21" s="1007"/>
      <c r="I21" s="1007"/>
      <c r="J21" s="1007"/>
      <c r="K21" s="1007"/>
      <c r="L21" s="1007"/>
      <c r="M21" s="1007"/>
      <c r="N21" s="1007"/>
      <c r="O21" s="1007"/>
      <c r="P21" s="1007"/>
      <c r="Q21" s="1008"/>
    </row>
    <row r="22" spans="1:17" ht="27" customHeight="1">
      <c r="A22" s="1006"/>
      <c r="B22" s="1007"/>
      <c r="C22" s="1007"/>
      <c r="D22" s="1007"/>
      <c r="E22" s="1007"/>
      <c r="F22" s="1007"/>
      <c r="G22" s="1007"/>
      <c r="H22" s="1007"/>
      <c r="I22" s="1007"/>
      <c r="J22" s="1007"/>
      <c r="K22" s="1007"/>
      <c r="L22" s="1007"/>
      <c r="M22" s="1007"/>
      <c r="N22" s="1007"/>
      <c r="O22" s="1007"/>
      <c r="P22" s="1007"/>
      <c r="Q22" s="1008"/>
    </row>
    <row r="23" spans="1:17" ht="27" customHeight="1">
      <c r="A23" s="1006"/>
      <c r="B23" s="1007"/>
      <c r="C23" s="1007"/>
      <c r="D23" s="1007"/>
      <c r="E23" s="1007"/>
      <c r="F23" s="1007"/>
      <c r="G23" s="1007"/>
      <c r="H23" s="1007"/>
      <c r="I23" s="1007"/>
      <c r="J23" s="1007"/>
      <c r="K23" s="1007"/>
      <c r="L23" s="1007"/>
      <c r="M23" s="1007"/>
      <c r="N23" s="1007"/>
      <c r="O23" s="1007"/>
      <c r="P23" s="1007"/>
      <c r="Q23" s="1008"/>
    </row>
    <row r="24" spans="1:17" ht="27" customHeight="1" thickBot="1">
      <c r="A24" s="1006"/>
      <c r="B24" s="1007"/>
      <c r="C24" s="1007"/>
      <c r="D24" s="1007"/>
      <c r="E24" s="1007"/>
      <c r="F24" s="1007"/>
      <c r="G24" s="1007"/>
      <c r="H24" s="1007"/>
      <c r="I24" s="1007"/>
      <c r="J24" s="1007"/>
      <c r="K24" s="1007"/>
      <c r="L24" s="1007"/>
      <c r="M24" s="1007"/>
      <c r="N24" s="1007"/>
      <c r="O24" s="1007"/>
      <c r="P24" s="1007"/>
      <c r="Q24" s="1008"/>
    </row>
    <row r="25" spans="1:17" ht="22.15" customHeight="1">
      <c r="A25" s="1009" t="s">
        <v>239</v>
      </c>
      <c r="B25" s="1010"/>
      <c r="C25" s="1010"/>
      <c r="D25" s="1010"/>
      <c r="E25" s="1010"/>
      <c r="F25" s="1010"/>
      <c r="G25" s="1010"/>
      <c r="H25" s="1010"/>
      <c r="I25" s="1010"/>
      <c r="J25" s="1010"/>
      <c r="K25" s="1010"/>
      <c r="L25" s="1010"/>
      <c r="M25" s="1010"/>
      <c r="N25" s="1010"/>
      <c r="O25" s="1010"/>
      <c r="P25" s="1010"/>
      <c r="Q25" s="1011"/>
    </row>
    <row r="26" spans="1:17" ht="22.15" customHeight="1" thickBot="1">
      <c r="A26" s="1012" t="s">
        <v>240</v>
      </c>
      <c r="B26" s="1013"/>
      <c r="C26" s="1013"/>
      <c r="D26" s="1013"/>
      <c r="E26" s="1013"/>
      <c r="F26" s="1013"/>
      <c r="G26" s="1013"/>
      <c r="H26" s="1013"/>
      <c r="I26" s="1013"/>
      <c r="J26" s="1013"/>
      <c r="K26" s="1013" t="s">
        <v>241</v>
      </c>
      <c r="L26" s="1014"/>
      <c r="M26" s="1014"/>
      <c r="N26" s="1014"/>
      <c r="O26" s="1015" t="s">
        <v>242</v>
      </c>
      <c r="P26" s="1013"/>
      <c r="Q26" s="1016"/>
    </row>
    <row r="27" spans="1:17" ht="28.9" customHeight="1">
      <c r="A27" s="1017" t="s">
        <v>243</v>
      </c>
      <c r="B27" s="1018"/>
      <c r="C27" s="1018"/>
      <c r="D27" s="1018"/>
      <c r="E27" s="1018"/>
      <c r="F27" s="1018"/>
      <c r="G27" s="1018"/>
      <c r="H27" s="1018"/>
      <c r="I27" s="1018"/>
      <c r="J27" s="1018"/>
      <c r="K27" s="1019" t="s">
        <v>244</v>
      </c>
      <c r="L27" s="1020"/>
      <c r="M27" s="1020"/>
      <c r="N27" s="1021"/>
      <c r="O27" s="1020" t="s">
        <v>245</v>
      </c>
      <c r="P27" s="1020"/>
      <c r="Q27" s="1022"/>
    </row>
    <row r="28" spans="1:17" ht="28.9" customHeight="1">
      <c r="A28" s="1023"/>
      <c r="B28" s="797"/>
      <c r="C28" s="797"/>
      <c r="D28" s="797"/>
      <c r="E28" s="797"/>
      <c r="F28" s="797"/>
      <c r="G28" s="797"/>
      <c r="H28" s="797"/>
      <c r="I28" s="797"/>
      <c r="J28" s="797"/>
      <c r="K28" s="1024"/>
      <c r="L28" s="797"/>
      <c r="M28" s="797"/>
      <c r="N28" s="1025"/>
      <c r="O28" s="797"/>
      <c r="P28" s="797"/>
      <c r="Q28" s="1026"/>
    </row>
    <row r="29" spans="1:17" ht="28.9" customHeight="1">
      <c r="A29" s="1023"/>
      <c r="B29" s="797"/>
      <c r="C29" s="797"/>
      <c r="D29" s="797"/>
      <c r="E29" s="797"/>
      <c r="F29" s="797"/>
      <c r="G29" s="797"/>
      <c r="H29" s="797"/>
      <c r="I29" s="797"/>
      <c r="J29" s="797"/>
      <c r="K29" s="1024"/>
      <c r="L29" s="797"/>
      <c r="M29" s="797"/>
      <c r="N29" s="1025"/>
      <c r="O29" s="797"/>
      <c r="P29" s="797"/>
      <c r="Q29" s="1026"/>
    </row>
    <row r="30" spans="1:17" ht="28.9" customHeight="1">
      <c r="A30" s="1023"/>
      <c r="B30" s="797"/>
      <c r="C30" s="797"/>
      <c r="D30" s="797"/>
      <c r="E30" s="797"/>
      <c r="F30" s="797"/>
      <c r="G30" s="797"/>
      <c r="H30" s="797"/>
      <c r="I30" s="797"/>
      <c r="J30" s="797"/>
      <c r="K30" s="1024"/>
      <c r="L30" s="797"/>
      <c r="M30" s="797"/>
      <c r="N30" s="1025"/>
      <c r="O30" s="797"/>
      <c r="P30" s="797"/>
      <c r="Q30" s="1026"/>
    </row>
    <row r="31" spans="1:17" ht="28.9" customHeight="1">
      <c r="A31" s="1023"/>
      <c r="B31" s="797"/>
      <c r="C31" s="797"/>
      <c r="D31" s="797"/>
      <c r="E31" s="797"/>
      <c r="F31" s="797"/>
      <c r="G31" s="797"/>
      <c r="H31" s="797"/>
      <c r="I31" s="797"/>
      <c r="J31" s="797"/>
      <c r="K31" s="1024"/>
      <c r="L31" s="797"/>
      <c r="M31" s="797"/>
      <c r="N31" s="1025"/>
      <c r="O31" s="797"/>
      <c r="P31" s="797"/>
      <c r="Q31" s="1026"/>
    </row>
    <row r="32" spans="1:17" ht="28.9" customHeight="1">
      <c r="A32" s="1023"/>
      <c r="B32" s="797"/>
      <c r="C32" s="797"/>
      <c r="D32" s="797"/>
      <c r="E32" s="797"/>
      <c r="F32" s="797"/>
      <c r="G32" s="797"/>
      <c r="H32" s="797"/>
      <c r="I32" s="797"/>
      <c r="J32" s="797"/>
      <c r="K32" s="1024"/>
      <c r="L32" s="797"/>
      <c r="M32" s="797"/>
      <c r="N32" s="1025"/>
      <c r="O32" s="797"/>
      <c r="P32" s="797"/>
      <c r="Q32" s="1026"/>
    </row>
    <row r="33" spans="1:17" ht="28.9" customHeight="1">
      <c r="A33" s="1023"/>
      <c r="B33" s="797"/>
      <c r="C33" s="797"/>
      <c r="D33" s="797"/>
      <c r="E33" s="797"/>
      <c r="F33" s="797"/>
      <c r="G33" s="797"/>
      <c r="H33" s="797"/>
      <c r="I33" s="797"/>
      <c r="J33" s="797"/>
      <c r="K33" s="1024"/>
      <c r="L33" s="797"/>
      <c r="M33" s="797"/>
      <c r="N33" s="1025"/>
      <c r="O33" s="797"/>
      <c r="P33" s="797"/>
      <c r="Q33" s="1026"/>
    </row>
    <row r="34" spans="1:17" ht="28.9" customHeight="1" thickBot="1">
      <c r="A34" s="1027"/>
      <c r="B34" s="1028"/>
      <c r="C34" s="1028"/>
      <c r="D34" s="1028"/>
      <c r="E34" s="1028"/>
      <c r="F34" s="1028"/>
      <c r="G34" s="1028"/>
      <c r="H34" s="1028"/>
      <c r="I34" s="1028"/>
      <c r="J34" s="1028"/>
      <c r="K34" s="1029"/>
      <c r="L34" s="1028"/>
      <c r="M34" s="1028"/>
      <c r="N34" s="1030"/>
      <c r="O34" s="1028"/>
      <c r="P34" s="1028"/>
      <c r="Q34" s="1031"/>
    </row>
  </sheetData>
  <mergeCells count="53">
    <mergeCell ref="A34:J34"/>
    <mergeCell ref="K34:N34"/>
    <mergeCell ref="O34:Q34"/>
    <mergeCell ref="A32:J32"/>
    <mergeCell ref="K32:N32"/>
    <mergeCell ref="O32:Q32"/>
    <mergeCell ref="A33:J33"/>
    <mergeCell ref="K33:N33"/>
    <mergeCell ref="O33:Q33"/>
    <mergeCell ref="A30:J30"/>
    <mergeCell ref="K30:N30"/>
    <mergeCell ref="O30:Q30"/>
    <mergeCell ref="A31:J31"/>
    <mergeCell ref="K31:N31"/>
    <mergeCell ref="O31:Q31"/>
    <mergeCell ref="A28:J28"/>
    <mergeCell ref="K28:N28"/>
    <mergeCell ref="O28:Q28"/>
    <mergeCell ref="A29:J29"/>
    <mergeCell ref="K29:N29"/>
    <mergeCell ref="O29:Q29"/>
    <mergeCell ref="A25:Q25"/>
    <mergeCell ref="A26:J26"/>
    <mergeCell ref="K26:N26"/>
    <mergeCell ref="O26:Q26"/>
    <mergeCell ref="A27:J27"/>
    <mergeCell ref="K27:N27"/>
    <mergeCell ref="O27:Q27"/>
    <mergeCell ref="A20:Q20"/>
    <mergeCell ref="A21:Q21"/>
    <mergeCell ref="A22:Q22"/>
    <mergeCell ref="A23:Q23"/>
    <mergeCell ref="A24:Q24"/>
    <mergeCell ref="A15:Q15"/>
    <mergeCell ref="A16:Q16"/>
    <mergeCell ref="A17:Q17"/>
    <mergeCell ref="A18:Q18"/>
    <mergeCell ref="A19:Q19"/>
    <mergeCell ref="A10:Q10"/>
    <mergeCell ref="A11:Q11"/>
    <mergeCell ref="A12:Q12"/>
    <mergeCell ref="A13:Q13"/>
    <mergeCell ref="A14:Q14"/>
    <mergeCell ref="A4:Q4"/>
    <mergeCell ref="A6:Q6"/>
    <mergeCell ref="A7:Q7"/>
    <mergeCell ref="A8:Q8"/>
    <mergeCell ref="A9:Q9"/>
    <mergeCell ref="A1:Q1"/>
    <mergeCell ref="B2:Q2"/>
    <mergeCell ref="B3:G3"/>
    <mergeCell ref="H3:J3"/>
    <mergeCell ref="K3:Q3"/>
  </mergeCells>
  <phoneticPr fontId="2"/>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Sheet1</vt:lpstr>
      <vt:lpstr>No3</vt:lpstr>
      <vt:lpstr>No6</vt:lpstr>
      <vt:lpstr>Ｎｏ11</vt:lpstr>
      <vt:lpstr>Ｎｏ12</vt:lpstr>
      <vt:lpstr>Ｎｏ13</vt:lpstr>
      <vt:lpstr>Ｎｏ14</vt:lpstr>
      <vt:lpstr>Ｎｏ15</vt:lpstr>
      <vt:lpstr>Ｎｏ16</vt:lpstr>
      <vt:lpstr>Ｎｏ17</vt:lpstr>
      <vt:lpstr>Ｎｏ18</vt:lpstr>
      <vt:lpstr>Ｎｏ19</vt:lpstr>
      <vt:lpstr>ドクター・トレーナー、医科学</vt:lpstr>
      <vt:lpstr>SA事業報告書</vt:lpstr>
      <vt:lpstr>'Ｎｏ11'!Print_Area</vt:lpstr>
      <vt:lpstr>'Ｎｏ12'!Print_Area</vt:lpstr>
      <vt:lpstr>'Ｎｏ13'!Print_Area</vt:lpstr>
      <vt:lpstr>'Ｎｏ15'!Print_Area</vt:lpstr>
      <vt:lpstr>'Ｎｏ16'!Print_Area</vt:lpstr>
      <vt:lpstr>'Ｎｏ17'!Print_Area</vt:lpstr>
      <vt:lpstr>'Ｎｏ18'!Print_Area</vt:lpstr>
      <vt:lpstr>'Ｎｏ19'!Print_Area</vt:lpstr>
      <vt:lpstr>'No3'!Print_Area</vt:lpstr>
      <vt:lpstr>'No6'!Print_Area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California Feeling</dc:creator>
  <cp:lastModifiedBy>井上 洋佑</cp:lastModifiedBy>
  <cp:lastPrinted>2024-06-10T01:27:34Z</cp:lastPrinted>
  <dcterms:created xsi:type="dcterms:W3CDTF">2004-01-25T05:22:48Z</dcterms:created>
  <dcterms:modified xsi:type="dcterms:W3CDTF">2024-06-26T00:54:10Z</dcterms:modified>
</cp:coreProperties>
</file>