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yura\Desktop\井上\"/>
    </mc:Choice>
  </mc:AlternateContent>
  <xr:revisionPtr revIDLastSave="0" documentId="8_{016CB5FC-ECD0-46BE-9001-AF044C4E1738}" xr6:coauthVersionLast="47" xr6:coauthVersionMax="47" xr10:uidLastSave="{00000000-0000-0000-0000-000000000000}"/>
  <bookViews>
    <workbookView xWindow="20370" yWindow="-120" windowWidth="29040" windowHeight="15720" tabRatio="910" firstSheet="1" activeTab="6" xr2:uid="{00000000-000D-0000-FFFF-FFFF00000000}"/>
  </bookViews>
  <sheets>
    <sheet name="Sheet1" sheetId="72" state="hidden" r:id="rId1"/>
    <sheet name="No2" sheetId="68" r:id="rId2"/>
    <sheet name="No3" sheetId="69" r:id="rId3"/>
    <sheet name="No6" sheetId="48" r:id="rId4"/>
    <sheet name="Ｎｏ11" sheetId="58" r:id="rId5"/>
    <sheet name="Ｎｏ12" sheetId="45" r:id="rId6"/>
    <sheet name="Ｎｏ13" sheetId="54" r:id="rId7"/>
    <sheet name="Ｎｏ14" sheetId="71" r:id="rId8"/>
    <sheet name="Ｎｏ15" sheetId="31" r:id="rId9"/>
    <sheet name="Ｎｏ16" sheetId="21" r:id="rId10"/>
    <sheet name="Ｎｏ17" sheetId="42" r:id="rId11"/>
    <sheet name="Ｎｏ18" sheetId="67" r:id="rId12"/>
    <sheet name="Ｎｏ19" sheetId="23" r:id="rId13"/>
  </sheets>
  <definedNames>
    <definedName name="_xlnm.Print_Area" localSheetId="4">'Ｎｏ11'!$A$1:$S$27</definedName>
    <definedName name="_xlnm.Print_Area" localSheetId="5">'Ｎｏ12'!$A$1:$H$39</definedName>
    <definedName name="_xlnm.Print_Area" localSheetId="6">'Ｎｏ13'!$A$1:$AC$33</definedName>
    <definedName name="_xlnm.Print_Area" localSheetId="7">'Ｎｏ14'!$A$1:$K$35</definedName>
    <definedName name="_xlnm.Print_Area" localSheetId="8">'Ｎｏ15'!$A$1:$S$59</definedName>
    <definedName name="_xlnm.Print_Area" localSheetId="9">'Ｎｏ16'!$A$1:$X$50</definedName>
    <definedName name="_xlnm.Print_Area" localSheetId="10">'Ｎｏ17'!$A$1:$AC$48</definedName>
    <definedName name="_xlnm.Print_Area" localSheetId="11">'Ｎｏ18'!$A$1:$AC$46</definedName>
    <definedName name="_xlnm.Print_Area" localSheetId="12">'Ｎｏ19'!$A$1:$K$17</definedName>
    <definedName name="_xlnm.Print_Area" localSheetId="1">'No2'!$A$1:$AC$40</definedName>
    <definedName name="_xlnm.Print_Area" localSheetId="2">'No3'!$A$1:$K$55</definedName>
    <definedName name="_xlnm.Print_Area" localSheetId="3">'No6'!$A$1:$H$39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8" l="1"/>
  <c r="G5" i="48"/>
  <c r="B5" i="48"/>
  <c r="P5" i="31"/>
  <c r="D5" i="31"/>
  <c r="G4" i="71"/>
  <c r="V6" i="54"/>
  <c r="V5" i="54"/>
  <c r="F5" i="54"/>
  <c r="G6" i="45"/>
  <c r="G5" i="45"/>
  <c r="B5" i="45"/>
  <c r="N6" i="58"/>
  <c r="N5" i="58"/>
  <c r="C5" i="58"/>
  <c r="D50" i="69"/>
  <c r="D48" i="69"/>
  <c r="D44" i="69"/>
  <c r="D42" i="69"/>
  <c r="D38" i="69"/>
  <c r="D40" i="69"/>
  <c r="D36" i="69"/>
  <c r="D30" i="69"/>
  <c r="D25" i="69"/>
  <c r="H6" i="69"/>
  <c r="H5" i="69"/>
  <c r="B5" i="69"/>
  <c r="I52" i="31"/>
  <c r="I32" i="71"/>
  <c r="H32" i="71"/>
  <c r="G32" i="71"/>
  <c r="F32" i="71"/>
  <c r="E32" i="71"/>
  <c r="J30" i="71"/>
  <c r="J28" i="71"/>
  <c r="J26" i="71"/>
  <c r="J32" i="71"/>
  <c r="D16" i="71"/>
  <c r="J24" i="71"/>
  <c r="J22" i="71"/>
  <c r="R30" i="21"/>
  <c r="F20" i="21"/>
  <c r="R15" i="21"/>
  <c r="J15" i="21"/>
  <c r="O8" i="54"/>
  <c r="I8" i="54"/>
  <c r="K52" i="69"/>
  <c r="D20" i="69"/>
  <c r="D37" i="48"/>
  <c r="Z42" i="67"/>
  <c r="G42" i="67"/>
  <c r="Z41" i="67"/>
  <c r="G41" i="67"/>
  <c r="Z40" i="67"/>
  <c r="G40" i="67"/>
  <c r="G43" i="67"/>
  <c r="Z39" i="67"/>
  <c r="G39" i="67"/>
  <c r="Z31" i="67"/>
  <c r="G31" i="67"/>
  <c r="Z30" i="67"/>
  <c r="G30" i="67"/>
  <c r="Z29" i="67"/>
  <c r="G29" i="67"/>
  <c r="Z28" i="67"/>
  <c r="G28" i="67"/>
  <c r="Z20" i="67"/>
  <c r="G20" i="67"/>
  <c r="Z19" i="67"/>
  <c r="G19" i="67"/>
  <c r="Z18" i="67"/>
  <c r="G18" i="67"/>
  <c r="Z17" i="67"/>
  <c r="G17" i="67"/>
  <c r="Z42" i="42"/>
  <c r="G42" i="42"/>
  <c r="Z41" i="42"/>
  <c r="G41" i="42"/>
  <c r="Z40" i="42"/>
  <c r="G40" i="42"/>
  <c r="Z39" i="42"/>
  <c r="G39" i="42"/>
  <c r="G43" i="42"/>
  <c r="Z31" i="42"/>
  <c r="G31" i="42"/>
  <c r="Z30" i="42"/>
  <c r="G30" i="42"/>
  <c r="Z29" i="42"/>
  <c r="G29" i="42"/>
  <c r="Z28" i="42"/>
  <c r="G28" i="42"/>
  <c r="Z20" i="42"/>
  <c r="G20" i="42"/>
  <c r="Z19" i="42"/>
  <c r="G19" i="42"/>
  <c r="Z18" i="42"/>
  <c r="G18" i="42"/>
  <c r="Z17" i="42"/>
  <c r="G17" i="42"/>
  <c r="Z16" i="42"/>
  <c r="G16" i="42"/>
  <c r="R48" i="21"/>
  <c r="R45" i="21"/>
  <c r="R42" i="21"/>
  <c r="R39" i="21"/>
  <c r="R36" i="21"/>
  <c r="R33" i="21"/>
  <c r="R16" i="21"/>
  <c r="J16" i="21"/>
  <c r="D36" i="45"/>
  <c r="D35" i="45"/>
  <c r="D33" i="45"/>
  <c r="D31" i="45"/>
  <c r="D29" i="45"/>
  <c r="D27" i="45"/>
  <c r="D25" i="45"/>
  <c r="F36" i="45"/>
  <c r="D14" i="45"/>
  <c r="D13" i="45"/>
  <c r="F37" i="48"/>
  <c r="D36" i="48"/>
  <c r="D14" i="48"/>
  <c r="D13" i="48"/>
  <c r="H28" i="54"/>
  <c r="E19" i="58"/>
  <c r="H24" i="54"/>
  <c r="H25" i="54"/>
  <c r="H26" i="54"/>
  <c r="P30" i="54"/>
  <c r="H27" i="54"/>
  <c r="H29" i="54"/>
  <c r="F36" i="48"/>
  <c r="G32" i="67"/>
  <c r="G21" i="67"/>
  <c r="G21" i="42"/>
  <c r="D37" i="45"/>
  <c r="Z27" i="42"/>
  <c r="G27" i="42"/>
  <c r="G32" i="42"/>
  <c r="H30" i="54"/>
  <c r="D52" i="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pc13</author>
  </authors>
  <commentList>
    <comment ref="E8" authorId="0" shapeId="0" xr:uid="{00000000-0006-0000-0600-000001000000}">
      <text>
        <r>
          <rPr>
            <b/>
            <sz val="12"/>
            <color indexed="81"/>
            <rFont val="MS P ゴシック"/>
            <family val="3"/>
            <charset val="128"/>
          </rPr>
          <t>202○/△/□で入力すると
△月□日で表示され、曜日は自動で表示されます</t>
        </r>
      </text>
    </comment>
    <comment ref="K8" authorId="0" shapeId="0" xr:uid="{00000000-0006-0000-0600-000002000000}">
      <text>
        <r>
          <rPr>
            <b/>
            <sz val="12"/>
            <color indexed="81"/>
            <rFont val="MS P ゴシック"/>
            <family val="3"/>
            <charset val="128"/>
          </rPr>
          <t>202○/△/□で入力すると
△月□日で表示され、曜日は自動で表示されます</t>
        </r>
      </text>
    </comment>
  </commentList>
</comments>
</file>

<file path=xl/sharedStrings.xml><?xml version="1.0" encoding="utf-8"?>
<sst xmlns="http://schemas.openxmlformats.org/spreadsheetml/2006/main" count="750" uniqueCount="254">
  <si>
    <t>日</t>
    <rPh sb="0" eb="1">
      <t>ヒ</t>
    </rPh>
    <phoneticPr fontId="1"/>
  </si>
  <si>
    <t>年</t>
    <rPh sb="0" eb="1">
      <t>ネン</t>
    </rPh>
    <phoneticPr fontId="1"/>
  </si>
  <si>
    <t>責任者名</t>
    <rPh sb="0" eb="3">
      <t>セキニンシャ</t>
    </rPh>
    <rPh sb="3" eb="4">
      <t>メイ</t>
    </rPh>
    <phoneticPr fontId="1"/>
  </si>
  <si>
    <t>（</t>
    <phoneticPr fontId="1"/>
  </si>
  <si>
    <t>）</t>
    <phoneticPr fontId="1"/>
  </si>
  <si>
    <t>人</t>
    <rPh sb="0" eb="1">
      <t>ニン</t>
    </rPh>
    <phoneticPr fontId="1"/>
  </si>
  <si>
    <t>回</t>
    <rPh sb="0" eb="1">
      <t>カイ</t>
    </rPh>
    <phoneticPr fontId="1"/>
  </si>
  <si>
    <t>泊</t>
    <rPh sb="0" eb="1">
      <t>ハク</t>
    </rPh>
    <phoneticPr fontId="1"/>
  </si>
  <si>
    <t>所在地</t>
    <rPh sb="0" eb="3">
      <t>ショザイチ</t>
    </rPh>
    <phoneticPr fontId="1"/>
  </si>
  <si>
    <t>合計</t>
    <rPh sb="0" eb="2">
      <t>ゴウケイ</t>
    </rPh>
    <phoneticPr fontId="1"/>
  </si>
  <si>
    <t>区分</t>
    <rPh sb="0" eb="2">
      <t>クブン</t>
    </rPh>
    <phoneticPr fontId="1"/>
  </si>
  <si>
    <t>氏　　　　名</t>
    <rPh sb="0" eb="1">
      <t>シ</t>
    </rPh>
    <rPh sb="5" eb="6">
      <t>メイ</t>
    </rPh>
    <phoneticPr fontId="1"/>
  </si>
  <si>
    <t>円</t>
    <rPh sb="0" eb="1">
      <t>エン</t>
    </rPh>
    <phoneticPr fontId="1"/>
  </si>
  <si>
    <t>（内　訳）</t>
    <rPh sb="1" eb="2">
      <t>ウチ</t>
    </rPh>
    <rPh sb="3" eb="4">
      <t>ヤク</t>
    </rPh>
    <phoneticPr fontId="1"/>
  </si>
  <si>
    <t>（単位：円）</t>
    <rPh sb="1" eb="3">
      <t>タンイ</t>
    </rPh>
    <rPh sb="4" eb="5">
      <t>エン</t>
    </rPh>
    <phoneticPr fontId="1"/>
  </si>
  <si>
    <t>氏　　　名</t>
    <rPh sb="0" eb="1">
      <t>シ</t>
    </rPh>
    <rPh sb="4" eb="5">
      <t>メイ</t>
    </rPh>
    <phoneticPr fontId="1"/>
  </si>
  <si>
    <t>謝金の内訳（月／日）</t>
    <rPh sb="0" eb="2">
      <t>シャキン</t>
    </rPh>
    <rPh sb="3" eb="5">
      <t>ウチワケ</t>
    </rPh>
    <rPh sb="6" eb="7">
      <t>ツキ</t>
    </rPh>
    <rPh sb="8" eb="9">
      <t>ヒ</t>
    </rPh>
    <phoneticPr fontId="1"/>
  </si>
  <si>
    <t>合　　　　　計</t>
    <rPh sb="0" eb="1">
      <t>ゴウ</t>
    </rPh>
    <rPh sb="6" eb="7">
      <t>ケイ</t>
    </rPh>
    <phoneticPr fontId="1"/>
  </si>
  <si>
    <t>（内　　訳）</t>
    <rPh sb="1" eb="2">
      <t>ウチ</t>
    </rPh>
    <rPh sb="4" eb="5">
      <t>ヤク</t>
    </rPh>
    <phoneticPr fontId="1"/>
  </si>
  <si>
    <t>記入例</t>
    <rPh sb="0" eb="2">
      <t>キニュウ</t>
    </rPh>
    <rPh sb="2" eb="3">
      <t>レイ</t>
    </rPh>
    <phoneticPr fontId="1"/>
  </si>
  <si>
    <t>（ホテル・旅館などの場合）</t>
    <rPh sb="5" eb="7">
      <t>リョカン</t>
    </rPh>
    <rPh sb="10" eb="12">
      <t>バアイ</t>
    </rPh>
    <phoneticPr fontId="1"/>
  </si>
  <si>
    <t>7,500×２泊×12人＝</t>
    <rPh sb="7" eb="8">
      <t>ハク</t>
    </rPh>
    <rPh sb="11" eb="12">
      <t>ニン</t>
    </rPh>
    <phoneticPr fontId="1"/>
  </si>
  <si>
    <t>（学校等自炊の場合）</t>
    <rPh sb="1" eb="3">
      <t>ガッコウ</t>
    </rPh>
    <rPh sb="3" eb="4">
      <t>トウ</t>
    </rPh>
    <rPh sb="4" eb="6">
      <t>ジスイ</t>
    </rPh>
    <rPh sb="7" eb="9">
      <t>バアイ</t>
    </rPh>
    <phoneticPr fontId="1"/>
  </si>
  <si>
    <t>合　計　金　額</t>
    <rPh sb="0" eb="1">
      <t>ゴウ</t>
    </rPh>
    <rPh sb="2" eb="3">
      <t>ケイ</t>
    </rPh>
    <rPh sb="4" eb="5">
      <t>キン</t>
    </rPh>
    <rPh sb="6" eb="7">
      <t>ガク</t>
    </rPh>
    <phoneticPr fontId="1"/>
  </si>
  <si>
    <t>領収書にかかる注意事項</t>
    <rPh sb="0" eb="3">
      <t>リョウシュウショ</t>
    </rPh>
    <rPh sb="7" eb="9">
      <t>チュウイ</t>
    </rPh>
    <rPh sb="9" eb="11">
      <t>ジコウ</t>
    </rPh>
    <phoneticPr fontId="1"/>
  </si>
  <si>
    <t>交通費</t>
    <rPh sb="0" eb="3">
      <t>コウツウヒ</t>
    </rPh>
    <phoneticPr fontId="1"/>
  </si>
  <si>
    <t>宿泊費</t>
    <rPh sb="0" eb="3">
      <t>シュクハクヒ</t>
    </rPh>
    <phoneticPr fontId="1"/>
  </si>
  <si>
    <t>計</t>
    <rPh sb="0" eb="1">
      <t>ケイ</t>
    </rPh>
    <phoneticPr fontId="1"/>
  </si>
  <si>
    <t>×</t>
  </si>
  <si>
    <t>　　　（できるだけ重ならないよう、日付順に貼ってください）</t>
    <rPh sb="9" eb="10">
      <t>カサ</t>
    </rPh>
    <rPh sb="17" eb="19">
      <t>ヒヅケ</t>
    </rPh>
    <rPh sb="19" eb="20">
      <t>ジュン</t>
    </rPh>
    <rPh sb="21" eb="22">
      <t>ハ</t>
    </rPh>
    <phoneticPr fontId="1"/>
  </si>
  <si>
    <t>2泊3日の12人分</t>
    <rPh sb="1" eb="2">
      <t>ハク</t>
    </rPh>
    <rPh sb="3" eb="4">
      <t>ヒ</t>
    </rPh>
    <rPh sb="7" eb="8">
      <t>ニン</t>
    </rPh>
    <rPh sb="8" eb="9">
      <t>ブン</t>
    </rPh>
    <phoneticPr fontId="1"/>
  </si>
  <si>
    <t>日</t>
    <rPh sb="0" eb="1">
      <t>ニチ</t>
    </rPh>
    <phoneticPr fontId="1"/>
  </si>
  <si>
    <t>競技団体名</t>
    <rPh sb="0" eb="2">
      <t>キョウギ</t>
    </rPh>
    <rPh sb="2" eb="5">
      <t>ダンタイメイ</t>
    </rPh>
    <phoneticPr fontId="1"/>
  </si>
  <si>
    <t>金　　　額</t>
    <rPh sb="0" eb="1">
      <t>キン</t>
    </rPh>
    <rPh sb="4" eb="5">
      <t>ガク</t>
    </rPh>
    <phoneticPr fontId="1"/>
  </si>
  <si>
    <t>指</t>
    <rPh sb="0" eb="1">
      <t>シ</t>
    </rPh>
    <phoneticPr fontId="1"/>
  </si>
  <si>
    <t>＝</t>
    <phoneticPr fontId="1"/>
  </si>
  <si>
    <t>＠</t>
    <phoneticPr fontId="1"/>
  </si>
  <si>
    <t>×</t>
    <phoneticPr fontId="1"/>
  </si>
  <si>
    <t>※ 用紙が不足する場合はコピーしてお使いください。</t>
    <rPh sb="2" eb="4">
      <t>ヨウシ</t>
    </rPh>
    <rPh sb="5" eb="7">
      <t>フソク</t>
    </rPh>
    <rPh sb="9" eb="11">
      <t>バアイ</t>
    </rPh>
    <rPh sb="18" eb="19">
      <t>ツカ</t>
    </rPh>
    <phoneticPr fontId="1"/>
  </si>
  <si>
    <t>実施日</t>
    <rPh sb="0" eb="3">
      <t>ジッシビ</t>
    </rPh>
    <phoneticPr fontId="1"/>
  </si>
  <si>
    <t>180,000円(消費税含む)</t>
    <rPh sb="7" eb="8">
      <t>エン</t>
    </rPh>
    <rPh sb="9" eb="12">
      <t>ショウヒゼイ</t>
    </rPh>
    <rPh sb="12" eb="13">
      <t>フク</t>
    </rPh>
    <phoneticPr fontId="1"/>
  </si>
  <si>
    <t xml:space="preserve"> 88,201円(消費税含む)</t>
    <rPh sb="7" eb="8">
      <t>エン</t>
    </rPh>
    <rPh sb="9" eb="12">
      <t>ショウヒゼイ</t>
    </rPh>
    <rPh sb="12" eb="13">
      <t>フク</t>
    </rPh>
    <phoneticPr fontId="1"/>
  </si>
  <si>
    <t>月 　日</t>
    <rPh sb="0" eb="1">
      <t>ツキ</t>
    </rPh>
    <rPh sb="3" eb="4">
      <t>ヒ</t>
    </rPh>
    <phoneticPr fontId="1"/>
  </si>
  <si>
    <t>・ 宛名は競技団体名とする。</t>
    <rPh sb="2" eb="4">
      <t>アテナ</t>
    </rPh>
    <rPh sb="5" eb="7">
      <t>キョウギ</t>
    </rPh>
    <rPh sb="7" eb="10">
      <t>ダンタイメイ</t>
    </rPh>
    <phoneticPr fontId="1"/>
  </si>
  <si>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1"/>
  </si>
  <si>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1"/>
  </si>
  <si>
    <t>No.</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</si>
  <si>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</si>
  <si>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</si>
  <si>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</si>
  <si>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</si>
  <si>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</si>
  <si>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</si>
  <si>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　月日を入力すれば曜日と泊日数が</t>
    <rPh sb="2" eb="4">
      <t>ツキヒ</t>
    </rPh>
    <rPh sb="5" eb="7">
      <t>ニュウリョク</t>
    </rPh>
    <rPh sb="10" eb="12">
      <t>ヨウビ</t>
    </rPh>
    <rPh sb="13" eb="14">
      <t>ハク</t>
    </rPh>
    <rPh sb="14" eb="16">
      <t>ニッスウ</t>
    </rPh>
    <phoneticPr fontId="1"/>
  </si>
  <si>
    <t>　表示されるよう設定しています。</t>
    <phoneticPr fontId="1"/>
  </si>
  <si>
    <t>※　月日を入力すれば曜日が自動で</t>
    <rPh sb="2" eb="4">
      <t>ツキヒ</t>
    </rPh>
    <rPh sb="5" eb="7">
      <t>ニュウリョク</t>
    </rPh>
    <rPh sb="10" eb="12">
      <t>ヨウビ</t>
    </rPh>
    <phoneticPr fontId="1"/>
  </si>
  <si>
    <t>泊</t>
  </si>
  <si>
    <t>・</t>
    <phoneticPr fontId="1"/>
  </si>
  <si>
    <t>交通費</t>
    <rPh sb="0" eb="1">
      <t>コウ</t>
    </rPh>
    <rPh sb="1" eb="2">
      <t>ツウ</t>
    </rPh>
    <rPh sb="2" eb="3">
      <t>ヒ</t>
    </rPh>
    <phoneticPr fontId="1"/>
  </si>
  <si>
    <t>競技用消耗品</t>
    <rPh sb="0" eb="3">
      <t>キョウギヨウ</t>
    </rPh>
    <rPh sb="3" eb="6">
      <t>ショウモウヒン</t>
    </rPh>
    <phoneticPr fontId="1"/>
  </si>
  <si>
    <t>※　数字の「０」は非表示の設定になっています。</t>
    <rPh sb="2" eb="4">
      <t>スウジ</t>
    </rPh>
    <rPh sb="9" eb="12">
      <t>ヒヒョウジ</t>
    </rPh>
    <rPh sb="13" eb="15">
      <t>セッテイ</t>
    </rPh>
    <phoneticPr fontId="1"/>
  </si>
  <si>
    <t>　「０」を表示する場合は「ツール」-「オプション」</t>
    <rPh sb="5" eb="7">
      <t>ヒョウジ</t>
    </rPh>
    <rPh sb="9" eb="11">
      <t>バアイ</t>
    </rPh>
    <phoneticPr fontId="1"/>
  </si>
  <si>
    <t>　-「表示」をクリックし、ウィンドウオプション欄の</t>
    <rPh sb="23" eb="24">
      <t>ラン</t>
    </rPh>
    <phoneticPr fontId="1"/>
  </si>
  <si>
    <t>　「ゼロ値」にチェックを入れてください。</t>
    <rPh sb="12" eb="13">
      <t>イ</t>
    </rPh>
    <phoneticPr fontId="1"/>
  </si>
  <si>
    <t>※　用紙が不足する場合は、コピーしてお使いください。</t>
    <rPh sb="2" eb="4">
      <t>ヨウシ</t>
    </rPh>
    <rPh sb="5" eb="7">
      <t>フソク</t>
    </rPh>
    <rPh sb="9" eb="11">
      <t>バアイ</t>
    </rPh>
    <rPh sb="19" eb="20">
      <t>ツカ</t>
    </rPh>
    <phoneticPr fontId="1"/>
  </si>
  <si>
    <t>競　技　団　体　名</t>
    <rPh sb="0" eb="1">
      <t>セリ</t>
    </rPh>
    <rPh sb="2" eb="3">
      <t>ワザ</t>
    </rPh>
    <phoneticPr fontId="1"/>
  </si>
  <si>
    <t>宿舎名</t>
    <rPh sb="0" eb="1">
      <t>ヤド</t>
    </rPh>
    <rPh sb="1" eb="2">
      <t>シャ</t>
    </rPh>
    <rPh sb="2" eb="3">
      <t>メイ</t>
    </rPh>
    <phoneticPr fontId="1"/>
  </si>
  <si>
    <t>金　　　　　額</t>
    <rPh sb="0" eb="1">
      <t>キン</t>
    </rPh>
    <rPh sb="6" eb="7">
      <t>ガク</t>
    </rPh>
    <phoneticPr fontId="1"/>
  </si>
  <si>
    <t>内　　　　　容　　　（支　出　内　訳）</t>
    <rPh sb="0" eb="1">
      <t>ウチ</t>
    </rPh>
    <rPh sb="6" eb="7">
      <t>カタチ</t>
    </rPh>
    <rPh sb="11" eb="12">
      <t>ササ</t>
    </rPh>
    <rPh sb="13" eb="14">
      <t>デ</t>
    </rPh>
    <rPh sb="15" eb="16">
      <t>ナイ</t>
    </rPh>
    <rPh sb="17" eb="18">
      <t>ワケ</t>
    </rPh>
    <phoneticPr fontId="1"/>
  </si>
  <si>
    <t>品目</t>
    <rPh sb="0" eb="2">
      <t>ヒンモク</t>
    </rPh>
    <phoneticPr fontId="1"/>
  </si>
  <si>
    <t>＠</t>
  </si>
  <si>
    <t>＝</t>
  </si>
  <si>
    <t>救急医薬品</t>
    <rPh sb="0" eb="2">
      <t>キュウキュウ</t>
    </rPh>
    <rPh sb="2" eb="5">
      <t>イヤクヒン</t>
    </rPh>
    <phoneticPr fontId="1"/>
  </si>
  <si>
    <t>用具運搬料</t>
    <rPh sb="0" eb="2">
      <t>ヨウグ</t>
    </rPh>
    <rPh sb="2" eb="5">
      <t>ウンパンリョウ</t>
    </rPh>
    <phoneticPr fontId="1"/>
  </si>
  <si>
    <t>（該当する科目を○で囲んで下さい。）</t>
  </si>
  <si>
    <t>合　　　　　　計</t>
    <rPh sb="0" eb="1">
      <t>ゴウ</t>
    </rPh>
    <rPh sb="7" eb="8">
      <t>ケイ</t>
    </rPh>
    <phoneticPr fontId="1"/>
  </si>
  <si>
    <t xml:space="preserve">　（内　訳）  </t>
    <phoneticPr fontId="1"/>
  </si>
  <si>
    <t>№</t>
    <phoneticPr fontId="1"/>
  </si>
  <si>
    <t>※　数字の「０」は非表示の設定になっています。</t>
  </si>
  <si>
    <t>連絡先</t>
    <rPh sb="0" eb="3">
      <t>レンラクサキ</t>
    </rPh>
    <phoneticPr fontId="1"/>
  </si>
  <si>
    <t>１　収入の部</t>
    <rPh sb="2" eb="4">
      <t>シュウニュウ</t>
    </rPh>
    <rPh sb="5" eb="6">
      <t>ブ</t>
    </rPh>
    <phoneticPr fontId="1"/>
  </si>
  <si>
    <t>科　　　　　　目</t>
    <rPh sb="0" eb="1">
      <t>カ</t>
    </rPh>
    <rPh sb="7" eb="8">
      <t>メ</t>
    </rPh>
    <phoneticPr fontId="1"/>
  </si>
  <si>
    <t>摘　　　　　要</t>
    <rPh sb="0" eb="1">
      <t>テキ</t>
    </rPh>
    <rPh sb="6" eb="7">
      <t>ヨウ</t>
    </rPh>
    <phoneticPr fontId="1"/>
  </si>
  <si>
    <t>補助金</t>
    <rPh sb="0" eb="3">
      <t>ホジョキン</t>
    </rPh>
    <phoneticPr fontId="1"/>
  </si>
  <si>
    <t>競技団体負担金</t>
    <rPh sb="0" eb="4">
      <t>キョウギダンタイ</t>
    </rPh>
    <rPh sb="4" eb="7">
      <t>フタンキン</t>
    </rPh>
    <phoneticPr fontId="1"/>
  </si>
  <si>
    <t>２　支出の部</t>
    <rPh sb="2" eb="4">
      <t>シシュツ</t>
    </rPh>
    <rPh sb="5" eb="6">
      <t>ブ</t>
    </rPh>
    <phoneticPr fontId="1"/>
  </si>
  <si>
    <t>謝金</t>
    <rPh sb="0" eb="1">
      <t>シャ</t>
    </rPh>
    <rPh sb="1" eb="2">
      <t>カネ</t>
    </rPh>
    <phoneticPr fontId="1"/>
  </si>
  <si>
    <t>宿泊費</t>
    <rPh sb="0" eb="1">
      <t>ヤド</t>
    </rPh>
    <rPh sb="1" eb="2">
      <t>ハク</t>
    </rPh>
    <rPh sb="2" eb="3">
      <t>ヒ</t>
    </rPh>
    <phoneticPr fontId="1"/>
  </si>
  <si>
    <t>会場・施設等使用料</t>
    <rPh sb="0" eb="2">
      <t>カイジョウ</t>
    </rPh>
    <rPh sb="3" eb="5">
      <t>シセツ</t>
    </rPh>
    <rPh sb="5" eb="6">
      <t>トウ</t>
    </rPh>
    <rPh sb="6" eb="9">
      <t>シヨウリョウ</t>
    </rPh>
    <phoneticPr fontId="1"/>
  </si>
  <si>
    <t>収　支　決　算　書</t>
    <rPh sb="0" eb="1">
      <t>オサム</t>
    </rPh>
    <rPh sb="2" eb="3">
      <t>ササ</t>
    </rPh>
    <rPh sb="4" eb="5">
      <t>ケツ</t>
    </rPh>
    <rPh sb="6" eb="7">
      <t>ザン</t>
    </rPh>
    <rPh sb="8" eb="9">
      <t>ショ</t>
    </rPh>
    <phoneticPr fontId="1"/>
  </si>
  <si>
    <t>（注）・収支の計はそれぞれ一致する。</t>
    <rPh sb="1" eb="2">
      <t>チュウ</t>
    </rPh>
    <rPh sb="4" eb="6">
      <t>シュウシ</t>
    </rPh>
    <rPh sb="7" eb="8">
      <t>ケイ</t>
    </rPh>
    <rPh sb="13" eb="15">
      <t>イッチ</t>
    </rPh>
    <phoneticPr fontId="1"/>
  </si>
  <si>
    <t>予　　算　　額</t>
    <rPh sb="0" eb="1">
      <t>ヨ</t>
    </rPh>
    <rPh sb="3" eb="4">
      <t>ザン</t>
    </rPh>
    <rPh sb="6" eb="7">
      <t>ガク</t>
    </rPh>
    <phoneticPr fontId="1"/>
  </si>
  <si>
    <t>収　支　予　算　書　（　変　更　）</t>
    <rPh sb="0" eb="1">
      <t>オサム</t>
    </rPh>
    <rPh sb="2" eb="3">
      <t>ササ</t>
    </rPh>
    <rPh sb="4" eb="5">
      <t>ヨ</t>
    </rPh>
    <rPh sb="6" eb="7">
      <t>ザン</t>
    </rPh>
    <rPh sb="8" eb="9">
      <t>ショ</t>
    </rPh>
    <rPh sb="12" eb="13">
      <t>ヘン</t>
    </rPh>
    <rPh sb="14" eb="15">
      <t>サラ</t>
    </rPh>
    <phoneticPr fontId="1"/>
  </si>
  <si>
    <t>ドクター数</t>
    <rPh sb="4" eb="5">
      <t>スウ</t>
    </rPh>
    <phoneticPr fontId="1"/>
  </si>
  <si>
    <t>トレーナー数</t>
    <rPh sb="5" eb="6">
      <t>スウ</t>
    </rPh>
    <phoneticPr fontId="1"/>
  </si>
  <si>
    <t>会　場</t>
    <rPh sb="0" eb="1">
      <t>カイ</t>
    </rPh>
    <rPh sb="2" eb="3">
      <t>バ</t>
    </rPh>
    <phoneticPr fontId="1"/>
  </si>
  <si>
    <t>招聘指導者数</t>
    <rPh sb="0" eb="2">
      <t>ショウヘイ</t>
    </rPh>
    <rPh sb="2" eb="5">
      <t>シドウシャ</t>
    </rPh>
    <rPh sb="5" eb="6">
      <t>スウ</t>
    </rPh>
    <phoneticPr fontId="1"/>
  </si>
  <si>
    <t>支　出　額</t>
    <rPh sb="0" eb="1">
      <t>ササ</t>
    </rPh>
    <rPh sb="2" eb="3">
      <t>デ</t>
    </rPh>
    <rPh sb="4" eb="5">
      <t>ガク</t>
    </rPh>
    <phoneticPr fontId="1"/>
  </si>
  <si>
    <t>内訳</t>
    <rPh sb="0" eb="2">
      <t>ウチワケ</t>
    </rPh>
    <phoneticPr fontId="1"/>
  </si>
  <si>
    <t>【支出内訳】</t>
    <rPh sb="1" eb="3">
      <t>シシュツ</t>
    </rPh>
    <rPh sb="3" eb="5">
      <t>ウチワケ</t>
    </rPh>
    <phoneticPr fontId="1"/>
  </si>
  <si>
    <t>内　容</t>
    <rPh sb="0" eb="1">
      <t>ウチ</t>
    </rPh>
    <rPh sb="2" eb="3">
      <t>カタチ</t>
    </rPh>
    <phoneticPr fontId="1"/>
  </si>
  <si>
    <t>実施回数</t>
    <rPh sb="0" eb="2">
      <t>ジッシ</t>
    </rPh>
    <rPh sb="2" eb="4">
      <t>カイスウ</t>
    </rPh>
    <phoneticPr fontId="1"/>
  </si>
  <si>
    <t>支　出　月　日</t>
    <rPh sb="0" eb="1">
      <t>ササ</t>
    </rPh>
    <rPh sb="2" eb="3">
      <t>デ</t>
    </rPh>
    <rPh sb="4" eb="5">
      <t>ツキ</t>
    </rPh>
    <rPh sb="6" eb="7">
      <t>ヒ</t>
    </rPh>
    <phoneticPr fontId="1"/>
  </si>
  <si>
    <t>〈競技用消耗品〉</t>
    <rPh sb="1" eb="4">
      <t>キョウギヨウ</t>
    </rPh>
    <rPh sb="4" eb="7">
      <t>ショウモウヒン</t>
    </rPh>
    <phoneticPr fontId="1"/>
  </si>
  <si>
    <t>〈救急医薬品〉</t>
    <rPh sb="1" eb="3">
      <t>キュウキュウ</t>
    </rPh>
    <rPh sb="3" eb="6">
      <t>イヤクヒン</t>
    </rPh>
    <phoneticPr fontId="1"/>
  </si>
  <si>
    <t>〈用具運搬料〉</t>
    <rPh sb="1" eb="3">
      <t>ヨウグ</t>
    </rPh>
    <rPh sb="3" eb="6">
      <t>ウンパンリョウ</t>
    </rPh>
    <phoneticPr fontId="1"/>
  </si>
  <si>
    <t>〈会場施設等使用料〉</t>
    <rPh sb="1" eb="3">
      <t>カイジョウ</t>
    </rPh>
    <rPh sb="3" eb="5">
      <t>シセツ</t>
    </rPh>
    <rPh sb="5" eb="6">
      <t>トウ</t>
    </rPh>
    <rPh sb="6" eb="9">
      <t>シヨウリョウ</t>
    </rPh>
    <phoneticPr fontId="1"/>
  </si>
  <si>
    <t>国体支援コーチ</t>
    <rPh sb="0" eb="2">
      <t>コクタイ</t>
    </rPh>
    <rPh sb="2" eb="4">
      <t>シエン</t>
    </rPh>
    <phoneticPr fontId="1"/>
  </si>
  <si>
    <t>指定</t>
    <rPh sb="0" eb="2">
      <t>シテイ</t>
    </rPh>
    <phoneticPr fontId="1"/>
  </si>
  <si>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1"/>
  </si>
  <si>
    <t>保険料</t>
    <rPh sb="0" eb="3">
      <t>ホケンリョウ</t>
    </rPh>
    <phoneticPr fontId="1"/>
  </si>
  <si>
    <t>事　　業　　内　　容　　名</t>
    <rPh sb="0" eb="1">
      <t>コト</t>
    </rPh>
    <rPh sb="3" eb="4">
      <t>ギョウ</t>
    </rPh>
    <rPh sb="6" eb="7">
      <t>ナイ</t>
    </rPh>
    <rPh sb="9" eb="10">
      <t>カタチ</t>
    </rPh>
    <rPh sb="12" eb="13">
      <t>メイ</t>
    </rPh>
    <phoneticPr fontId="1"/>
  </si>
  <si>
    <t>※　該当する事業内容名に○を入れてください。</t>
    <rPh sb="8" eb="10">
      <t>ナイヨウ</t>
    </rPh>
    <rPh sb="10" eb="11">
      <t>メイ</t>
    </rPh>
    <phoneticPr fontId="1"/>
  </si>
  <si>
    <t>合計</t>
    <phoneticPr fontId="1"/>
  </si>
  <si>
    <t>※　該当する事業内容に○を入れてください。</t>
    <rPh sb="8" eb="10">
      <t>ナイヨウ</t>
    </rPh>
    <phoneticPr fontId="1"/>
  </si>
  <si>
    <t xml:space="preserve">  数式を設定しています。</t>
    <phoneticPr fontId="1"/>
  </si>
  <si>
    <t>※  摘要欄を入力すれば合計されるよう　</t>
    <phoneticPr fontId="1"/>
  </si>
  <si>
    <t>　自動で表示されるよう設定しています。</t>
    <phoneticPr fontId="1"/>
  </si>
  <si>
    <t>～</t>
    <phoneticPr fontId="1"/>
  </si>
  <si>
    <t>（</t>
    <phoneticPr fontId="1"/>
  </si>
  <si>
    <t>）</t>
    <phoneticPr fontId="1"/>
  </si>
  <si>
    <t>施設名</t>
    <phoneticPr fontId="1"/>
  </si>
  <si>
    <t>ドクター・トレーナー</t>
    <phoneticPr fontId="1"/>
  </si>
  <si>
    <t>Ａ</t>
    <phoneticPr fontId="1"/>
  </si>
  <si>
    <t>Ｂ</t>
    <phoneticPr fontId="1"/>
  </si>
  <si>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1"/>
  </si>
  <si>
    <t>実施報告書(個票）</t>
    <rPh sb="0" eb="2">
      <t>ジッシ</t>
    </rPh>
    <rPh sb="2" eb="5">
      <t>ホウコクショ</t>
    </rPh>
    <rPh sb="6" eb="7">
      <t>コ</t>
    </rPh>
    <rPh sb="7" eb="8">
      <t>ヒョウ</t>
    </rPh>
    <phoneticPr fontId="1"/>
  </si>
  <si>
    <t>事業実績書（総括）</t>
    <rPh sb="0" eb="2">
      <t>ジギョウ</t>
    </rPh>
    <rPh sb="2" eb="4">
      <t>ジッセキ</t>
    </rPh>
    <rPh sb="4" eb="5">
      <t>ショ</t>
    </rPh>
    <rPh sb="6" eb="8">
      <t>ソウカツ</t>
    </rPh>
    <phoneticPr fontId="1"/>
  </si>
  <si>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1"/>
  </si>
  <si>
    <t>会場地域区分名</t>
    <rPh sb="0" eb="1">
      <t>カイ</t>
    </rPh>
    <rPh sb="1" eb="2">
      <t>バ</t>
    </rPh>
    <rPh sb="2" eb="3">
      <t>チ</t>
    </rPh>
    <rPh sb="3" eb="4">
      <t>イキ</t>
    </rPh>
    <rPh sb="4" eb="5">
      <t>ク</t>
    </rPh>
    <rPh sb="5" eb="6">
      <t>ブン</t>
    </rPh>
    <rPh sb="6" eb="7">
      <t>メイ</t>
    </rPh>
    <phoneticPr fontId="1"/>
  </si>
  <si>
    <t>（ﾌﾟﾛｼﾞｪｸﾄ№６）</t>
    <phoneticPr fontId="1"/>
  </si>
  <si>
    <t>（ﾌﾟﾛｼﾞｪｸﾄ№11）</t>
    <phoneticPr fontId="1"/>
  </si>
  <si>
    <t>（ﾌﾟﾛｼﾞｪｸﾄ№12）</t>
    <phoneticPr fontId="1"/>
  </si>
  <si>
    <t>（ﾌﾟﾛｼﾞｪｸﾄ№13）</t>
    <phoneticPr fontId="1"/>
  </si>
  <si>
    <t>（ﾌﾟﾛｼﾞｪｸﾄ№15）</t>
    <phoneticPr fontId="1"/>
  </si>
  <si>
    <t>（ﾌﾟﾛｼﾞｪｸﾄ№16）</t>
    <phoneticPr fontId="1"/>
  </si>
  <si>
    <t>（ﾌﾟﾛｼﾞｪｸﾄ№17）</t>
    <phoneticPr fontId="1"/>
  </si>
  <si>
    <t>（ﾌﾟﾛｼﾞｪｸﾄ№18）</t>
    <phoneticPr fontId="1"/>
  </si>
  <si>
    <t>（ﾌﾟﾛｼﾞｪｸﾄ№19）</t>
    <phoneticPr fontId="1"/>
  </si>
  <si>
    <t>所属</t>
    <rPh sb="0" eb="2">
      <t>ショゾク</t>
    </rPh>
    <phoneticPr fontId="1"/>
  </si>
  <si>
    <t>役職・学年</t>
    <rPh sb="0" eb="2">
      <t>ヤクショク</t>
    </rPh>
    <rPh sb="3" eb="5">
      <t>ガクネン</t>
    </rPh>
    <phoneticPr fontId="1"/>
  </si>
  <si>
    <t>支払手数料</t>
    <rPh sb="0" eb="2">
      <t>シハライ</t>
    </rPh>
    <rPh sb="2" eb="5">
      <t>テスウリョウ</t>
    </rPh>
    <phoneticPr fontId="1"/>
  </si>
  <si>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1"/>
  </si>
  <si>
    <t>〈保険料〉</t>
    <rPh sb="1" eb="3">
      <t>ホケン</t>
    </rPh>
    <rPh sb="3" eb="4">
      <t>リョウ</t>
    </rPh>
    <phoneticPr fontId="1"/>
  </si>
  <si>
    <t>〈支払手数料〉</t>
    <rPh sb="1" eb="6">
      <t>シハライテスウリョウ</t>
    </rPh>
    <phoneticPr fontId="1"/>
  </si>
  <si>
    <t>□　交通費受領書に署名（フルネーム）はありますか。</t>
    <phoneticPr fontId="1"/>
  </si>
  <si>
    <t>□　請求書(納品書、内訳)、振込控え（領収書）はありますか。</t>
    <rPh sb="2" eb="5">
      <t>セイキュウショ</t>
    </rPh>
    <rPh sb="6" eb="9">
      <t>ノウヒンショ</t>
    </rPh>
    <rPh sb="10" eb="12">
      <t>ウチワケ</t>
    </rPh>
    <rPh sb="14" eb="16">
      <t>フリコミ</t>
    </rPh>
    <rPh sb="16" eb="17">
      <t>ヒカ</t>
    </rPh>
    <rPh sb="19" eb="22">
      <t>リョウシュウショ</t>
    </rPh>
    <phoneticPr fontId="1"/>
  </si>
  <si>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1"/>
  </si>
  <si>
    <t>※　資格または免許のない指導者は謝金の対象外になります</t>
    <rPh sb="2" eb="4">
      <t>シカク</t>
    </rPh>
    <rPh sb="7" eb="9">
      <t>メンキョ</t>
    </rPh>
    <rPh sb="12" eb="15">
      <t>シドウシャ</t>
    </rPh>
    <rPh sb="16" eb="18">
      <t>シャキン</t>
    </rPh>
    <rPh sb="19" eb="22">
      <t>タイショウガイ</t>
    </rPh>
    <phoneticPr fontId="1"/>
  </si>
  <si>
    <t>署名
（フルネーム）</t>
    <rPh sb="0" eb="2">
      <t>ショメイ</t>
    </rPh>
    <phoneticPr fontId="1"/>
  </si>
  <si>
    <r>
      <t xml:space="preserve">※ </t>
    </r>
    <r>
      <rPr>
        <u val="double"/>
        <sz val="12"/>
        <rFont val="ＭＳ 明朝"/>
        <family val="1"/>
        <charset val="128"/>
      </rPr>
      <t>押印は不可です。必ず署名（フルネーム）してください。</t>
    </r>
    <rPh sb="2" eb="4">
      <t>オウイン</t>
    </rPh>
    <rPh sb="5" eb="7">
      <t>フカ</t>
    </rPh>
    <rPh sb="10" eb="11">
      <t>カナラ</t>
    </rPh>
    <rPh sb="12" eb="14">
      <t>ショメイ</t>
    </rPh>
    <phoneticPr fontId="1"/>
  </si>
  <si>
    <t>※　振込の場合はサインは不要。振込明細票を添付してください。</t>
    <rPh sb="2" eb="4">
      <t>フリコミ</t>
    </rPh>
    <rPh sb="5" eb="7">
      <t>バアイ</t>
    </rPh>
    <rPh sb="12" eb="14">
      <t>フヨウ</t>
    </rPh>
    <rPh sb="15" eb="17">
      <t>フリコミ</t>
    </rPh>
    <rPh sb="17" eb="20">
      <t>メイサイヒョウ</t>
    </rPh>
    <rPh sb="21" eb="23">
      <t>テンプ</t>
    </rPh>
    <phoneticPr fontId="1"/>
  </si>
  <si>
    <t>※ 請求書（又は内訳書）、領収書を添付しましたか。</t>
    <rPh sb="2" eb="5">
      <t>セイキュウショ</t>
    </rPh>
    <rPh sb="6" eb="7">
      <t>マタ</t>
    </rPh>
    <rPh sb="8" eb="11">
      <t>ウチワケショ</t>
    </rPh>
    <rPh sb="13" eb="16">
      <t>リョウシュウショ</t>
    </rPh>
    <rPh sb="17" eb="19">
      <t>テンプ</t>
    </rPh>
    <phoneticPr fontId="1"/>
  </si>
  <si>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1"/>
  </si>
  <si>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1"/>
  </si>
  <si>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1"/>
  </si>
  <si>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1"/>
  </si>
  <si>
    <t>競技用消耗品
（対象外）</t>
    <rPh sb="0" eb="3">
      <t>キョウギヨウ</t>
    </rPh>
    <rPh sb="3" eb="6">
      <t>ショウモウヒン</t>
    </rPh>
    <rPh sb="8" eb="11">
      <t>タイショウガイ</t>
    </rPh>
    <phoneticPr fontId="1"/>
  </si>
  <si>
    <t>〇　トップアスリート等活用促進事業</t>
    <rPh sb="10" eb="11">
      <t>トウ</t>
    </rPh>
    <rPh sb="11" eb="17">
      <t>カツヨウソクシンジギョウ</t>
    </rPh>
    <phoneticPr fontId="1"/>
  </si>
  <si>
    <t>幼児</t>
    <rPh sb="0" eb="2">
      <t>ヨウジ</t>
    </rPh>
    <phoneticPr fontId="1"/>
  </si>
  <si>
    <t>小学生</t>
    <rPh sb="0" eb="3">
      <t>ショウガクセイ</t>
    </rPh>
    <phoneticPr fontId="1"/>
  </si>
  <si>
    <t>中学生</t>
    <rPh sb="0" eb="3">
      <t>チュウガクセイ</t>
    </rPh>
    <phoneticPr fontId="1"/>
  </si>
  <si>
    <t>選手</t>
    <rPh sb="0" eb="2">
      <t>センシュ</t>
    </rPh>
    <phoneticPr fontId="1"/>
  </si>
  <si>
    <t>高校生</t>
    <rPh sb="0" eb="3">
      <t>コウコウセイ</t>
    </rPh>
    <phoneticPr fontId="1"/>
  </si>
  <si>
    <t>大学生</t>
    <rPh sb="0" eb="3">
      <t>ダイガクセイ</t>
    </rPh>
    <phoneticPr fontId="1"/>
  </si>
  <si>
    <t>一般</t>
    <rPh sb="0" eb="2">
      <t>イッパン</t>
    </rPh>
    <phoneticPr fontId="1"/>
  </si>
  <si>
    <t>参加人数</t>
    <rPh sb="0" eb="2">
      <t>サンカ</t>
    </rPh>
    <rPh sb="2" eb="4">
      <t>ニンズウ</t>
    </rPh>
    <phoneticPr fontId="1"/>
  </si>
  <si>
    <t>対象選手</t>
    <rPh sb="0" eb="2">
      <t>タイショウ</t>
    </rPh>
    <rPh sb="2" eb="4">
      <t>センシュ</t>
    </rPh>
    <phoneticPr fontId="1"/>
  </si>
  <si>
    <t>※　１回の事業で対象選手が複数の場合、それぞれ１回とする。</t>
    <rPh sb="3" eb="4">
      <t>カイ</t>
    </rPh>
    <rPh sb="5" eb="7">
      <t>ジギョウ</t>
    </rPh>
    <rPh sb="8" eb="10">
      <t>タイショウ</t>
    </rPh>
    <rPh sb="10" eb="12">
      <t>センシュ</t>
    </rPh>
    <rPh sb="13" eb="15">
      <t>フクスウ</t>
    </rPh>
    <rPh sb="16" eb="18">
      <t>バアイ</t>
    </rPh>
    <rPh sb="24" eb="25">
      <t>カイ</t>
    </rPh>
    <phoneticPr fontId="1"/>
  </si>
  <si>
    <t>※　参加人数は、すべての事業の合計人数を記載する。</t>
    <rPh sb="2" eb="6">
      <t>サンカニンズウ</t>
    </rPh>
    <rPh sb="12" eb="14">
      <t>ジギョウ</t>
    </rPh>
    <rPh sb="15" eb="19">
      <t>ゴウケイニンズウ</t>
    </rPh>
    <rPh sb="20" eb="22">
      <t>キサイ</t>
    </rPh>
    <phoneticPr fontId="1"/>
  </si>
  <si>
    <t>※  参加者数は、選手数のみを記載します（大学生等の招聘指導者数は含みません）。</t>
    <rPh sb="3" eb="7">
      <t>サンカシャスウ</t>
    </rPh>
    <rPh sb="9" eb="12">
      <t>センシュスウ</t>
    </rPh>
    <rPh sb="15" eb="17">
      <t>キサイ</t>
    </rPh>
    <rPh sb="21" eb="25">
      <t>ダイガクセイトウ</t>
    </rPh>
    <rPh sb="26" eb="31">
      <t>ショウヘイシドウシャ</t>
    </rPh>
    <rPh sb="31" eb="32">
      <t>スウ</t>
    </rPh>
    <rPh sb="33" eb="34">
      <t>フク</t>
    </rPh>
    <phoneticPr fontId="1"/>
  </si>
  <si>
    <t>用具運搬料
（対象外）</t>
    <rPh sb="0" eb="2">
      <t>ヨウグ</t>
    </rPh>
    <rPh sb="2" eb="5">
      <t>ウンパンリョウ</t>
    </rPh>
    <rPh sb="7" eb="10">
      <t>タイショウガイ</t>
    </rPh>
    <phoneticPr fontId="1"/>
  </si>
  <si>
    <t>※  内容欄には、招聘指導者名と簡単な実施内容をご記入ください。</t>
    <rPh sb="9" eb="11">
      <t>ショウヘイ</t>
    </rPh>
    <rPh sb="11" eb="14">
      <t>シドウシャ</t>
    </rPh>
    <rPh sb="14" eb="15">
      <t>メイ</t>
    </rPh>
    <phoneticPr fontId="1"/>
  </si>
  <si>
    <t>※ドロップダウンリストから選択</t>
    <rPh sb="13" eb="15">
      <t>センタク</t>
    </rPh>
    <phoneticPr fontId="1"/>
  </si>
  <si>
    <t>トップアスリート等活用促進事業</t>
    <phoneticPr fontId="1"/>
  </si>
  <si>
    <t>招聘指導者名</t>
    <rPh sb="0" eb="2">
      <t>ショウヘイ</t>
    </rPh>
    <rPh sb="2" eb="6">
      <t>シドウシャメイ</t>
    </rPh>
    <phoneticPr fontId="1"/>
  </si>
  <si>
    <t>（様式－①）</t>
    <rPh sb="1" eb="3">
      <t>ヨウシキ</t>
    </rPh>
    <phoneticPr fontId="1"/>
  </si>
  <si>
    <t>トップアスリート等の活用促進事業 企 画 書</t>
    <rPh sb="17" eb="18">
      <t>キ</t>
    </rPh>
    <rPh sb="19" eb="20">
      <t>ガ</t>
    </rPh>
    <rPh sb="21" eb="22">
      <t>ショ</t>
    </rPh>
    <phoneticPr fontId="1"/>
  </si>
  <si>
    <t>※強化か育成に○をつけてください。</t>
    <rPh sb="1" eb="3">
      <t>キョウカ</t>
    </rPh>
    <rPh sb="4" eb="6">
      <t>イクセイ</t>
    </rPh>
    <phoneticPr fontId="1"/>
  </si>
  <si>
    <t>※派遣者の該当する区分に○を入れてください。</t>
    <rPh sb="1" eb="4">
      <t>ハケンシャ</t>
    </rPh>
    <rPh sb="5" eb="7">
      <t>ガイトウ</t>
    </rPh>
    <rPh sb="9" eb="11">
      <t>クブン</t>
    </rPh>
    <rPh sb="14" eb="15">
      <t>イ</t>
    </rPh>
    <phoneticPr fontId="1"/>
  </si>
  <si>
    <t>招待選手・チーム</t>
    <rPh sb="0" eb="2">
      <t>ショウタイ</t>
    </rPh>
    <rPh sb="2" eb="4">
      <t>センシュ</t>
    </rPh>
    <phoneticPr fontId="1"/>
  </si>
  <si>
    <t>（金）</t>
    <rPh sb="1" eb="2">
      <t>キン</t>
    </rPh>
    <phoneticPr fontId="1"/>
  </si>
  <si>
    <t>チーム数</t>
    <rPh sb="3" eb="4">
      <t>スウ</t>
    </rPh>
    <phoneticPr fontId="1"/>
  </si>
  <si>
    <t>招待者数</t>
    <rPh sb="0" eb="3">
      <t>ショウタイシャ</t>
    </rPh>
    <rPh sb="3" eb="4">
      <t>スウ</t>
    </rPh>
    <phoneticPr fontId="1"/>
  </si>
  <si>
    <t>（土）</t>
    <rPh sb="1" eb="2">
      <t>ド</t>
    </rPh>
    <phoneticPr fontId="1"/>
  </si>
  <si>
    <t>チーム</t>
  </si>
  <si>
    <t>派遣者・
チーム</t>
    <rPh sb="0" eb="3">
      <t>ハケンシャ</t>
    </rPh>
    <phoneticPr fontId="1"/>
  </si>
  <si>
    <t>　月　　　日</t>
    <rPh sb="1" eb="2">
      <t>ガツ</t>
    </rPh>
    <rPh sb="5" eb="6">
      <t>ニチ</t>
    </rPh>
    <phoneticPr fontId="1"/>
  </si>
  <si>
    <t>実施場所</t>
    <rPh sb="0" eb="2">
      <t>ジッシ</t>
    </rPh>
    <rPh sb="2" eb="4">
      <t>バショ</t>
    </rPh>
    <phoneticPr fontId="1"/>
  </si>
  <si>
    <t>対象者</t>
    <rPh sb="0" eb="3">
      <t>タイショウシャ</t>
    </rPh>
    <phoneticPr fontId="1"/>
  </si>
  <si>
    <t>延べ人数</t>
    <rPh sb="0" eb="1">
      <t>ノベ</t>
    </rPh>
    <rPh sb="2" eb="4">
      <t>ニンズウ</t>
    </rPh>
    <phoneticPr fontId="1"/>
  </si>
  <si>
    <t>活用内容</t>
    <rPh sb="0" eb="2">
      <t>カツヨウ</t>
    </rPh>
    <rPh sb="2" eb="4">
      <t>ナイヨウ</t>
    </rPh>
    <phoneticPr fontId="1"/>
  </si>
  <si>
    <t>期待できる効果</t>
    <rPh sb="0" eb="2">
      <t>キタイ</t>
    </rPh>
    <rPh sb="5" eb="7">
      <t>コウカ</t>
    </rPh>
    <phoneticPr fontId="1"/>
  </si>
  <si>
    <t>※１回の事業につき、１枚の企画書を提出する。</t>
    <rPh sb="2" eb="3">
      <t>カイ</t>
    </rPh>
    <rPh sb="4" eb="6">
      <t>ジギョウ</t>
    </rPh>
    <rPh sb="11" eb="12">
      <t>マイ</t>
    </rPh>
    <rPh sb="13" eb="16">
      <t>キカクショ</t>
    </rPh>
    <rPh sb="17" eb="19">
      <t>テイシュツ</t>
    </rPh>
    <phoneticPr fontId="1"/>
  </si>
  <si>
    <t>番</t>
    <rPh sb="0" eb="1">
      <t>バン</t>
    </rPh>
    <phoneticPr fontId="1"/>
  </si>
  <si>
    <t>※企画書の番号を記入してください。</t>
    <rPh sb="1" eb="4">
      <t>キカクショ</t>
    </rPh>
    <rPh sb="5" eb="7">
      <t>バンゴウ</t>
    </rPh>
    <rPh sb="8" eb="10">
      <t>キニュウ</t>
    </rPh>
    <phoneticPr fontId="1"/>
  </si>
  <si>
    <t>（様式－②）</t>
    <phoneticPr fontId="1"/>
  </si>
  <si>
    <t>トップアスリート等の活用促進事業 予 算 書</t>
    <phoneticPr fontId="1"/>
  </si>
  <si>
    <t>指導対象者</t>
    <rPh sb="0" eb="2">
      <t>シドウ</t>
    </rPh>
    <rPh sb="2" eb="5">
      <t>タイショウシャ</t>
    </rPh>
    <phoneticPr fontId="1"/>
  </si>
  <si>
    <t>実施回数(日数)</t>
    <rPh sb="0" eb="2">
      <t>ジッシ</t>
    </rPh>
    <rPh sb="2" eb="4">
      <t>カイスウ</t>
    </rPh>
    <rPh sb="5" eb="6">
      <t>ニチ</t>
    </rPh>
    <rPh sb="6" eb="7">
      <t>スウ</t>
    </rPh>
    <phoneticPr fontId="1"/>
  </si>
  <si>
    <t>内　　　　　　訳</t>
    <rPh sb="0" eb="1">
      <t>ナイ</t>
    </rPh>
    <rPh sb="7" eb="8">
      <t>ヤク</t>
    </rPh>
    <phoneticPr fontId="1"/>
  </si>
  <si>
    <t>オリンピック世界選手権出場選手・監督</t>
    <phoneticPr fontId="1"/>
  </si>
  <si>
    <t>プロ等のトップアスリート</t>
    <phoneticPr fontId="1"/>
  </si>
  <si>
    <t>プロチーム</t>
  </si>
  <si>
    <t>企業チーム</t>
  </si>
  <si>
    <t>大学</t>
    <phoneticPr fontId="1"/>
  </si>
  <si>
    <t>プロ等のトップアスリート</t>
  </si>
  <si>
    <t>大学</t>
  </si>
  <si>
    <t>高等学校・中学校</t>
    <rPh sb="0" eb="2">
      <t>コウトウ</t>
    </rPh>
    <rPh sb="2" eb="4">
      <t>ガッコウ</t>
    </rPh>
    <rPh sb="5" eb="8">
      <t>チュウガッコウ</t>
    </rPh>
    <phoneticPr fontId="1"/>
  </si>
  <si>
    <t>用具運搬料
(対象外)</t>
    <rPh sb="0" eb="2">
      <t>ヨウグ</t>
    </rPh>
    <rPh sb="2" eb="5">
      <t>ウンパンリョウ</t>
    </rPh>
    <rPh sb="7" eb="10">
      <t>タイショウガイ</t>
    </rPh>
    <phoneticPr fontId="1"/>
  </si>
  <si>
    <t>会場・施設等　使用料</t>
    <phoneticPr fontId="1"/>
  </si>
  <si>
    <t>延人数　　　　　人×　　　　円</t>
    <rPh sb="0" eb="1">
      <t>ノベ</t>
    </rPh>
    <rPh sb="1" eb="3">
      <t>ニンズウ</t>
    </rPh>
    <rPh sb="8" eb="9">
      <t>ニン</t>
    </rPh>
    <rPh sb="14" eb="15">
      <t>エン</t>
    </rPh>
    <phoneticPr fontId="1"/>
  </si>
  <si>
    <t>・　トップアスリート等の活用促進事業</t>
    <rPh sb="10" eb="11">
      <t>トウ</t>
    </rPh>
    <rPh sb="12" eb="14">
      <t>カツヨウ</t>
    </rPh>
    <rPh sb="14" eb="16">
      <t>ソクシン</t>
    </rPh>
    <rPh sb="16" eb="18">
      <t>ジギョウ</t>
    </rPh>
    <phoneticPr fontId="1"/>
  </si>
  <si>
    <t>トップアスリート等の活用促進事業</t>
    <rPh sb="8" eb="9">
      <t>トウ</t>
    </rPh>
    <rPh sb="10" eb="12">
      <t>カツヨウ</t>
    </rPh>
    <rPh sb="12" eb="14">
      <t>ソクシン</t>
    </rPh>
    <rPh sb="14" eb="16">
      <t>ジギョウ</t>
    </rPh>
    <phoneticPr fontId="1"/>
  </si>
  <si>
    <t>トップアスリート等の活用促進事業</t>
    <phoneticPr fontId="1"/>
  </si>
  <si>
    <t>※対象外</t>
  </si>
  <si>
    <t>□　写真は、活動の様子（いつ、どこで、だれかが分かるもの、謝金支払い時は指導の様子）又は購入
　　した物（全て）が分かるものですか。</t>
    <rPh sb="2" eb="4">
      <t>シャシン</t>
    </rPh>
    <rPh sb="6" eb="8">
      <t>カツドウ</t>
    </rPh>
    <rPh sb="9" eb="11">
      <t>ヨウス</t>
    </rPh>
    <rPh sb="23" eb="24">
      <t>ワ</t>
    </rPh>
    <rPh sb="29" eb="31">
      <t>シャキン</t>
    </rPh>
    <rPh sb="31" eb="33">
      <t>シハラ</t>
    </rPh>
    <rPh sb="34" eb="35">
      <t>トキ</t>
    </rPh>
    <rPh sb="36" eb="38">
      <t>シドウ</t>
    </rPh>
    <rPh sb="39" eb="41">
      <t>ヨウス</t>
    </rPh>
    <rPh sb="42" eb="43">
      <t>マタ</t>
    </rPh>
    <rPh sb="44" eb="46">
      <t>コウニュウ</t>
    </rPh>
    <rPh sb="51" eb="52">
      <t>モノ</t>
    </rPh>
    <rPh sb="53" eb="54">
      <t>スベ</t>
    </rPh>
    <rPh sb="57" eb="58">
      <t>ワ</t>
    </rPh>
    <phoneticPr fontId="1"/>
  </si>
  <si>
    <t>プロチーム</t>
    <phoneticPr fontId="1"/>
  </si>
  <si>
    <t>起　点　　　　　　地域区分名</t>
    <rPh sb="0" eb="1">
      <t>オコシ</t>
    </rPh>
    <rPh sb="2" eb="3">
      <t>テン</t>
    </rPh>
    <rPh sb="9" eb="11">
      <t>チイキ</t>
    </rPh>
    <rPh sb="11" eb="13">
      <t>クブン</t>
    </rPh>
    <rPh sb="13" eb="14">
      <t>メイ</t>
    </rPh>
    <phoneticPr fontId="1"/>
  </si>
  <si>
    <t>／</t>
    <phoneticPr fontId="1"/>
  </si>
  <si>
    <t>オリンピック世界選手権等出場選手・監督</t>
    <rPh sb="6" eb="8">
      <t>セカイ</t>
    </rPh>
    <rPh sb="8" eb="11">
      <t>センシュケン</t>
    </rPh>
    <rPh sb="11" eb="12">
      <t>トウ</t>
    </rPh>
    <rPh sb="12" eb="14">
      <t>シュツジョウ</t>
    </rPh>
    <rPh sb="14" eb="16">
      <t>センシュ</t>
    </rPh>
    <rPh sb="17" eb="19">
      <t>カントク</t>
    </rPh>
    <phoneticPr fontId="1"/>
  </si>
  <si>
    <t>プロ等のトップアスリート</t>
    <rPh sb="2" eb="3">
      <t>トウ</t>
    </rPh>
    <phoneticPr fontId="1"/>
  </si>
  <si>
    <t>企業チーム</t>
    <rPh sb="0" eb="2">
      <t>キギョウ</t>
    </rPh>
    <phoneticPr fontId="1"/>
  </si>
  <si>
    <t>大学</t>
    <rPh sb="0" eb="2">
      <t>ダイガク</t>
    </rPh>
    <phoneticPr fontId="1"/>
  </si>
  <si>
    <t>高等学校・中学校</t>
    <rPh sb="0" eb="4">
      <t>コウトウガッコウ</t>
    </rPh>
    <rPh sb="5" eb="8">
      <t>チュウガッコウ</t>
    </rPh>
    <phoneticPr fontId="1"/>
  </si>
  <si>
    <t>令和</t>
    <rPh sb="0" eb="2">
      <t>レイワ</t>
    </rPh>
    <phoneticPr fontId="1"/>
  </si>
  <si>
    <t>月</t>
    <rPh sb="0" eb="1">
      <t>ツキ</t>
    </rPh>
    <phoneticPr fontId="1"/>
  </si>
  <si>
    <t>令和６年度　トップアスリート等の活用促進事業</t>
  </si>
  <si>
    <t>令和６年度　トップアスリート等の活用促進事業</t>
    <phoneticPr fontId="1"/>
  </si>
  <si>
    <t>令和６年度　トップアスリート等の活用促進事業</t>
    <rPh sb="14" eb="15">
      <t>トウ</t>
    </rPh>
    <rPh sb="16" eb="18">
      <t>カツヨウ</t>
    </rPh>
    <rPh sb="18" eb="20">
      <t>ソクシン</t>
    </rPh>
    <rPh sb="20" eb="22">
      <t>ジギョウ</t>
    </rPh>
    <phoneticPr fontId="1"/>
  </si>
  <si>
    <t>令和６年度　トップアスリート等の活用促進事業</t>
    <rPh sb="14" eb="15">
      <t>トウ</t>
    </rPh>
    <rPh sb="16" eb="18">
      <t>カツヨウ</t>
    </rPh>
    <rPh sb="18" eb="20">
      <t>ソクシン</t>
    </rPh>
    <rPh sb="20" eb="22">
      <t>ジギョウ</t>
    </rPh>
    <phoneticPr fontId="1"/>
  </si>
  <si>
    <t>令和６年度　トップアスリート等の活用促進事業</t>
    <rPh sb="14" eb="15">
      <t>トウ</t>
    </rPh>
    <rPh sb="16" eb="18">
      <t>カツヨウ</t>
    </rPh>
    <rPh sb="18" eb="20">
      <t>ソクシ瀠</t>
    </rPh>
    <rPh sb="20" eb="22">
      <t>⚦_x0001__x0000__x0001_</t>
    </rPh>
    <phoneticPr fontId="1"/>
  </si>
  <si>
    <t>令和６年度　謝金支出内訳書</t>
    <rPh sb="5" eb="7">
      <t>ヘイネンド</t>
    </rPh>
    <rPh sb="6" eb="8">
      <t>シャキン</t>
    </rPh>
    <rPh sb="8" eb="10">
      <t>シシュツ</t>
    </rPh>
    <rPh sb="10" eb="13">
      <t>ウチワケショ</t>
    </rPh>
    <phoneticPr fontId="1"/>
  </si>
  <si>
    <t>令和６年度　参加者名簿兼交通費受領書</t>
    <rPh sb="5" eb="7">
      <t>ヘイネンド</t>
    </rPh>
    <rPh sb="6" eb="9">
      <t>サンカシャ</t>
    </rPh>
    <rPh sb="9" eb="11">
      <t>メイボ</t>
    </rPh>
    <rPh sb="11" eb="12">
      <t>ケン</t>
    </rPh>
    <rPh sb="12" eb="15">
      <t>コウツウヒ</t>
    </rPh>
    <rPh sb="15" eb="18">
      <t>ジュリョウショ</t>
    </rPh>
    <phoneticPr fontId="1"/>
  </si>
  <si>
    <t>令和６年度　トップアスリートの等活用促進事業</t>
    <rPh sb="15" eb="16">
      <t>トウ</t>
    </rPh>
    <rPh sb="16" eb="18">
      <t>カツヨウ</t>
    </rPh>
    <rPh sb="18" eb="20">
      <t>ソクシン</t>
    </rPh>
    <rPh sb="20" eb="22">
      <t>ジギョウ</t>
    </rPh>
    <phoneticPr fontId="1"/>
  </si>
  <si>
    <t>令和６年度　宿泊費支出内訳書</t>
    <rPh sb="5" eb="7">
      <t>ヘイネンド</t>
    </rPh>
    <rPh sb="6" eb="9">
      <t>シュクハクヒ</t>
    </rPh>
    <rPh sb="9" eb="11">
      <t>シシュツ</t>
    </rPh>
    <rPh sb="11" eb="14">
      <t>ウチワケショ</t>
    </rPh>
    <phoneticPr fontId="1"/>
  </si>
  <si>
    <t>令和６年度　競技用消耗品・救急医薬品・用具運搬料　支出内訳書</t>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1"/>
  </si>
  <si>
    <t>令和６年度　会場施設等使用料・保険料・支払手数料　支出内訳書</t>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1"/>
  </si>
  <si>
    <t>令和６年度　領収書貼付用紙</t>
    <rPh sb="5" eb="7">
      <t>ヘイネンド</t>
    </rPh>
    <rPh sb="6" eb="9">
      <t>リョウシュウショ</t>
    </rPh>
    <phoneticPr fontId="1"/>
  </si>
  <si>
    <t>強化</t>
    <rPh sb="0" eb="2">
      <t>キョウカ</t>
    </rPh>
    <phoneticPr fontId="1"/>
  </si>
  <si>
    <t>育成</t>
    <rPh sb="0" eb="2">
      <t>イクセイ</t>
    </rPh>
    <phoneticPr fontId="1"/>
  </si>
  <si>
    <t>・</t>
  </si>
  <si>
    <t>⦿</t>
    <phoneticPr fontId="1"/>
  </si>
  <si>
    <t>　・オリンピック世界選手権等出場選手・監督　　　・プロ等のトップアスリート
　・プロチーム　　　　　　　　　　　　　　　　　・企業チーム
　・大学　　　　　　　　　　　　　　　　　　　　・高等学校・中学校</t>
  </si>
  <si>
    <t>オリンピック世界選手権等出場選手・監督</t>
  </si>
  <si>
    <t>プロチーム　　</t>
  </si>
  <si>
    <t>大学　　</t>
  </si>
  <si>
    <t>高等学校・中学校</t>
  </si>
  <si>
    <t>小学生</t>
    <phoneticPr fontId="1"/>
  </si>
  <si>
    <t>中学生</t>
    <phoneticPr fontId="1"/>
  </si>
  <si>
    <t>高校生</t>
    <phoneticPr fontId="1"/>
  </si>
  <si>
    <t>国スポ</t>
    <phoneticPr fontId="1"/>
  </si>
  <si>
    <t>謝金</t>
    <rPh sb="0" eb="2">
      <t>シャキン</t>
    </rPh>
    <phoneticPr fontId="1"/>
  </si>
  <si>
    <t>会場施設等使用料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</si>
</sst>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0;&quot;△ &quot;#,##0"/>
    <numFmt numFmtId="179" formatCode="[$-411]ggge&quot;年&quot;m&quot;月&quot;d&quot;日&quot;;@"/>
    <numFmt numFmtId="180" formatCode="m&quot;月&quot;d&quot;日&quot;;@"/>
  </numFmts>
  <fonts count="42">
    <font>
      <sz val="11"/>
      <name val="ＭＳ Ｐゴシック"/>
      <family val="3"/>
      <charset val="128"/>
    </font>
    <font>
      <sz val="6"/>
      <name val="ＭＳ Ｐゴシック"/>
      <family val="3"/>
      <charset val="128"/>
    </font>
    <font>
      <b/>
      <sz val="12"/>
      <color indexed="81"/>
      <name val="MS P ゴシック"/>
      <family val="3"/>
      <charset val="128"/>
    </font>
    <font>
      <sz val="12"/>
      <name val="ＭＳ 明朝"/>
      <family val="1"/>
      <charset val="128"/>
    </font>
    <font>
      <sz val="16"/>
      <name val="ＭＳ 明朝"/>
      <family val="1"/>
      <charset val="128"/>
    </font>
    <font>
      <sz val="11"/>
      <name val="ＭＳ Ｐ明朝"/>
      <family val="1"/>
      <charset val="128"/>
    </font>
    <font>
      <sz val="12"/>
      <name val="ＭＳ Ｐ明朝"/>
      <family val="1"/>
      <charset val="128"/>
    </font>
    <font>
      <sz val="11"/>
      <name val="ＭＳ 明朝"/>
      <family val="1"/>
      <charset val="128"/>
    </font>
    <font>
      <b/>
      <sz val="11"/>
      <name val="ＭＳ 明朝"/>
      <family val="1"/>
      <charset val="128"/>
    </font>
    <font>
      <sz val="10"/>
      <name val="ＭＳ 明朝"/>
      <family val="1"/>
      <charset val="128"/>
    </font>
    <font>
      <u val="double"/>
      <sz val="12"/>
      <name val="ＭＳ 明朝"/>
      <family val="1"/>
      <charset val="128"/>
    </font>
    <font>
      <sz val="14"/>
      <name val="ＭＳ 明朝"/>
      <family val="1"/>
      <charset val="128"/>
    </font>
    <font>
      <sz val="10.5"/>
      <name val="ＭＳ Ｐ明朝"/>
      <family val="1"/>
      <charset val="128"/>
    </font>
    <font>
      <b/>
      <sz val="12"/>
      <name val="ＭＳ 明朝"/>
      <family val="1"/>
      <charset val="128"/>
    </font>
    <font>
      <sz val="10"/>
      <name val="ＭＳ Ｐ明朝"/>
      <family val="1"/>
      <charset val="128"/>
    </font>
    <font>
      <sz val="16"/>
      <name val="ＭＳ Ｐ明朝"/>
      <family val="1"/>
      <charset val="128"/>
    </font>
    <font>
      <sz val="14"/>
      <name val="ＭＳ Ｐゴシック"/>
      <family val="3"/>
      <charset val="128"/>
    </font>
    <font>
      <sz val="12"/>
      <name val="ＭＳ Ｐゴシック"/>
      <family val="3"/>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4"/>
      <color theme="1"/>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b/>
      <sz val="15.75"/>
      <color theme="1"/>
      <name val="ＭＳ Ｐ明朝"/>
      <family val="1"/>
      <charset val="128"/>
    </font>
    <font>
      <b/>
      <sz val="14"/>
      <color theme="1"/>
      <name val="ＭＳ Ｐ明朝"/>
      <family val="1"/>
      <charset val="128"/>
    </font>
    <font>
      <sz val="10.5"/>
      <color theme="1"/>
      <name val="ＭＳ Ｐ明朝"/>
      <family val="1"/>
      <charset val="128"/>
    </font>
    <font>
      <b/>
      <sz val="12"/>
      <color theme="1"/>
      <name val="ＭＳ 明朝"/>
      <family val="1"/>
      <charset val="128"/>
    </font>
    <font>
      <strike/>
      <sz val="10.5"/>
      <color theme="1"/>
      <name val="ＭＳ Ｐ明朝"/>
      <family val="1"/>
      <charset val="128"/>
    </font>
    <font>
      <sz val="12"/>
      <color rgb="FFFF0000"/>
      <name val="ＭＳ 明朝"/>
      <family val="1"/>
      <charset val="128"/>
    </font>
    <font>
      <b/>
      <u/>
      <sz val="11"/>
      <color theme="1"/>
      <name val="ＭＳ ゴシック"/>
      <family val="3"/>
      <charset val="128"/>
    </font>
    <font>
      <sz val="20"/>
      <color theme="1"/>
      <name val="ＭＳ Ｐ明朝"/>
      <family val="1"/>
      <charset val="128"/>
    </font>
    <font>
      <sz val="16"/>
      <color theme="1"/>
      <name val="ＭＳ 明朝"/>
      <family val="1"/>
      <charset val="128"/>
    </font>
    <font>
      <sz val="11"/>
      <color theme="1"/>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明朝"/>
      <family val="1"/>
      <charset val="128"/>
    </font>
    <font>
      <u/>
      <sz val="11"/>
      <color theme="1"/>
      <name val="ＭＳ Ｐ明朝"/>
      <family val="1"/>
      <charset val="128"/>
    </font>
    <font>
      <sz val="8"/>
      <color theme="1"/>
      <name val="ＭＳ Ｐ明朝"/>
      <family val="1"/>
      <charset val="128"/>
    </font>
    <font>
      <sz val="12.5"/>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9"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9"/>
      </left>
      <right style="medium">
        <color indexed="9"/>
      </right>
      <top/>
      <bottom style="medium">
        <color indexed="9"/>
      </bottom>
      <diagonal/>
    </border>
    <border>
      <left/>
      <right/>
      <top/>
      <bottom style="medium">
        <color indexed="9"/>
      </bottom>
      <diagonal/>
    </border>
    <border>
      <left style="thin">
        <color indexed="9"/>
      </left>
      <right style="thin">
        <color indexed="9"/>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9"/>
      </right>
      <top/>
      <bottom style="thin">
        <color indexed="9"/>
      </bottom>
      <diagonal/>
    </border>
    <border>
      <left/>
      <right/>
      <top style="medium">
        <color indexed="9"/>
      </top>
      <bottom style="medium">
        <color indexed="9"/>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64"/>
      </top>
      <bottom style="medium">
        <color indexed="9"/>
      </bottom>
      <diagonal/>
    </border>
    <border>
      <left/>
      <right style="medium">
        <color indexed="9"/>
      </right>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9"/>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64"/>
      </top>
      <bottom/>
      <diagonal/>
    </border>
    <border>
      <left style="medium">
        <color indexed="9"/>
      </left>
      <right/>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9"/>
      </left>
      <right/>
      <top/>
      <bottom style="medium">
        <color indexed="9"/>
      </bottom>
      <diagonal/>
    </border>
    <border>
      <left/>
      <right/>
      <top style="medium">
        <color indexed="9"/>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9"/>
      </top>
      <bottom style="medium">
        <color indexed="64"/>
      </bottom>
      <diagonal/>
    </border>
    <border>
      <left/>
      <right style="medium">
        <color indexed="9"/>
      </right>
      <top style="medium">
        <color indexed="9"/>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9"/>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64"/>
      </left>
      <right/>
      <top style="thin">
        <color indexed="9"/>
      </top>
      <bottom style="thin">
        <color indexed="9"/>
      </bottom>
      <diagonal/>
    </border>
    <border>
      <left style="medium">
        <color indexed="9"/>
      </left>
      <right style="medium">
        <color indexed="9"/>
      </right>
      <top/>
      <bottom style="medium">
        <color indexed="64"/>
      </bottom>
      <diagonal/>
    </border>
    <border>
      <left/>
      <right style="thin">
        <color indexed="64"/>
      </right>
      <top style="thin">
        <color indexed="9"/>
      </top>
      <bottom/>
      <diagonal/>
    </border>
    <border>
      <left style="dotted">
        <color indexed="64"/>
      </left>
      <right/>
      <top style="thin">
        <color indexed="64"/>
      </top>
      <bottom style="thin">
        <color indexed="64"/>
      </bottom>
      <diagonal/>
    </border>
    <border>
      <left style="thin">
        <color indexed="9"/>
      </left>
      <right/>
      <top/>
      <bottom style="thin">
        <color indexed="9"/>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alignment vertical="center"/>
    </xf>
  </cellStyleXfs>
  <cellXfs count="1019">
    <xf numFmtId="0" fontId="0" fillId="0" borderId="0" xfId="0">
      <alignment vertical="center"/>
    </xf>
    <xf numFmtId="3" fontId="18" fillId="0" borderId="0" xfId="0" applyNumberFormat="1" applyFont="1">
      <alignment vertical="center"/>
    </xf>
    <xf numFmtId="0" fontId="18" fillId="0" borderId="0" xfId="0" applyFont="1">
      <alignment vertical="center"/>
    </xf>
    <xf numFmtId="0" fontId="19" fillId="0" borderId="0" xfId="0" applyFont="1">
      <alignment vertical="center"/>
    </xf>
    <xf numFmtId="3" fontId="19" fillId="0" borderId="0" xfId="0" applyNumberFormat="1" applyFont="1">
      <alignment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20" fillId="0" borderId="0" xfId="0" applyFont="1" applyAlignment="1">
      <alignment horizontal="left" vertical="center"/>
    </xf>
    <xf numFmtId="0" fontId="20" fillId="0" borderId="0" xfId="0" applyFont="1" applyAlignment="1">
      <alignment horizontal="right"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18" fillId="0" borderId="0" xfId="0" applyFont="1" applyAlignment="1">
      <alignment vertical="center" shrinkToFit="1"/>
    </xf>
    <xf numFmtId="0" fontId="18" fillId="0" borderId="0" xfId="0" applyFont="1" applyAlignment="1"/>
    <xf numFmtId="0" fontId="18" fillId="0" borderId="0" xfId="0" applyFont="1" applyAlignment="1">
      <alignment horizontal="right"/>
    </xf>
    <xf numFmtId="0" fontId="18" fillId="0" borderId="2" xfId="0" applyFont="1" applyBorder="1" applyAlignment="1">
      <alignment horizontal="distributed" vertical="center" justifyLastLine="1"/>
    </xf>
    <xf numFmtId="3" fontId="21" fillId="0" borderId="2" xfId="0" applyNumberFormat="1" applyFont="1" applyBorder="1" applyAlignment="1">
      <alignment vertical="center" shrinkToFit="1"/>
    </xf>
    <xf numFmtId="176" fontId="18" fillId="0" borderId="3" xfId="0" applyNumberFormat="1" applyFont="1" applyBorder="1" applyAlignment="1">
      <alignment vertical="center" shrinkToFit="1"/>
    </xf>
    <xf numFmtId="0" fontId="18" fillId="0" borderId="4" xfId="0" applyFont="1" applyBorder="1" applyAlignment="1">
      <alignment horizontal="distributed" vertical="center" justifyLastLine="1"/>
    </xf>
    <xf numFmtId="3" fontId="22" fillId="0" borderId="4" xfId="0" applyNumberFormat="1" applyFont="1" applyBorder="1" applyAlignment="1">
      <alignment vertical="center" shrinkToFit="1"/>
    </xf>
    <xf numFmtId="176" fontId="18" fillId="0" borderId="5" xfId="0" applyNumberFormat="1" applyFont="1" applyBorder="1" applyAlignment="1">
      <alignment vertical="center" shrinkToFit="1"/>
    </xf>
    <xf numFmtId="0" fontId="18" fillId="0" borderId="6" xfId="0" applyFont="1" applyBorder="1" applyAlignment="1">
      <alignment horizontal="center" vertical="center"/>
    </xf>
    <xf numFmtId="3" fontId="21" fillId="0" borderId="7" xfId="0" applyNumberFormat="1" applyFont="1" applyBorder="1" applyAlignment="1">
      <alignment vertical="center" shrinkToFit="1"/>
    </xf>
    <xf numFmtId="176" fontId="18" fillId="0" borderId="8" xfId="0" applyNumberFormat="1" applyFont="1" applyBorder="1" applyAlignment="1">
      <alignment vertical="center" shrinkToFit="1"/>
    </xf>
    <xf numFmtId="0" fontId="18" fillId="0" borderId="9" xfId="0" applyFont="1" applyBorder="1" applyAlignment="1">
      <alignment horizontal="center" vertical="center"/>
    </xf>
    <xf numFmtId="3" fontId="22" fillId="0" borderId="10" xfId="0" applyNumberFormat="1" applyFont="1" applyBorder="1" applyAlignment="1">
      <alignment vertical="center" shrinkToFit="1"/>
    </xf>
    <xf numFmtId="176" fontId="18" fillId="0" borderId="11" xfId="0" applyNumberFormat="1" applyFont="1" applyBorder="1" applyAlignment="1">
      <alignment vertical="center" shrinkToFit="1"/>
    </xf>
    <xf numFmtId="0" fontId="18" fillId="0" borderId="0" xfId="0" applyFont="1" applyAlignment="1">
      <alignment horizontal="right" vertical="center"/>
    </xf>
    <xf numFmtId="0" fontId="18" fillId="0" borderId="0" xfId="0" applyFont="1" applyAlignment="1">
      <alignment horizontal="distributed" vertical="center" justifyLastLine="1"/>
    </xf>
    <xf numFmtId="176" fontId="18" fillId="0" borderId="12" xfId="0" applyNumberFormat="1" applyFont="1" applyBorder="1" applyAlignment="1">
      <alignment vertical="center" shrinkToFit="1"/>
    </xf>
    <xf numFmtId="0" fontId="23" fillId="0" borderId="13" xfId="0" applyFont="1" applyBorder="1" applyAlignment="1">
      <alignment vertical="center" shrinkToFit="1"/>
    </xf>
    <xf numFmtId="0" fontId="23" fillId="0" borderId="0" xfId="0" applyFont="1" applyAlignment="1">
      <alignment vertical="center" shrinkToFit="1"/>
    </xf>
    <xf numFmtId="0" fontId="23" fillId="0" borderId="14" xfId="0" applyFont="1" applyBorder="1" applyAlignment="1">
      <alignment horizontal="left" vertical="center" shrinkToFit="1"/>
    </xf>
    <xf numFmtId="0" fontId="23" fillId="0" borderId="0" xfId="0" applyFont="1" applyAlignment="1">
      <alignment horizontal="left" vertical="center" shrinkToFit="1"/>
    </xf>
    <xf numFmtId="0" fontId="23" fillId="0" borderId="0" xfId="0" quotePrefix="1" applyFont="1" applyAlignment="1">
      <alignment horizontal="right" vertical="center" shrinkToFit="1"/>
    </xf>
    <xf numFmtId="0" fontId="23" fillId="0" borderId="14" xfId="0" quotePrefix="1" applyFont="1" applyBorder="1" applyAlignment="1">
      <alignment horizontal="right" vertical="center" shrinkToFit="1"/>
    </xf>
    <xf numFmtId="0" fontId="23" fillId="0" borderId="15" xfId="0" applyFont="1" applyBorder="1" applyAlignment="1">
      <alignment vertical="center" shrinkToFit="1"/>
    </xf>
    <xf numFmtId="0" fontId="23" fillId="0" borderId="16" xfId="0" applyFont="1" applyBorder="1" applyAlignment="1">
      <alignment vertical="center" shrinkToFit="1"/>
    </xf>
    <xf numFmtId="178" fontId="23" fillId="0" borderId="16" xfId="0" applyNumberFormat="1"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vertical="center" shrinkToFit="1"/>
    </xf>
    <xf numFmtId="0" fontId="23" fillId="0" borderId="0" xfId="0" applyFont="1">
      <alignment vertical="center"/>
    </xf>
    <xf numFmtId="0" fontId="24" fillId="0" borderId="2" xfId="0" applyFont="1" applyBorder="1" applyAlignment="1">
      <alignment horizontal="left" vertical="center"/>
    </xf>
    <xf numFmtId="0" fontId="23" fillId="0" borderId="2" xfId="0" applyFont="1" applyBorder="1" applyAlignment="1">
      <alignment horizontal="left" vertical="center" shrinkToFit="1"/>
    </xf>
    <xf numFmtId="0" fontId="24" fillId="0" borderId="0" xfId="0" applyFont="1" applyAlignment="1">
      <alignment horizontal="left" vertical="center"/>
    </xf>
    <xf numFmtId="0" fontId="23" fillId="0" borderId="0" xfId="0" quotePrefix="1" applyFont="1" applyAlignment="1">
      <alignment vertical="center" shrinkToFit="1"/>
    </xf>
    <xf numFmtId="0" fontId="25" fillId="0" borderId="0" xfId="0" quotePrefix="1" applyFont="1" applyAlignment="1">
      <alignment vertical="center" shrinkToFit="1"/>
    </xf>
    <xf numFmtId="0" fontId="25" fillId="0" borderId="0" xfId="0" applyFont="1" applyAlignment="1">
      <alignment vertical="center" shrinkToFit="1"/>
    </xf>
    <xf numFmtId="0" fontId="25" fillId="0" borderId="0" xfId="0" quotePrefix="1" applyFont="1" applyAlignment="1">
      <alignment horizontal="center" vertical="center" shrinkToFit="1"/>
    </xf>
    <xf numFmtId="0" fontId="23" fillId="0" borderId="0" xfId="0" applyFont="1" applyAlignment="1">
      <alignment horizontal="center" vertical="center" shrinkToFit="1"/>
    </xf>
    <xf numFmtId="0" fontId="18" fillId="0" borderId="18" xfId="0" applyFont="1" applyBorder="1">
      <alignment vertical="center"/>
    </xf>
    <xf numFmtId="0" fontId="18" fillId="0" borderId="19" xfId="0" applyFont="1" applyBorder="1">
      <alignmen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18" fillId="0" borderId="22" xfId="0" applyFont="1" applyBorder="1">
      <alignment vertical="center"/>
    </xf>
    <xf numFmtId="0" fontId="18" fillId="0" borderId="17" xfId="0" applyFont="1" applyBorder="1">
      <alignment vertical="center"/>
    </xf>
    <xf numFmtId="0" fontId="18" fillId="0" borderId="20" xfId="0" applyFont="1" applyBorder="1">
      <alignment vertical="center"/>
    </xf>
    <xf numFmtId="0" fontId="18" fillId="0" borderId="12" xfId="0" applyFont="1" applyBorder="1">
      <alignment vertical="center"/>
    </xf>
    <xf numFmtId="0" fontId="23" fillId="0" borderId="15" xfId="0" applyFont="1" applyBorder="1" applyAlignment="1">
      <alignment shrinkToFit="1"/>
    </xf>
    <xf numFmtId="0" fontId="24" fillId="0" borderId="0" xfId="0" applyFont="1" applyProtection="1">
      <alignment vertical="center"/>
      <protection locked="0"/>
    </xf>
    <xf numFmtId="0" fontId="18" fillId="0" borderId="15" xfId="0" applyFont="1" applyBorder="1">
      <alignment vertical="center"/>
    </xf>
    <xf numFmtId="0" fontId="18" fillId="0" borderId="23" xfId="0" applyFont="1" applyBorder="1">
      <alignment vertical="center"/>
    </xf>
    <xf numFmtId="0" fontId="18" fillId="0" borderId="24" xfId="0" applyFont="1" applyBorder="1">
      <alignment vertical="center"/>
    </xf>
    <xf numFmtId="0" fontId="27" fillId="0" borderId="18" xfId="0" applyFont="1" applyBorder="1">
      <alignment vertical="center"/>
    </xf>
    <xf numFmtId="0" fontId="18" fillId="0" borderId="0" xfId="0" quotePrefix="1" applyFont="1" applyAlignment="1">
      <alignment horizontal="left" vertical="center"/>
    </xf>
    <xf numFmtId="0" fontId="18" fillId="0" borderId="25" xfId="0" applyFont="1" applyBorder="1">
      <alignment vertical="center"/>
    </xf>
    <xf numFmtId="0" fontId="18" fillId="0" borderId="26" xfId="0" applyFont="1" applyBorder="1">
      <alignment vertical="center"/>
    </xf>
    <xf numFmtId="0" fontId="18" fillId="0" borderId="20" xfId="0" applyFont="1" applyBorder="1" applyAlignment="1">
      <alignment horizontal="center" vertical="center"/>
    </xf>
    <xf numFmtId="0" fontId="18" fillId="0" borderId="27" xfId="0" applyFont="1" applyBorder="1">
      <alignment vertical="center"/>
    </xf>
    <xf numFmtId="176" fontId="18" fillId="0" borderId="0" xfId="0" applyNumberFormat="1" applyFont="1" applyAlignment="1">
      <alignment horizontal="right" vertical="center" shrinkToFit="1"/>
    </xf>
    <xf numFmtId="0" fontId="28" fillId="0" borderId="28" xfId="0" applyFont="1" applyBorder="1" applyAlignment="1">
      <alignment horizontal="center"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horizontal="center" vertical="center"/>
    </xf>
    <xf numFmtId="0" fontId="18" fillId="0" borderId="4" xfId="0" applyFont="1" applyBorder="1" applyAlignment="1">
      <alignment vertical="center" shrinkToFit="1"/>
    </xf>
    <xf numFmtId="0" fontId="23" fillId="0" borderId="0" xfId="0" applyFont="1" applyAlignment="1">
      <alignment horizontal="left" vertical="center"/>
    </xf>
    <xf numFmtId="0" fontId="18" fillId="0" borderId="29" xfId="0" applyFont="1" applyBorder="1">
      <alignment vertical="center"/>
    </xf>
    <xf numFmtId="0" fontId="29" fillId="0" borderId="0" xfId="0" applyFont="1" applyAlignment="1">
      <alignment vertical="center" shrinkToFit="1"/>
    </xf>
    <xf numFmtId="0" fontId="29" fillId="0" borderId="0" xfId="0" applyFont="1" applyAlignment="1">
      <alignment horizontal="left" vertical="center" shrinkToFit="1"/>
    </xf>
    <xf numFmtId="0" fontId="18" fillId="0" borderId="0" xfId="0" applyFont="1" applyAlignment="1">
      <alignment horizontal="left"/>
    </xf>
    <xf numFmtId="3" fontId="22" fillId="0" borderId="0" xfId="0" applyNumberFormat="1" applyFont="1" applyAlignment="1">
      <alignment vertical="center" shrinkToFit="1"/>
    </xf>
    <xf numFmtId="3" fontId="18" fillId="0" borderId="0" xfId="0" applyNumberFormat="1" applyFont="1" applyAlignment="1">
      <alignment horizontal="right" vertical="center"/>
    </xf>
    <xf numFmtId="0" fontId="18" fillId="0" borderId="2" xfId="0" applyFont="1" applyBorder="1" applyAlignment="1">
      <alignment horizontal="center" vertical="center"/>
    </xf>
    <xf numFmtId="0" fontId="18" fillId="0" borderId="22" xfId="0" applyFont="1" applyBorder="1" applyAlignment="1">
      <alignment horizontal="center" vertical="center"/>
    </xf>
    <xf numFmtId="0" fontId="18" fillId="0" borderId="4" xfId="0" applyFont="1" applyBorder="1">
      <alignment vertical="center"/>
    </xf>
    <xf numFmtId="0" fontId="28" fillId="0" borderId="0" xfId="0" applyFont="1" applyAlignment="1">
      <alignment vertical="center" wrapText="1"/>
    </xf>
    <xf numFmtId="0" fontId="28" fillId="0" borderId="4" xfId="0" applyFont="1" applyBorder="1" applyAlignment="1">
      <alignment vertical="center" wrapText="1"/>
    </xf>
    <xf numFmtId="0" fontId="18" fillId="0" borderId="16" xfId="0" applyFont="1" applyBorder="1" applyAlignment="1">
      <alignment horizontal="left" vertical="center" shrinkToFit="1"/>
    </xf>
    <xf numFmtId="0" fontId="18" fillId="0" borderId="4"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30" xfId="0" applyFont="1" applyBorder="1">
      <alignment vertical="center"/>
    </xf>
    <xf numFmtId="0" fontId="18" fillId="0" borderId="5" xfId="0" applyFont="1" applyBorder="1">
      <alignment vertical="center"/>
    </xf>
    <xf numFmtId="0" fontId="18" fillId="0" borderId="6" xfId="0" applyFont="1" applyBorder="1" applyAlignment="1">
      <alignment vertical="center" shrinkToFit="1"/>
    </xf>
    <xf numFmtId="0" fontId="18" fillId="0" borderId="28" xfId="0" applyFont="1" applyBorder="1" applyAlignment="1">
      <alignment vertical="center" shrinkToFit="1"/>
    </xf>
    <xf numFmtId="0" fontId="18" fillId="0" borderId="29" xfId="0" applyFont="1" applyBorder="1" applyAlignment="1">
      <alignment vertical="center" shrinkToFit="1"/>
    </xf>
    <xf numFmtId="0" fontId="18" fillId="0" borderId="9" xfId="0" applyFont="1" applyBorder="1" applyAlignment="1">
      <alignment vertical="center" shrinkToFit="1"/>
    </xf>
    <xf numFmtId="0" fontId="3" fillId="0" borderId="0" xfId="0" applyFont="1" applyAlignment="1" applyProtection="1">
      <alignment vertical="center" shrinkToFit="1"/>
      <protection locked="0"/>
    </xf>
    <xf numFmtId="0" fontId="3" fillId="0" borderId="20" xfId="0" applyFont="1" applyBorder="1" applyAlignment="1" applyProtection="1">
      <alignment horizontal="center" vertical="center" shrinkToFit="1"/>
      <protection locked="0"/>
    </xf>
    <xf numFmtId="0" fontId="3" fillId="0" borderId="26" xfId="0" applyFont="1" applyBorder="1" applyAlignment="1" applyProtection="1">
      <alignment vertical="center" shrinkToFit="1"/>
      <protection locked="0"/>
    </xf>
    <xf numFmtId="0" fontId="3" fillId="0" borderId="26" xfId="0" applyFont="1" applyBorder="1" applyAlignment="1" applyProtection="1">
      <alignment horizontal="right" vertical="center" shrinkToFi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indent="1" shrinkToFit="1"/>
      <protection locked="0"/>
    </xf>
    <xf numFmtId="0" fontId="5" fillId="0" borderId="29" xfId="0" applyFont="1" applyBorder="1">
      <alignment vertical="center"/>
    </xf>
    <xf numFmtId="0" fontId="5" fillId="0" borderId="2" xfId="0" applyFont="1" applyBorder="1">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lignment vertical="center"/>
    </xf>
    <xf numFmtId="0" fontId="5" fillId="0" borderId="0" xfId="0" applyFont="1" applyAlignment="1">
      <alignment vertical="center" shrinkToFit="1"/>
    </xf>
    <xf numFmtId="0" fontId="6" fillId="0" borderId="0" xfId="0" applyFont="1">
      <alignment vertical="center"/>
    </xf>
    <xf numFmtId="0" fontId="5" fillId="0" borderId="12" xfId="0" applyFont="1" applyBorder="1">
      <alignmen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top"/>
    </xf>
    <xf numFmtId="0" fontId="5" fillId="0" borderId="12" xfId="0" applyFont="1" applyBorder="1" applyAlignment="1">
      <alignment vertical="top"/>
    </xf>
    <xf numFmtId="0" fontId="5" fillId="0" borderId="30" xfId="0" applyFont="1" applyBorder="1">
      <alignment vertical="center"/>
    </xf>
    <xf numFmtId="0" fontId="6" fillId="0" borderId="4" xfId="0" applyFont="1" applyBorder="1">
      <alignment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5" xfId="0" applyFont="1" applyBorder="1">
      <alignment vertical="center"/>
    </xf>
    <xf numFmtId="0" fontId="3" fillId="0" borderId="0" xfId="0" applyFont="1" applyProtection="1">
      <alignment vertical="center"/>
      <protection locked="0"/>
    </xf>
    <xf numFmtId="0" fontId="3" fillId="0" borderId="3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5"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protection locked="0"/>
    </xf>
    <xf numFmtId="0" fontId="3" fillId="0" borderId="34"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3" fillId="0" borderId="3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3" fillId="0" borderId="38"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38" xfId="0" applyFont="1" applyBorder="1" applyAlignment="1" applyProtection="1">
      <alignment horizontal="right" vertical="center" shrinkToFit="1"/>
      <protection locked="0"/>
    </xf>
    <xf numFmtId="0" fontId="3" fillId="0" borderId="40" xfId="0" quotePrefix="1" applyFont="1" applyBorder="1" applyAlignment="1" applyProtection="1">
      <alignment horizontal="center" vertical="center" shrinkToFit="1"/>
      <protection locked="0"/>
    </xf>
    <xf numFmtId="0" fontId="3" fillId="0" borderId="41" xfId="0" quotePrefix="1" applyFont="1" applyBorder="1" applyAlignment="1" applyProtection="1">
      <alignment horizontal="center" vertical="center" shrinkToFit="1"/>
      <protection locked="0"/>
    </xf>
    <xf numFmtId="0" fontId="3" fillId="0" borderId="42" xfId="0" applyFont="1" applyBorder="1" applyAlignment="1" applyProtection="1">
      <alignment horizontal="right" vertical="center" shrinkToFit="1"/>
      <protection locked="0"/>
    </xf>
    <xf numFmtId="0" fontId="3" fillId="0" borderId="43" xfId="0" applyFont="1" applyBorder="1" applyAlignment="1" applyProtection="1">
      <alignment horizontal="right" vertical="center" shrinkToFit="1"/>
      <protection locked="0"/>
    </xf>
    <xf numFmtId="176" fontId="3" fillId="0" borderId="44" xfId="0" applyNumberFormat="1" applyFont="1" applyBorder="1" applyAlignment="1" applyProtection="1">
      <alignment horizontal="right" vertical="center" shrinkToFit="1"/>
      <protection locked="0"/>
    </xf>
    <xf numFmtId="0" fontId="3" fillId="0" borderId="0" xfId="0" applyFont="1" applyAlignment="1" applyProtection="1">
      <alignment horizontal="center" vertical="center" shrinkToFit="1"/>
      <protection locked="0"/>
    </xf>
    <xf numFmtId="0" fontId="3" fillId="2" borderId="0" xfId="0" applyFont="1" applyFill="1">
      <alignment vertical="center"/>
    </xf>
    <xf numFmtId="0" fontId="3" fillId="2" borderId="0" xfId="0" applyFont="1" applyFill="1" applyAlignment="1">
      <alignment horizontal="right" vertical="center"/>
    </xf>
    <xf numFmtId="0" fontId="4" fillId="0" borderId="0" xfId="0" applyFont="1" applyAlignment="1">
      <alignment horizontal="center" vertical="center" shrinkToFit="1"/>
    </xf>
    <xf numFmtId="0" fontId="4" fillId="0" borderId="0" xfId="0" quotePrefix="1" applyFont="1" applyAlignment="1">
      <alignment horizontal="center" vertical="center" shrinkToFit="1"/>
    </xf>
    <xf numFmtId="0" fontId="3" fillId="0" borderId="18" xfId="0" applyFont="1" applyBorder="1">
      <alignment vertical="center"/>
    </xf>
    <xf numFmtId="0" fontId="3" fillId="0" borderId="26" xfId="0" applyFont="1" applyBorder="1">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left" vertical="center" indent="1" shrinkToFit="1"/>
    </xf>
    <xf numFmtId="0" fontId="3" fillId="0" borderId="2" xfId="0" applyFont="1" applyBorder="1" applyAlignment="1">
      <alignment horizontal="center" vertical="center"/>
    </xf>
    <xf numFmtId="0" fontId="3" fillId="0" borderId="0" xfId="0" applyFont="1" applyAlignment="1">
      <alignment horizontal="left" vertical="center" inden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lignment vertical="center"/>
    </xf>
    <xf numFmtId="0" fontId="6" fillId="0" borderId="28" xfId="0" applyFont="1" applyBorder="1">
      <alignment vertical="center"/>
    </xf>
    <xf numFmtId="0" fontId="6" fillId="0" borderId="47" xfId="0" applyFont="1" applyBorder="1" applyAlignment="1">
      <alignment horizontal="center" vertical="center"/>
    </xf>
    <xf numFmtId="0" fontId="6" fillId="0" borderId="46" xfId="0" applyFont="1" applyBorder="1">
      <alignment vertical="center"/>
    </xf>
    <xf numFmtId="0" fontId="6" fillId="0" borderId="48" xfId="0" applyFont="1" applyBorder="1" applyAlignment="1">
      <alignment horizontal="center" vertical="center"/>
    </xf>
    <xf numFmtId="0" fontId="6" fillId="0" borderId="47" xfId="0" applyFont="1" applyBorder="1">
      <alignment vertical="center"/>
    </xf>
    <xf numFmtId="0" fontId="6" fillId="0" borderId="48" xfId="0" applyFont="1" applyBorder="1" applyAlignment="1">
      <alignment horizontal="right" vertical="center"/>
    </xf>
    <xf numFmtId="0" fontId="6" fillId="0" borderId="48" xfId="0" applyFont="1" applyBorder="1">
      <alignment vertical="center"/>
    </xf>
    <xf numFmtId="0" fontId="6" fillId="0" borderId="0" xfId="0" applyFont="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0" xfId="0" applyFont="1" applyBorder="1">
      <alignment vertical="center"/>
    </xf>
    <xf numFmtId="0" fontId="5" fillId="0" borderId="4" xfId="0" applyFont="1" applyBorder="1" applyAlignment="1">
      <alignment vertical="center" wrapText="1" shrinkToFit="1"/>
    </xf>
    <xf numFmtId="0" fontId="6" fillId="0" borderId="5" xfId="0" applyFont="1" applyBorder="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1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0" xfId="0" applyFont="1" applyAlignment="1">
      <alignment horizontal="center" vertical="center" wrapText="1"/>
    </xf>
    <xf numFmtId="0" fontId="3" fillId="0" borderId="4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176" fontId="3" fillId="0" borderId="29" xfId="0" applyNumberFormat="1"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30" xfId="0" applyNumberFormat="1"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vertical="center" shrinkToFit="1"/>
    </xf>
    <xf numFmtId="0" fontId="3" fillId="0" borderId="23" xfId="0" applyFont="1" applyBorder="1" applyAlignment="1">
      <alignment vertical="center" shrinkToFit="1"/>
    </xf>
    <xf numFmtId="0" fontId="3" fillId="0" borderId="18" xfId="0" applyFont="1" applyBorder="1" applyAlignment="1">
      <alignment shrinkToFit="1"/>
    </xf>
    <xf numFmtId="0" fontId="3" fillId="0" borderId="18" xfId="0" applyFont="1" applyBorder="1" applyAlignment="1">
      <alignment vertical="center" shrinkToFit="1"/>
    </xf>
    <xf numFmtId="0" fontId="11" fillId="0" borderId="0" xfId="0" quotePrefix="1" applyFont="1" applyAlignment="1">
      <alignment horizontal="center" vertical="center" shrinkToFit="1"/>
    </xf>
    <xf numFmtId="0" fontId="5" fillId="0" borderId="22" xfId="0" applyFont="1" applyBorder="1">
      <alignment vertical="center"/>
    </xf>
    <xf numFmtId="0" fontId="5" fillId="0" borderId="17" xfId="0" applyFont="1" applyBorder="1">
      <alignment vertical="center"/>
    </xf>
    <xf numFmtId="0" fontId="12" fillId="0" borderId="28" xfId="0" applyFont="1" applyBorder="1" applyAlignment="1">
      <alignment horizontal="center" vertical="center"/>
    </xf>
    <xf numFmtId="0" fontId="12" fillId="0" borderId="0" xfId="0" applyFont="1">
      <alignment vertical="center"/>
    </xf>
    <xf numFmtId="0" fontId="12" fillId="0" borderId="0" xfId="0" applyFont="1" applyAlignment="1">
      <alignment vertical="center" shrinkToFit="1"/>
    </xf>
    <xf numFmtId="0" fontId="12" fillId="0" borderId="0" xfId="0" applyFont="1" applyAlignment="1">
      <alignment horizontal="center" vertical="center"/>
    </xf>
    <xf numFmtId="0" fontId="12" fillId="0" borderId="12" xfId="0" applyFont="1" applyBorder="1">
      <alignment vertical="center"/>
    </xf>
    <xf numFmtId="0" fontId="12" fillId="0" borderId="12" xfId="0" applyFont="1" applyBorder="1" applyAlignment="1">
      <alignment horizontal="center" vertical="center"/>
    </xf>
    <xf numFmtId="0" fontId="5" fillId="0" borderId="4" xfId="0" applyFont="1" applyBorder="1" applyAlignment="1">
      <alignment vertical="center" shrinkToFit="1"/>
    </xf>
    <xf numFmtId="0" fontId="3" fillId="0" borderId="15" xfId="0" applyFont="1" applyBorder="1" applyAlignment="1">
      <alignment shrinkToFit="1"/>
    </xf>
    <xf numFmtId="0" fontId="3" fillId="0" borderId="15" xfId="0" applyFont="1" applyBorder="1" applyAlignment="1">
      <alignment vertical="center" shrinkToFit="1"/>
    </xf>
    <xf numFmtId="0" fontId="3" fillId="0" borderId="4" xfId="0" applyFont="1" applyBorder="1" applyAlignment="1">
      <alignment shrinkToFit="1"/>
    </xf>
    <xf numFmtId="0" fontId="3" fillId="0" borderId="4" xfId="0" applyFont="1" applyBorder="1" applyProtection="1">
      <alignment vertical="center"/>
      <protection locked="0"/>
    </xf>
    <xf numFmtId="0" fontId="3" fillId="0" borderId="53" xfId="0" applyFont="1" applyBorder="1" applyAlignment="1">
      <alignment shrinkToFit="1"/>
    </xf>
    <xf numFmtId="0" fontId="3" fillId="0" borderId="4" xfId="0" applyFont="1" applyBorder="1" applyAlignment="1">
      <alignment vertical="center" shrinkToFit="1"/>
    </xf>
    <xf numFmtId="0" fontId="3" fillId="0" borderId="53"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29" xfId="0" applyFont="1" applyBorder="1" applyAlignment="1">
      <alignment vertical="center" shrinkToFit="1"/>
    </xf>
    <xf numFmtId="0" fontId="3" fillId="0" borderId="54" xfId="0" applyFont="1" applyBorder="1" applyAlignment="1">
      <alignment horizontal="center" vertical="top" shrinkToFit="1"/>
    </xf>
    <xf numFmtId="0" fontId="3" fillId="0" borderId="55" xfId="0" applyFont="1" applyBorder="1" applyAlignment="1">
      <alignment horizontal="center" vertical="top" shrinkToFit="1"/>
    </xf>
    <xf numFmtId="0" fontId="3" fillId="0" borderId="55" xfId="0" applyFont="1" applyBorder="1" applyAlignment="1">
      <alignment horizontal="center" vertical="center" shrinkToFit="1"/>
    </xf>
    <xf numFmtId="0" fontId="3" fillId="0" borderId="55" xfId="0" applyFont="1" applyBorder="1" applyAlignment="1">
      <alignment vertical="center" shrinkToFit="1"/>
    </xf>
    <xf numFmtId="0" fontId="3" fillId="0" borderId="32" xfId="0" applyFont="1" applyBorder="1" applyAlignment="1">
      <alignment horizontal="right" shrinkToFit="1"/>
    </xf>
    <xf numFmtId="0" fontId="3" fillId="0" borderId="10" xfId="0" applyFont="1" applyBorder="1" applyAlignment="1">
      <alignment horizontal="right" shrinkToFit="1"/>
    </xf>
    <xf numFmtId="0" fontId="3" fillId="0" borderId="56" xfId="0" applyFont="1" applyBorder="1" applyAlignment="1">
      <alignment horizontal="left" shrinkToFit="1"/>
    </xf>
    <xf numFmtId="0" fontId="3" fillId="0" borderId="57" xfId="0" applyFont="1" applyBorder="1" applyAlignment="1">
      <alignment horizontal="left" shrinkToFit="1"/>
    </xf>
    <xf numFmtId="0" fontId="3" fillId="0" borderId="58" xfId="0" applyFont="1" applyBorder="1" applyAlignment="1">
      <alignment horizontal="left" shrinkToFit="1"/>
    </xf>
    <xf numFmtId="0" fontId="3" fillId="0" borderId="58" xfId="0" applyFont="1" applyBorder="1" applyAlignment="1">
      <alignment shrinkToFit="1"/>
    </xf>
    <xf numFmtId="0" fontId="3" fillId="0" borderId="59" xfId="0" applyFont="1" applyBorder="1" applyAlignment="1">
      <alignment vertical="center" shrinkToFit="1"/>
    </xf>
    <xf numFmtId="0" fontId="3" fillId="0" borderId="26" xfId="0" applyFont="1" applyBorder="1" applyAlignment="1">
      <alignment vertical="center" shrinkToFit="1"/>
    </xf>
    <xf numFmtId="49" fontId="3" fillId="0" borderId="31" xfId="0" applyNumberFormat="1" applyFont="1" applyBorder="1" applyAlignment="1">
      <alignment horizontal="left" vertical="center" shrinkToFit="1"/>
    </xf>
    <xf numFmtId="49" fontId="3" fillId="0" borderId="15" xfId="0" applyNumberFormat="1" applyFont="1" applyBorder="1" applyAlignment="1">
      <alignment horizontal="left" vertical="center" shrinkToFit="1"/>
    </xf>
    <xf numFmtId="49" fontId="3" fillId="0" borderId="15" xfId="0" quotePrefix="1" applyNumberFormat="1" applyFont="1" applyBorder="1" applyAlignment="1">
      <alignment horizontal="left" vertical="center" shrinkToFit="1"/>
    </xf>
    <xf numFmtId="0" fontId="3" fillId="0" borderId="15" xfId="0" applyFont="1" applyBorder="1" applyAlignment="1">
      <alignment horizontal="left" vertical="center" shrinkToFit="1"/>
    </xf>
    <xf numFmtId="0" fontId="3" fillId="0" borderId="15" xfId="0" quotePrefix="1" applyFont="1" applyBorder="1" applyAlignment="1">
      <alignment horizontal="left" vertical="center" shrinkToFit="1"/>
    </xf>
    <xf numFmtId="49" fontId="3" fillId="0" borderId="47" xfId="0" applyNumberFormat="1" applyFont="1" applyBorder="1" applyAlignment="1">
      <alignment horizontal="left" vertical="center" shrinkToFit="1"/>
    </xf>
    <xf numFmtId="0" fontId="3" fillId="0" borderId="27" xfId="0" applyFont="1" applyBorder="1" applyAlignment="1">
      <alignment horizontal="left" vertical="center" shrinkToFit="1"/>
    </xf>
    <xf numFmtId="0" fontId="3" fillId="0" borderId="47" xfId="0" applyFont="1" applyBorder="1" applyAlignment="1">
      <alignment horizontal="left" vertical="center" shrinkToFit="1"/>
    </xf>
    <xf numFmtId="49" fontId="3" fillId="0" borderId="48" xfId="0" applyNumberFormat="1" applyFont="1" applyBorder="1" applyAlignment="1">
      <alignment horizontal="left" vertical="center" shrinkToFit="1"/>
    </xf>
    <xf numFmtId="0" fontId="3" fillId="0" borderId="21" xfId="0" applyFont="1" applyBorder="1" applyAlignment="1">
      <alignment horizontal="left" vertical="center" shrinkToFit="1"/>
    </xf>
    <xf numFmtId="177" fontId="3" fillId="0" borderId="21" xfId="0" applyNumberFormat="1" applyFont="1" applyBorder="1" applyAlignment="1">
      <alignment horizontal="left" vertical="center" shrinkToFit="1"/>
    </xf>
    <xf numFmtId="177" fontId="3" fillId="0" borderId="15" xfId="0" applyNumberFormat="1" applyFont="1" applyBorder="1" applyAlignment="1">
      <alignment horizontal="left" vertical="center" shrinkToFit="1"/>
    </xf>
    <xf numFmtId="0" fontId="9" fillId="0" borderId="24" xfId="0" quotePrefix="1" applyFont="1" applyBorder="1" applyAlignment="1">
      <alignment horizontal="left" vertical="center" shrinkToFit="1"/>
    </xf>
    <xf numFmtId="0" fontId="9" fillId="0" borderId="0" xfId="0" quotePrefix="1" applyFont="1" applyAlignment="1">
      <alignment horizontal="left" vertical="center" shrinkToFit="1"/>
    </xf>
    <xf numFmtId="0" fontId="9" fillId="0" borderId="21" xfId="0" quotePrefix="1" applyFont="1" applyBorder="1" applyAlignment="1">
      <alignment horizontal="left" vertical="center" shrinkToFit="1"/>
    </xf>
    <xf numFmtId="0" fontId="9" fillId="0" borderId="15" xfId="0" applyFont="1" applyBorder="1" applyAlignment="1">
      <alignment horizontal="left" vertical="center" shrinkToFit="1"/>
    </xf>
    <xf numFmtId="49" fontId="9" fillId="0" borderId="24" xfId="0" applyNumberFormat="1" applyFont="1" applyBorder="1" applyAlignment="1">
      <alignment horizontal="left" vertical="center" shrinkToFit="1"/>
    </xf>
    <xf numFmtId="49" fontId="9" fillId="0" borderId="0" xfId="0" applyNumberFormat="1" applyFont="1" applyAlignment="1">
      <alignment horizontal="left" vertical="center" shrinkToFit="1"/>
    </xf>
    <xf numFmtId="49" fontId="9" fillId="0" borderId="21" xfId="0" applyNumberFormat="1" applyFont="1" applyBorder="1" applyAlignment="1">
      <alignment horizontal="left" vertical="center" shrinkToFit="1"/>
    </xf>
    <xf numFmtId="0" fontId="7" fillId="0" borderId="24" xfId="0" applyFont="1" applyBorder="1" applyAlignment="1">
      <alignment horizontal="right" vertical="center" shrinkToFit="1"/>
    </xf>
    <xf numFmtId="0" fontId="7" fillId="0" borderId="0" xfId="0" applyFont="1" applyAlignment="1">
      <alignment horizontal="right" vertical="center" shrinkToFit="1"/>
    </xf>
    <xf numFmtId="49" fontId="3" fillId="0" borderId="20"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0" fontId="3" fillId="0" borderId="26"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0" xfId="0" applyNumberFormat="1" applyFont="1" applyAlignment="1">
      <alignment horizontal="center" vertical="center" shrinkToFit="1"/>
    </xf>
    <xf numFmtId="176" fontId="3"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27" xfId="0" applyFont="1" applyBorder="1" applyAlignment="1">
      <alignment vertical="center" shrinkToFit="1"/>
    </xf>
    <xf numFmtId="0" fontId="3" fillId="0" borderId="31" xfId="0" applyFont="1" applyBorder="1" applyAlignment="1">
      <alignment horizontal="center" vertical="center" shrinkToFit="1"/>
    </xf>
    <xf numFmtId="0" fontId="3" fillId="0" borderId="23" xfId="0" applyFont="1" applyBorder="1" applyAlignment="1">
      <alignment horizontal="left" vertical="center" shrinkToFit="1"/>
    </xf>
    <xf numFmtId="0" fontId="3" fillId="0" borderId="23" xfId="0" quotePrefix="1" applyFont="1" applyBorder="1" applyAlignment="1">
      <alignment horizontal="left" vertical="center" shrinkToFit="1"/>
    </xf>
    <xf numFmtId="0" fontId="3" fillId="0" borderId="18" xfId="0" applyFont="1" applyBorder="1" applyAlignment="1">
      <alignment horizontal="left" vertical="center" shrinkToFit="1"/>
    </xf>
    <xf numFmtId="0" fontId="3" fillId="0" borderId="20" xfId="0" applyFont="1" applyBorder="1" applyAlignment="1">
      <alignment horizontal="center" vertical="center" shrinkToFit="1"/>
    </xf>
    <xf numFmtId="176" fontId="3" fillId="0" borderId="26" xfId="0" applyNumberFormat="1" applyFont="1" applyBorder="1" applyAlignment="1">
      <alignment horizontal="left" vertical="center" shrinkToFit="1"/>
    </xf>
    <xf numFmtId="0" fontId="3" fillId="0" borderId="26" xfId="0" quotePrefix="1" applyFont="1" applyBorder="1" applyAlignment="1">
      <alignment horizontal="left" vertical="center" shrinkToFit="1"/>
    </xf>
    <xf numFmtId="0" fontId="3" fillId="0" borderId="25" xfId="0" applyFont="1" applyBorder="1" applyAlignment="1">
      <alignment horizontal="left" vertical="center" shrinkToFit="1"/>
    </xf>
    <xf numFmtId="0" fontId="3" fillId="0" borderId="31" xfId="0" applyFont="1" applyBorder="1" applyAlignment="1">
      <alignment shrinkToFit="1"/>
    </xf>
    <xf numFmtId="0" fontId="3" fillId="0" borderId="23" xfId="0" applyFont="1" applyBorder="1" applyAlignment="1">
      <alignment shrinkToFit="1"/>
    </xf>
    <xf numFmtId="0" fontId="3" fillId="0" borderId="23" xfId="0" applyFont="1" applyBorder="1" applyAlignment="1">
      <alignment horizontal="center" shrinkToFit="1"/>
    </xf>
    <xf numFmtId="0" fontId="3" fillId="0" borderId="0" xfId="0" applyFont="1" applyAlignment="1">
      <alignment shrinkToFit="1"/>
    </xf>
    <xf numFmtId="0" fontId="3" fillId="0" borderId="0" xfId="0" applyFont="1" applyAlignment="1">
      <alignment horizontal="center" shrinkToFit="1"/>
    </xf>
    <xf numFmtId="49" fontId="3" fillId="0" borderId="60" xfId="0" applyNumberFormat="1" applyFont="1" applyBorder="1" applyAlignment="1">
      <alignment horizontal="left" vertical="center" shrinkToFit="1"/>
    </xf>
    <xf numFmtId="49" fontId="3" fillId="0" borderId="55" xfId="0" applyNumberFormat="1" applyFont="1" applyBorder="1" applyAlignment="1">
      <alignment horizontal="left" vertical="center" shrinkToFit="1"/>
    </xf>
    <xf numFmtId="0" fontId="3" fillId="0" borderId="55" xfId="0" applyFont="1" applyBorder="1" applyAlignment="1">
      <alignment horizontal="left" vertical="center" shrinkToFit="1"/>
    </xf>
    <xf numFmtId="49" fontId="3" fillId="0" borderId="55" xfId="0" quotePrefix="1" applyNumberFormat="1" applyFont="1" applyBorder="1" applyAlignment="1">
      <alignment horizontal="left" vertical="center" shrinkToFit="1"/>
    </xf>
    <xf numFmtId="0" fontId="3" fillId="0" borderId="55" xfId="0" quotePrefix="1" applyFont="1" applyBorder="1" applyAlignment="1">
      <alignment horizontal="left" vertical="center" shrinkToFit="1"/>
    </xf>
    <xf numFmtId="0" fontId="3" fillId="0" borderId="61" xfId="0" applyFont="1" applyBorder="1" applyAlignment="1">
      <alignment horizontal="left" vertical="center" shrinkToFit="1"/>
    </xf>
    <xf numFmtId="0" fontId="13" fillId="0" borderId="27" xfId="0" quotePrefix="1" applyFont="1" applyBorder="1" applyAlignment="1">
      <alignment horizontal="left" vertical="center" shrinkToFit="1"/>
    </xf>
    <xf numFmtId="177" fontId="3" fillId="0" borderId="62" xfId="0" applyNumberFormat="1" applyFont="1" applyBorder="1" applyAlignment="1">
      <alignment horizontal="left" vertical="center" shrinkToFit="1"/>
    </xf>
    <xf numFmtId="177" fontId="3" fillId="0" borderId="26" xfId="0" applyNumberFormat="1" applyFont="1" applyBorder="1" applyAlignment="1">
      <alignment horizontal="left" vertical="center" shrinkToFit="1"/>
    </xf>
    <xf numFmtId="177" fontId="3" fillId="0" borderId="63" xfId="0" applyNumberFormat="1" applyFont="1" applyBorder="1" applyAlignment="1">
      <alignment horizontal="left" vertical="center" shrinkToFit="1"/>
    </xf>
    <xf numFmtId="177" fontId="3" fillId="0" borderId="64" xfId="0" applyNumberFormat="1" applyFont="1" applyBorder="1" applyAlignment="1">
      <alignment horizontal="left" vertical="center" shrinkToFit="1"/>
    </xf>
    <xf numFmtId="0" fontId="9" fillId="0" borderId="53" xfId="0" quotePrefix="1" applyFont="1" applyBorder="1" applyAlignment="1">
      <alignment horizontal="left" vertical="center" shrinkToFit="1"/>
    </xf>
    <xf numFmtId="0" fontId="9" fillId="0" borderId="4" xfId="0" quotePrefix="1" applyFont="1" applyBorder="1" applyAlignment="1">
      <alignment horizontal="left" vertical="center" shrinkToFit="1"/>
    </xf>
    <xf numFmtId="0" fontId="9" fillId="0" borderId="65" xfId="0" quotePrefix="1" applyFont="1" applyBorder="1" applyAlignment="1">
      <alignment horizontal="left" vertical="center" shrinkToFit="1"/>
    </xf>
    <xf numFmtId="0" fontId="3" fillId="0" borderId="64" xfId="0" applyFont="1" applyBorder="1" applyAlignment="1">
      <alignment horizontal="left" vertical="center" shrinkToFit="1"/>
    </xf>
    <xf numFmtId="49" fontId="3" fillId="0" borderId="53" xfId="0" applyNumberFormat="1" applyFont="1" applyBorder="1" applyAlignment="1">
      <alignment horizontal="left" vertical="center" shrinkToFit="1"/>
    </xf>
    <xf numFmtId="49" fontId="3" fillId="0" borderId="4" xfId="0" applyNumberFormat="1"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18" fillId="0" borderId="16" xfId="0" applyFont="1" applyBorder="1">
      <alignment vertical="center"/>
    </xf>
    <xf numFmtId="0" fontId="28" fillId="0" borderId="0" xfId="0" applyFont="1" applyAlignment="1">
      <alignment wrapText="1"/>
    </xf>
    <xf numFmtId="0" fontId="28" fillId="0" borderId="12" xfId="0" applyFont="1" applyBorder="1" applyAlignment="1">
      <alignment vertical="center" wrapText="1"/>
    </xf>
    <xf numFmtId="0" fontId="28" fillId="0" borderId="4" xfId="0" applyFont="1" applyBorder="1" applyAlignment="1">
      <alignment vertical="center" shrinkToFit="1"/>
    </xf>
    <xf numFmtId="0" fontId="20" fillId="0" borderId="20" xfId="0" applyFont="1" applyBorder="1">
      <alignment vertical="center"/>
    </xf>
    <xf numFmtId="0" fontId="22" fillId="0" borderId="20" xfId="0" applyFont="1" applyBorder="1" applyAlignment="1">
      <alignment vertical="center" shrinkToFit="1"/>
    </xf>
    <xf numFmtId="0" fontId="22" fillId="0" borderId="21" xfId="0" applyFont="1" applyBorder="1" applyAlignment="1">
      <alignment vertical="center" shrinkToFit="1"/>
    </xf>
    <xf numFmtId="0" fontId="28" fillId="0" borderId="0" xfId="0" applyFont="1" applyAlignment="1">
      <alignment horizontal="center" vertical="center" wrapText="1"/>
    </xf>
    <xf numFmtId="0" fontId="30" fillId="0" borderId="12" xfId="0" applyFont="1" applyBorder="1" applyAlignment="1">
      <alignment vertical="center" wrapText="1"/>
    </xf>
    <xf numFmtId="0" fontId="18" fillId="0" borderId="29" xfId="0" applyFont="1" applyBorder="1" applyAlignment="1">
      <alignment horizontal="distributed" vertical="center" justifyLastLine="1"/>
    </xf>
    <xf numFmtId="0" fontId="18" fillId="0" borderId="30" xfId="0" applyFont="1" applyBorder="1" applyAlignment="1">
      <alignment horizontal="distributed" vertical="center" justifyLastLine="1"/>
    </xf>
    <xf numFmtId="3" fontId="21" fillId="0" borderId="4" xfId="0" applyNumberFormat="1" applyFont="1" applyBorder="1" applyAlignment="1">
      <alignment vertical="center" shrinkToFit="1"/>
    </xf>
    <xf numFmtId="0" fontId="3" fillId="0" borderId="13" xfId="0" applyFont="1" applyBorder="1" applyAlignment="1">
      <alignment vertical="center" shrinkToFit="1"/>
    </xf>
    <xf numFmtId="0" fontId="3" fillId="0" borderId="14" xfId="0" quotePrefix="1" applyFont="1" applyBorder="1" applyAlignment="1">
      <alignment horizontal="right" vertical="center" shrinkToFit="1"/>
    </xf>
    <xf numFmtId="0" fontId="31" fillId="0" borderId="14" xfId="0" applyFont="1" applyBorder="1" applyAlignment="1">
      <alignment horizontal="left" vertical="center" shrinkToFit="1"/>
    </xf>
    <xf numFmtId="0" fontId="31" fillId="0" borderId="0" xfId="0" applyFont="1" applyAlignment="1">
      <alignment horizontal="left" vertical="center" shrinkToFit="1"/>
    </xf>
    <xf numFmtId="0" fontId="3" fillId="0" borderId="0" xfId="0" quotePrefix="1" applyFont="1" applyAlignment="1">
      <alignment horizontal="right" vertical="center" shrinkToFit="1"/>
    </xf>
    <xf numFmtId="0" fontId="5" fillId="0" borderId="1" xfId="0" applyFont="1" applyBorder="1" applyAlignment="1">
      <alignment horizontal="center" vertical="center"/>
    </xf>
    <xf numFmtId="0" fontId="5" fillId="0" borderId="0" xfId="0" applyFont="1" applyAlignment="1">
      <alignment horizontal="center" vertical="center" shrinkToFit="1"/>
    </xf>
    <xf numFmtId="0" fontId="3" fillId="0" borderId="16" xfId="0" applyFont="1" applyBorder="1" applyAlignment="1">
      <alignment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0" fontId="3" fillId="0" borderId="16"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29" xfId="0" applyFont="1" applyBorder="1" applyAlignment="1">
      <alignment vertical="center" wrapText="1" shrinkToFit="1"/>
    </xf>
    <xf numFmtId="0" fontId="3" fillId="0" borderId="0" xfId="0" applyFont="1" applyAlignment="1">
      <alignment vertical="center" wrapText="1" shrinkToFit="1"/>
    </xf>
    <xf numFmtId="0" fontId="3" fillId="0" borderId="2" xfId="0" applyFont="1" applyBorder="1">
      <alignment vertical="center"/>
    </xf>
    <xf numFmtId="0" fontId="3" fillId="0" borderId="3" xfId="0" applyFont="1" applyBorder="1">
      <alignment vertical="center"/>
    </xf>
    <xf numFmtId="0" fontId="7" fillId="0" borderId="2" xfId="0" applyFont="1" applyBorder="1">
      <alignment vertical="center"/>
    </xf>
    <xf numFmtId="0" fontId="7" fillId="0" borderId="0" xfId="0" applyFont="1">
      <alignment vertical="center"/>
    </xf>
    <xf numFmtId="0" fontId="4" fillId="0" borderId="0" xfId="0" applyFont="1" applyAlignment="1">
      <alignment horizontal="center" vertical="center"/>
    </xf>
    <xf numFmtId="0" fontId="6" fillId="0" borderId="0" xfId="0" applyFont="1" applyAlignment="1">
      <alignment horizontal="right" vertical="center"/>
    </xf>
    <xf numFmtId="0" fontId="15" fillId="0" borderId="0" xfId="0" applyFont="1" applyAlignment="1">
      <alignment horizontal="center" vertical="center"/>
    </xf>
    <xf numFmtId="0" fontId="15" fillId="0" borderId="0" xfId="0" applyFont="1">
      <alignment vertical="center"/>
    </xf>
    <xf numFmtId="0" fontId="5" fillId="0" borderId="0" xfId="0" applyFont="1" applyAlignment="1">
      <alignment horizontal="center" vertical="center" wrapText="1" shrinkToFit="1"/>
    </xf>
    <xf numFmtId="0" fontId="5" fillId="0" borderId="0" xfId="0" applyFont="1" applyAlignment="1"/>
    <xf numFmtId="0" fontId="5" fillId="0" borderId="0" xfId="0" applyFont="1" applyAlignment="1">
      <alignment horizontal="right"/>
    </xf>
    <xf numFmtId="3" fontId="16" fillId="0" borderId="0" xfId="0" applyNumberFormat="1" applyFont="1" applyAlignment="1">
      <alignment vertical="center" shrinkToFit="1"/>
    </xf>
    <xf numFmtId="176" fontId="5" fillId="0" borderId="0" xfId="0" applyNumberFormat="1" applyFont="1" applyAlignment="1">
      <alignment vertical="center" shrinkToFit="1"/>
    </xf>
    <xf numFmtId="176" fontId="5" fillId="0" borderId="0" xfId="0" applyNumberFormat="1" applyFont="1">
      <alignment vertical="center"/>
    </xf>
    <xf numFmtId="0" fontId="5" fillId="0" borderId="0" xfId="0" applyFont="1" applyAlignment="1">
      <alignment horizontal="right" vertical="center"/>
    </xf>
    <xf numFmtId="176" fontId="6" fillId="0" borderId="2" xfId="0" applyNumberFormat="1" applyFont="1" applyBorder="1" applyAlignment="1">
      <alignment horizontal="right" vertical="center" shrinkToFit="1"/>
    </xf>
    <xf numFmtId="177" fontId="6" fillId="0" borderId="67" xfId="0" applyNumberFormat="1" applyFont="1" applyBorder="1" applyAlignment="1">
      <alignment horizontal="right" vertical="center" shrinkToFit="1"/>
    </xf>
    <xf numFmtId="176" fontId="6" fillId="0" borderId="0" xfId="0" applyNumberFormat="1" applyFont="1" applyAlignment="1">
      <alignment horizontal="right" vertical="center" shrinkToFit="1"/>
    </xf>
    <xf numFmtId="177" fontId="6" fillId="0" borderId="68" xfId="0" applyNumberFormat="1" applyFont="1" applyBorder="1" applyAlignment="1">
      <alignment horizontal="right" vertical="center" shrinkToFit="1"/>
    </xf>
    <xf numFmtId="0" fontId="6" fillId="0" borderId="4" xfId="0" applyFont="1" applyBorder="1" applyAlignment="1">
      <alignment horizontal="right" vertical="center" shrinkToFit="1"/>
    </xf>
    <xf numFmtId="177" fontId="6" fillId="0" borderId="69" xfId="0" applyNumberFormat="1" applyFont="1" applyBorder="1" applyAlignment="1">
      <alignment horizontal="right" vertical="center" shrinkToFit="1"/>
    </xf>
    <xf numFmtId="176" fontId="6" fillId="0" borderId="2" xfId="0" applyNumberFormat="1" applyFont="1" applyBorder="1" applyAlignment="1">
      <alignment vertical="center" shrinkToFit="1"/>
    </xf>
    <xf numFmtId="177" fontId="17" fillId="0" borderId="67" xfId="0" quotePrefix="1" applyNumberFormat="1" applyFont="1" applyBorder="1" applyAlignment="1">
      <alignment horizontal="right" vertical="center" shrinkToFit="1"/>
    </xf>
    <xf numFmtId="176" fontId="6" fillId="0" borderId="0" xfId="0" applyNumberFormat="1" applyFont="1" applyAlignment="1">
      <alignment vertical="center" shrinkToFit="1"/>
    </xf>
    <xf numFmtId="177" fontId="17" fillId="0" borderId="68" xfId="0" quotePrefix="1" applyNumberFormat="1" applyFont="1" applyBorder="1" applyAlignment="1">
      <alignment horizontal="right" vertical="center" shrinkToFit="1"/>
    </xf>
    <xf numFmtId="176" fontId="6" fillId="0" borderId="4" xfId="0" applyNumberFormat="1" applyFont="1" applyBorder="1" applyAlignment="1">
      <alignment vertical="center" shrinkToFit="1"/>
    </xf>
    <xf numFmtId="177" fontId="0" fillId="0" borderId="68" xfId="0" applyNumberFormat="1" applyBorder="1" applyAlignment="1">
      <alignment horizontal="right" vertical="center" shrinkToFit="1"/>
    </xf>
    <xf numFmtId="177" fontId="0" fillId="0" borderId="69" xfId="0" applyNumberFormat="1" applyBorder="1" applyAlignment="1">
      <alignment horizontal="right" vertical="center" shrinkToFit="1"/>
    </xf>
    <xf numFmtId="177" fontId="0" fillId="0" borderId="67" xfId="0" applyNumberFormat="1" applyBorder="1" applyAlignment="1">
      <alignment horizontal="right" vertical="center" shrinkToFit="1"/>
    </xf>
    <xf numFmtId="0" fontId="20" fillId="0" borderId="0" xfId="0" applyFont="1">
      <alignment vertical="center"/>
    </xf>
    <xf numFmtId="0" fontId="3" fillId="0" borderId="37" xfId="0" applyFont="1" applyBorder="1" applyAlignment="1">
      <alignment vertical="center" shrinkToFit="1"/>
    </xf>
    <xf numFmtId="0" fontId="3" fillId="0" borderId="70" xfId="0" applyFont="1" applyBorder="1" applyAlignment="1" applyProtection="1">
      <alignment horizontal="right" vertical="center" shrinkToFit="1"/>
      <protection locked="0"/>
    </xf>
    <xf numFmtId="176" fontId="3" fillId="0" borderId="71" xfId="0" applyNumberFormat="1" applyFont="1" applyBorder="1" applyAlignment="1" applyProtection="1">
      <alignment horizontal="right" vertical="center" shrinkToFit="1"/>
      <protection locked="0"/>
    </xf>
    <xf numFmtId="0" fontId="32" fillId="0" borderId="26" xfId="0" applyFont="1" applyBorder="1">
      <alignment vertical="center"/>
    </xf>
    <xf numFmtId="176" fontId="18" fillId="0" borderId="72" xfId="0" applyNumberFormat="1" applyFont="1" applyBorder="1">
      <alignment vertical="center"/>
    </xf>
    <xf numFmtId="0" fontId="18" fillId="0" borderId="50" xfId="0" applyFont="1" applyBorder="1">
      <alignment vertical="center"/>
    </xf>
    <xf numFmtId="0" fontId="18" fillId="0" borderId="73" xfId="0" applyFont="1" applyBorder="1">
      <alignment vertical="center"/>
    </xf>
    <xf numFmtId="0" fontId="18" fillId="3" borderId="22" xfId="0" applyFont="1" applyFill="1" applyBorder="1" applyAlignment="1">
      <alignment horizontal="center" vertical="center"/>
    </xf>
    <xf numFmtId="0" fontId="18" fillId="3" borderId="16" xfId="0" applyFont="1" applyFill="1" applyBorder="1" applyAlignment="1">
      <alignment horizontal="left" vertical="center" shrinkToFit="1"/>
    </xf>
    <xf numFmtId="0" fontId="0" fillId="4" borderId="157" xfId="0" applyFill="1" applyBorder="1">
      <alignment vertical="center"/>
    </xf>
    <xf numFmtId="0" fontId="0" fillId="0" borderId="157" xfId="0" applyBorder="1">
      <alignment vertical="center"/>
    </xf>
    <xf numFmtId="178" fontId="3" fillId="0" borderId="18" xfId="0" applyNumberFormat="1" applyFont="1" applyBorder="1" applyAlignment="1">
      <alignment horizontal="center" vertical="center" shrinkToFit="1"/>
    </xf>
    <xf numFmtId="0" fontId="11" fillId="0" borderId="22"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3" fillId="0" borderId="28" xfId="0" applyFont="1" applyBorder="1" applyAlignment="1">
      <alignment vertical="center" wrapText="1" shrinkToFit="1"/>
    </xf>
    <xf numFmtId="0" fontId="3" fillId="0" borderId="12" xfId="0" applyFont="1" applyBorder="1" applyAlignment="1">
      <alignment vertical="center" wrapText="1" shrinkToFit="1"/>
    </xf>
    <xf numFmtId="0" fontId="3" fillId="0" borderId="30" xfId="0" applyFont="1" applyBorder="1" applyAlignment="1">
      <alignmen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5" fillId="0" borderId="2" xfId="0" applyFont="1" applyBorder="1" applyAlignment="1">
      <alignment horizontal="right" vertical="center" shrinkToFit="1"/>
    </xf>
    <xf numFmtId="0" fontId="5" fillId="0" borderId="0" xfId="0" applyFont="1" applyAlignment="1">
      <alignment horizontal="right" vertical="center" shrinkToFit="1"/>
    </xf>
    <xf numFmtId="0" fontId="5" fillId="0" borderId="4" xfId="0" applyFont="1" applyBorder="1" applyAlignment="1">
      <alignment horizontal="right" vertical="center" shrinkToFit="1"/>
    </xf>
    <xf numFmtId="0" fontId="5" fillId="0" borderId="22" xfId="0" applyFont="1"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6" xfId="0" applyFont="1" applyBorder="1" applyAlignment="1">
      <alignment horizontal="right" vertical="center" shrinkToFit="1"/>
    </xf>
    <xf numFmtId="0" fontId="41" fillId="0" borderId="0" xfId="0" applyFont="1" applyAlignment="1">
      <alignment vertical="center" shrinkToFit="1"/>
    </xf>
    <xf numFmtId="0" fontId="3" fillId="0" borderId="28"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22"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9" xfId="0" applyFont="1" applyBorder="1" applyAlignment="1">
      <alignment horizontal="center" vertical="center" wrapText="1" shrinkToFit="1"/>
    </xf>
    <xf numFmtId="0" fontId="0" fillId="0" borderId="1" xfId="0" applyBorder="1" applyAlignment="1">
      <alignment horizontal="center" vertical="center"/>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4"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11" fillId="0" borderId="82" xfId="0" applyFont="1" applyBorder="1" applyAlignment="1">
      <alignment horizontal="center" vertical="center" shrinkToFit="1"/>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5" borderId="22"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5" borderId="17"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wrapText="1" shrinkToFit="1"/>
    </xf>
    <xf numFmtId="0" fontId="3" fillId="0" borderId="4" xfId="0" applyFont="1" applyBorder="1" applyAlignment="1">
      <alignment horizontal="left" vertical="center" wrapText="1" shrinkToFit="1"/>
    </xf>
    <xf numFmtId="0" fontId="3" fillId="0" borderId="8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88" xfId="0" quotePrefix="1" applyFont="1" applyBorder="1" applyAlignment="1">
      <alignment horizontal="right" vertical="center" shrinkToFit="1"/>
    </xf>
    <xf numFmtId="0" fontId="3" fillId="0" borderId="14" xfId="0" quotePrefix="1" applyFont="1" applyBorder="1" applyAlignment="1">
      <alignment horizontal="right" vertical="center" shrinkToFit="1"/>
    </xf>
    <xf numFmtId="0" fontId="3" fillId="0" borderId="37" xfId="0" quotePrefix="1" applyFont="1" applyBorder="1" applyAlignment="1">
      <alignment horizontal="right" vertical="center" shrinkToFit="1"/>
    </xf>
    <xf numFmtId="0" fontId="4" fillId="0" borderId="32" xfId="0" applyFont="1" applyBorder="1" applyAlignment="1">
      <alignment horizontal="center" vertical="center" shrinkToFit="1"/>
    </xf>
    <xf numFmtId="0" fontId="4" fillId="0" borderId="32" xfId="0" quotePrefix="1" applyFont="1" applyBorder="1" applyAlignment="1">
      <alignment horizontal="center" vertical="center" shrinkToFit="1"/>
    </xf>
    <xf numFmtId="0" fontId="4" fillId="0" borderId="89" xfId="0" quotePrefix="1" applyFont="1" applyBorder="1" applyAlignment="1">
      <alignment horizontal="center" vertical="center" shrinkToFit="1"/>
    </xf>
    <xf numFmtId="0" fontId="5" fillId="0" borderId="52" xfId="0" applyFont="1" applyBorder="1" applyAlignment="1">
      <alignment horizontal="center" vertical="center"/>
    </xf>
    <xf numFmtId="0" fontId="5" fillId="5" borderId="52" xfId="0" applyFont="1" applyFill="1" applyBorder="1" applyAlignment="1">
      <alignment horizontal="center" vertical="center"/>
    </xf>
    <xf numFmtId="0" fontId="5" fillId="0" borderId="3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5" borderId="30"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11" fillId="0" borderId="16" xfId="0" applyFont="1" applyBorder="1" applyAlignment="1">
      <alignment horizontal="center" vertical="center" shrinkToFit="1"/>
    </xf>
    <xf numFmtId="0" fontId="5" fillId="0" borderId="9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9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5" fontId="6" fillId="0" borderId="6" xfId="0" applyNumberFormat="1" applyFont="1" applyBorder="1" applyAlignment="1">
      <alignment horizontal="center" vertical="center" shrinkToFit="1"/>
    </xf>
    <xf numFmtId="5" fontId="6" fillId="0" borderId="7" xfId="0" applyNumberFormat="1" applyFont="1" applyBorder="1" applyAlignment="1">
      <alignment horizontal="center" vertical="center" shrinkToFit="1"/>
    </xf>
    <xf numFmtId="5" fontId="6" fillId="0" borderId="8" xfId="0" applyNumberFormat="1" applyFont="1" applyBorder="1" applyAlignment="1">
      <alignment horizontal="center" vertical="center" shrinkToFit="1"/>
    </xf>
    <xf numFmtId="5" fontId="6" fillId="0" borderId="28" xfId="0" applyNumberFormat="1" applyFont="1" applyBorder="1" applyAlignment="1">
      <alignment horizontal="center" vertical="center" shrinkToFit="1"/>
    </xf>
    <xf numFmtId="5" fontId="6" fillId="0" borderId="0" xfId="0" applyNumberFormat="1" applyFont="1" applyAlignment="1">
      <alignment horizontal="center" vertical="center" shrinkToFit="1"/>
    </xf>
    <xf numFmtId="5" fontId="6" fillId="0" borderId="12" xfId="0" applyNumberFormat="1" applyFont="1" applyBorder="1" applyAlignment="1">
      <alignment horizontal="center" vertical="center" shrinkToFit="1"/>
    </xf>
    <xf numFmtId="5" fontId="6" fillId="0" borderId="9" xfId="0" applyNumberFormat="1" applyFont="1" applyBorder="1" applyAlignment="1">
      <alignment horizontal="center" vertical="center" shrinkToFit="1"/>
    </xf>
    <xf numFmtId="5" fontId="6" fillId="0" borderId="10" xfId="0" applyNumberFormat="1" applyFont="1" applyBorder="1" applyAlignment="1">
      <alignment horizontal="center" vertical="center" shrinkToFit="1"/>
    </xf>
    <xf numFmtId="5" fontId="6" fillId="0" borderId="1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28"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176" fontId="6" fillId="0" borderId="9"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7" fontId="6" fillId="0" borderId="93" xfId="0" applyNumberFormat="1" applyFont="1" applyBorder="1" applyAlignment="1">
      <alignment horizontal="right" vertical="center" shrinkToFit="1"/>
    </xf>
    <xf numFmtId="177" fontId="0" fillId="0" borderId="68" xfId="0" applyNumberFormat="1" applyBorder="1" applyAlignment="1">
      <alignment horizontal="right" vertical="center" shrinkToFit="1"/>
    </xf>
    <xf numFmtId="177" fontId="0" fillId="0" borderId="94" xfId="0" applyNumberFormat="1" applyBorder="1" applyAlignment="1">
      <alignment horizontal="right" vertical="center" shrinkToFit="1"/>
    </xf>
    <xf numFmtId="0" fontId="5" fillId="0" borderId="95"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91"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2" xfId="0" applyFont="1" applyBorder="1" applyAlignment="1">
      <alignment horizontal="center" vertical="center" justifyLastLine="1"/>
    </xf>
    <xf numFmtId="5" fontId="6" fillId="0" borderId="29" xfId="0" applyNumberFormat="1" applyFont="1" applyBorder="1" applyAlignment="1">
      <alignment horizontal="center" vertical="center" shrinkToFit="1"/>
    </xf>
    <xf numFmtId="5" fontId="6" fillId="0" borderId="2" xfId="0" applyNumberFormat="1" applyFont="1" applyBorder="1" applyAlignment="1">
      <alignment horizontal="center" vertical="center" shrinkToFit="1"/>
    </xf>
    <xf numFmtId="5" fontId="6" fillId="0" borderId="3" xfId="0" applyNumberFormat="1" applyFont="1" applyBorder="1" applyAlignment="1">
      <alignment horizontal="center" vertical="center" shrinkToFit="1"/>
    </xf>
    <xf numFmtId="176" fontId="6" fillId="0" borderId="29" xfId="0" applyNumberFormat="1" applyFont="1" applyBorder="1" applyAlignment="1">
      <alignment horizontal="left" vertical="center" shrinkToFit="1"/>
    </xf>
    <xf numFmtId="176" fontId="6" fillId="0" borderId="2" xfId="0" applyNumberFormat="1" applyFont="1" applyBorder="1" applyAlignment="1">
      <alignment horizontal="left" vertical="center" shrinkToFit="1"/>
    </xf>
    <xf numFmtId="176" fontId="6" fillId="0" borderId="67" xfId="0" applyNumberFormat="1" applyFont="1" applyBorder="1" applyAlignment="1">
      <alignment horizontal="left" vertical="center" shrinkToFit="1"/>
    </xf>
    <xf numFmtId="176" fontId="6" fillId="0" borderId="30" xfId="0" applyNumberFormat="1" applyFont="1" applyBorder="1" applyAlignment="1">
      <alignment horizontal="left" vertical="center" shrinkToFit="1"/>
    </xf>
    <xf numFmtId="176" fontId="6" fillId="0" borderId="4" xfId="0" applyNumberFormat="1" applyFont="1" applyBorder="1" applyAlignment="1">
      <alignment horizontal="left" vertical="center" shrinkToFit="1"/>
    </xf>
    <xf numFmtId="176" fontId="6" fillId="0" borderId="29" xfId="0" applyNumberFormat="1" applyFont="1" applyBorder="1" applyAlignment="1">
      <alignment horizontal="center" vertical="center" shrinkToFit="1"/>
    </xf>
    <xf numFmtId="176" fontId="6" fillId="0" borderId="2" xfId="0" applyNumberFormat="1" applyFont="1" applyBorder="1" applyAlignment="1">
      <alignment horizontal="center" vertical="center" shrinkToFit="1"/>
    </xf>
    <xf numFmtId="177" fontId="17" fillId="0" borderId="67" xfId="0" quotePrefix="1" applyNumberFormat="1" applyFont="1" applyBorder="1" applyAlignment="1">
      <alignment horizontal="right" vertical="center" shrinkToFit="1"/>
    </xf>
    <xf numFmtId="176" fontId="6" fillId="0" borderId="30"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5" fillId="0" borderId="95"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176" fontId="6" fillId="0" borderId="28" xfId="0" applyNumberFormat="1" applyFont="1" applyBorder="1" applyAlignment="1">
      <alignment horizontal="left" vertical="center" shrinkToFit="1"/>
    </xf>
    <xf numFmtId="176" fontId="6" fillId="0" borderId="0" xfId="0" applyNumberFormat="1" applyFont="1" applyAlignment="1">
      <alignment horizontal="left" vertical="center" shrinkToFit="1"/>
    </xf>
    <xf numFmtId="0" fontId="5" fillId="0" borderId="100" xfId="0" applyFont="1" applyBorder="1" applyAlignment="1">
      <alignment horizontal="center" vertical="center"/>
    </xf>
    <xf numFmtId="0" fontId="5" fillId="0" borderId="103"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4" xfId="0" applyFont="1" applyBorder="1" applyAlignment="1">
      <alignment horizontal="center" vertical="center"/>
    </xf>
    <xf numFmtId="5" fontId="6" fillId="0" borderId="29" xfId="0" applyNumberFormat="1" applyFont="1" applyBorder="1" applyAlignment="1">
      <alignment horizontal="center" vertical="center" justifyLastLine="1"/>
    </xf>
    <xf numFmtId="5" fontId="6" fillId="0" borderId="2" xfId="0" applyNumberFormat="1" applyFont="1" applyBorder="1" applyAlignment="1">
      <alignment horizontal="center" vertical="center" justifyLastLine="1"/>
    </xf>
    <xf numFmtId="5" fontId="6" fillId="0" borderId="3" xfId="0" applyNumberFormat="1" applyFont="1" applyBorder="1" applyAlignment="1">
      <alignment horizontal="center" vertical="center" justifyLastLine="1"/>
    </xf>
    <xf numFmtId="5" fontId="6" fillId="0" borderId="28" xfId="0" applyNumberFormat="1" applyFont="1" applyBorder="1" applyAlignment="1">
      <alignment horizontal="center" vertical="center" justifyLastLine="1"/>
    </xf>
    <xf numFmtId="5" fontId="6" fillId="0" borderId="0" xfId="0" applyNumberFormat="1" applyFont="1" applyAlignment="1">
      <alignment horizontal="center" vertical="center" justifyLastLine="1"/>
    </xf>
    <xf numFmtId="5" fontId="6" fillId="0" borderId="12" xfId="0" applyNumberFormat="1" applyFont="1" applyBorder="1" applyAlignment="1">
      <alignment horizontal="center" vertical="center" justifyLastLine="1"/>
    </xf>
    <xf numFmtId="0" fontId="6" fillId="0" borderId="30" xfId="0" applyFont="1" applyBorder="1" applyAlignment="1">
      <alignment horizontal="left" vertical="center" shrinkToFit="1"/>
    </xf>
    <xf numFmtId="0" fontId="6" fillId="0" borderId="4" xfId="0" applyFont="1" applyBorder="1" applyAlignment="1">
      <alignment horizontal="left" vertical="center" shrinkToFit="1"/>
    </xf>
    <xf numFmtId="0" fontId="5" fillId="0" borderId="106"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5" fontId="5" fillId="0" borderId="29" xfId="0" applyNumberFormat="1" applyFont="1" applyBorder="1" applyAlignment="1">
      <alignment horizontal="center" vertical="center" justifyLastLine="1"/>
    </xf>
    <xf numFmtId="5" fontId="5" fillId="0" borderId="2" xfId="0" applyNumberFormat="1" applyFont="1" applyBorder="1" applyAlignment="1">
      <alignment horizontal="center" vertical="center" justifyLastLine="1"/>
    </xf>
    <xf numFmtId="5" fontId="5" fillId="0" borderId="3" xfId="0" applyNumberFormat="1" applyFont="1" applyBorder="1" applyAlignment="1">
      <alignment horizontal="center" vertical="center" justifyLastLine="1"/>
    </xf>
    <xf numFmtId="5" fontId="5" fillId="0" borderId="107" xfId="0" applyNumberFormat="1" applyFont="1" applyBorder="1" applyAlignment="1">
      <alignment horizontal="center" vertical="center" justifyLastLine="1"/>
    </xf>
    <xf numFmtId="5" fontId="5" fillId="0" borderId="108" xfId="0" applyNumberFormat="1" applyFont="1" applyBorder="1" applyAlignment="1">
      <alignment horizontal="center" vertical="center" justifyLastLine="1"/>
    </xf>
    <xf numFmtId="5" fontId="5" fillId="0" borderId="109" xfId="0" applyNumberFormat="1" applyFont="1" applyBorder="1" applyAlignment="1">
      <alignment horizontal="center" vertical="center" justifyLastLine="1"/>
    </xf>
    <xf numFmtId="176" fontId="5" fillId="0" borderId="40" xfId="0" applyNumberFormat="1" applyFont="1" applyBorder="1">
      <alignment vertical="center"/>
    </xf>
    <xf numFmtId="176" fontId="5" fillId="0" borderId="110" xfId="0" applyNumberFormat="1" applyFont="1" applyBorder="1">
      <alignment vertical="center"/>
    </xf>
    <xf numFmtId="176" fontId="5" fillId="0" borderId="52" xfId="0" applyNumberFormat="1" applyFont="1" applyBorder="1">
      <alignment vertical="center"/>
    </xf>
    <xf numFmtId="176" fontId="5" fillId="0" borderId="111" xfId="0" applyNumberFormat="1" applyFont="1" applyBorder="1">
      <alignment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44" xfId="0" applyFont="1" applyBorder="1" applyAlignment="1">
      <alignment horizontal="center" vertical="center"/>
    </xf>
    <xf numFmtId="5" fontId="5" fillId="0" borderId="6" xfId="0" applyNumberFormat="1" applyFont="1" applyBorder="1" applyAlignment="1">
      <alignment horizontal="center" vertical="center"/>
    </xf>
    <xf numFmtId="5" fontId="5" fillId="0" borderId="7" xfId="0" applyNumberFormat="1" applyFont="1" applyBorder="1" applyAlignment="1">
      <alignment horizontal="center" vertical="center"/>
    </xf>
    <xf numFmtId="5" fontId="5" fillId="0" borderId="8" xfId="0" applyNumberFormat="1"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176" fontId="5" fillId="0" borderId="97" xfId="0" applyNumberFormat="1" applyFont="1" applyBorder="1">
      <alignment vertical="center"/>
    </xf>
    <xf numFmtId="176" fontId="5" fillId="0" borderId="99" xfId="0" applyNumberFormat="1" applyFont="1" applyBorder="1">
      <alignment vertical="center"/>
    </xf>
    <xf numFmtId="176" fontId="5" fillId="0" borderId="44" xfId="0" applyNumberFormat="1" applyFont="1" applyBorder="1">
      <alignment vertical="center"/>
    </xf>
    <xf numFmtId="176" fontId="5" fillId="0" borderId="71" xfId="0" applyNumberFormat="1" applyFont="1" applyBorder="1">
      <alignment vertical="center"/>
    </xf>
    <xf numFmtId="0" fontId="5" fillId="0" borderId="95"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0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5" fontId="5" fillId="0" borderId="30" xfId="0" applyNumberFormat="1" applyFont="1" applyBorder="1" applyAlignment="1">
      <alignment horizontal="center" vertical="center" justifyLastLine="1"/>
    </xf>
    <xf numFmtId="5" fontId="5" fillId="0" borderId="4" xfId="0" applyNumberFormat="1" applyFont="1" applyBorder="1" applyAlignment="1">
      <alignment horizontal="center" vertical="center" justifyLastLine="1"/>
    </xf>
    <xf numFmtId="5" fontId="5" fillId="0" borderId="5" xfId="0" applyNumberFormat="1" applyFont="1" applyBorder="1" applyAlignment="1">
      <alignment horizontal="center" vertical="center" justifyLastLine="1"/>
    </xf>
    <xf numFmtId="176" fontId="5" fillId="0" borderId="29"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30"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14" fillId="0" borderId="0" xfId="0" applyFont="1" applyAlignment="1">
      <alignment horizontal="left" vertical="center"/>
    </xf>
    <xf numFmtId="0" fontId="6" fillId="0" borderId="0" xfId="0" applyFont="1" applyAlignment="1">
      <alignment horizontal="right" vertical="center"/>
    </xf>
    <xf numFmtId="0" fontId="15" fillId="0" borderId="0" xfId="0" applyFont="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5" fillId="0" borderId="0" xfId="0" applyFont="1" applyAlignment="1">
      <alignment horizontal="left" vertical="center" wrapText="1" shrinkToFit="1"/>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0" borderId="2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9" xfId="0" applyFont="1" applyBorder="1" applyAlignment="1">
      <alignment horizontal="right" vertical="center" wrapText="1" shrinkToFit="1"/>
    </xf>
    <xf numFmtId="0" fontId="5" fillId="0" borderId="2" xfId="0" applyFont="1" applyBorder="1" applyAlignment="1">
      <alignment horizontal="right" vertical="center" wrapText="1" shrinkToFit="1"/>
    </xf>
    <xf numFmtId="0" fontId="5" fillId="0" borderId="28" xfId="0" applyFont="1" applyBorder="1" applyAlignment="1">
      <alignment horizontal="right" vertical="center" shrinkToFit="1"/>
    </xf>
    <xf numFmtId="0" fontId="5" fillId="0" borderId="0" xfId="0" applyFont="1" applyAlignment="1">
      <alignment horizontal="righ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176" fontId="18" fillId="0" borderId="29" xfId="0" applyNumberFormat="1" applyFont="1" applyBorder="1" applyAlignment="1">
      <alignment horizontal="center" vertical="center" shrinkToFit="1"/>
    </xf>
    <xf numFmtId="176" fontId="18" fillId="0" borderId="2" xfId="0" applyNumberFormat="1" applyFont="1" applyBorder="1" applyAlignment="1">
      <alignment horizontal="center" vertical="center" shrinkToFit="1"/>
    </xf>
    <xf numFmtId="176" fontId="18" fillId="0" borderId="67" xfId="0" applyNumberFormat="1" applyFont="1" applyBorder="1" applyAlignment="1">
      <alignment horizontal="center" vertical="center" shrinkToFit="1"/>
    </xf>
    <xf numFmtId="176" fontId="18" fillId="0" borderId="30"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8" fillId="0" borderId="69" xfId="0" applyNumberFormat="1" applyFont="1" applyBorder="1" applyAlignment="1">
      <alignment horizontal="center" vertical="center"/>
    </xf>
    <xf numFmtId="176" fontId="18" fillId="0" borderId="29"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67" xfId="0" applyNumberFormat="1" applyFont="1" applyBorder="1" applyAlignment="1">
      <alignment horizontal="center" vertical="center"/>
    </xf>
    <xf numFmtId="176" fontId="18" fillId="0" borderId="107" xfId="0" applyNumberFormat="1" applyFont="1" applyBorder="1" applyAlignment="1">
      <alignment horizontal="center" vertical="center"/>
    </xf>
    <xf numFmtId="176" fontId="18" fillId="0" borderId="108" xfId="0" applyNumberFormat="1" applyFont="1" applyBorder="1" applyAlignment="1">
      <alignment horizontal="center" vertical="center"/>
    </xf>
    <xf numFmtId="176" fontId="18" fillId="0" borderId="112" xfId="0" applyNumberFormat="1" applyFont="1" applyBorder="1" applyAlignment="1">
      <alignment horizontal="center" vertical="center"/>
    </xf>
    <xf numFmtId="176" fontId="20" fillId="0" borderId="6" xfId="0" applyNumberFormat="1" applyFont="1" applyBorder="1" applyAlignment="1">
      <alignment horizontal="center" vertical="center" shrinkToFit="1"/>
    </xf>
    <xf numFmtId="176" fontId="20" fillId="0" borderId="7" xfId="0" applyNumberFormat="1" applyFont="1" applyBorder="1" applyAlignment="1">
      <alignment horizontal="center" vertical="center" shrinkToFit="1"/>
    </xf>
    <xf numFmtId="176" fontId="20" fillId="0" borderId="93" xfId="0" applyNumberFormat="1" applyFont="1" applyBorder="1" applyAlignment="1">
      <alignment horizontal="center" vertical="center" shrinkToFit="1"/>
    </xf>
    <xf numFmtId="176" fontId="20" fillId="0" borderId="9"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176" fontId="20" fillId="0" borderId="94" xfId="0" applyNumberFormat="1" applyFont="1" applyBorder="1" applyAlignment="1">
      <alignment horizontal="center" vertical="center" shrinkToFit="1"/>
    </xf>
    <xf numFmtId="0" fontId="18" fillId="0" borderId="95"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91"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20" fillId="0" borderId="0" xfId="0" applyFont="1" applyAlignment="1">
      <alignment horizontal="left" vertical="center"/>
    </xf>
    <xf numFmtId="0" fontId="20" fillId="0" borderId="0" xfId="0" applyFont="1" applyAlignment="1">
      <alignment horizontal="right" vertical="center"/>
    </xf>
    <xf numFmtId="0" fontId="18" fillId="0" borderId="22"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05"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95" xfId="0" applyFont="1" applyBorder="1" applyAlignment="1">
      <alignment horizontal="distributed" vertical="center" wrapText="1" justifyLastLine="1"/>
    </xf>
    <xf numFmtId="0" fontId="19" fillId="0" borderId="0" xfId="0" applyFont="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0" fontId="18" fillId="0" borderId="1" xfId="0" applyFont="1" applyBorder="1" applyAlignment="1">
      <alignment horizontal="center" vertical="center" shrinkToFit="1"/>
    </xf>
    <xf numFmtId="0" fontId="18" fillId="0" borderId="90" xfId="0" applyFont="1" applyBorder="1" applyAlignment="1">
      <alignment horizontal="center" vertical="center"/>
    </xf>
    <xf numFmtId="0" fontId="18" fillId="0" borderId="8" xfId="0" applyFont="1" applyBorder="1" applyAlignment="1">
      <alignment horizontal="center" vertical="center"/>
    </xf>
    <xf numFmtId="0" fontId="18" fillId="0" borderId="92" xfId="0" applyFont="1" applyBorder="1" applyAlignment="1">
      <alignment horizontal="center" vertical="center"/>
    </xf>
    <xf numFmtId="0" fontId="18" fillId="0" borderId="11" xfId="0" applyFont="1" applyBorder="1" applyAlignment="1">
      <alignment horizontal="center" vertical="center"/>
    </xf>
    <xf numFmtId="0" fontId="18" fillId="0" borderId="113" xfId="0" applyFont="1" applyBorder="1" applyAlignment="1">
      <alignment horizontal="distributed" vertical="center" justifyLastLine="1"/>
    </xf>
    <xf numFmtId="0" fontId="18" fillId="0" borderId="109" xfId="0" applyFont="1" applyBorder="1" applyAlignment="1">
      <alignment horizontal="distributed" vertical="center" justifyLastLine="1"/>
    </xf>
    <xf numFmtId="176" fontId="18" fillId="0" borderId="40" xfId="0" applyNumberFormat="1" applyFont="1" applyBorder="1">
      <alignment vertical="center"/>
    </xf>
    <xf numFmtId="176" fontId="18" fillId="0" borderId="110" xfId="0" applyNumberFormat="1" applyFont="1" applyBorder="1">
      <alignment vertical="center"/>
    </xf>
    <xf numFmtId="176" fontId="18" fillId="0" borderId="52" xfId="0" applyNumberFormat="1" applyFont="1" applyBorder="1">
      <alignment vertical="center"/>
    </xf>
    <xf numFmtId="176" fontId="18" fillId="0" borderId="111" xfId="0" applyNumberFormat="1" applyFont="1" applyBorder="1">
      <alignment vertical="center"/>
    </xf>
    <xf numFmtId="0" fontId="18" fillId="0" borderId="3" xfId="0" applyFont="1" applyBorder="1" applyAlignment="1">
      <alignment horizontal="distributed" vertical="center" wrapText="1" justifyLastLine="1"/>
    </xf>
    <xf numFmtId="0" fontId="18" fillId="0" borderId="105" xfId="0" applyFont="1" applyBorder="1" applyAlignment="1">
      <alignment horizontal="distributed" vertical="center" wrapText="1" justifyLastLine="1"/>
    </xf>
    <xf numFmtId="0" fontId="18" fillId="0" borderId="5" xfId="0" applyFont="1" applyBorder="1" applyAlignment="1">
      <alignment horizontal="distributed" vertical="center" wrapText="1" justifyLastLine="1"/>
    </xf>
    <xf numFmtId="0" fontId="18" fillId="0" borderId="106" xfId="0" applyFont="1" applyBorder="1" applyAlignment="1">
      <alignment horizontal="distributed" vertical="center" justifyLastLine="1"/>
    </xf>
    <xf numFmtId="0" fontId="18" fillId="0" borderId="17" xfId="0" applyFont="1" applyBorder="1" applyAlignment="1">
      <alignment horizontal="distributed" vertical="center" justifyLastLine="1"/>
    </xf>
    <xf numFmtId="176" fontId="18" fillId="0" borderId="97" xfId="0" applyNumberFormat="1" applyFont="1" applyBorder="1">
      <alignment vertical="center"/>
    </xf>
    <xf numFmtId="176" fontId="18" fillId="0" borderId="99" xfId="0" applyNumberFormat="1" applyFont="1" applyBorder="1">
      <alignment vertical="center"/>
    </xf>
    <xf numFmtId="176" fontId="18" fillId="0" borderId="44" xfId="0" applyNumberFormat="1" applyFont="1" applyBorder="1">
      <alignment vertical="center"/>
    </xf>
    <xf numFmtId="176" fontId="18" fillId="0" borderId="71" xfId="0" applyNumberFormat="1" applyFont="1" applyBorder="1">
      <alignment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44" xfId="0" applyFont="1" applyBorder="1" applyAlignment="1">
      <alignment horizontal="center" vertical="center"/>
    </xf>
    <xf numFmtId="3" fontId="18" fillId="0" borderId="1" xfId="0" applyNumberFormat="1" applyFont="1" applyBorder="1" applyAlignment="1">
      <alignment horizontal="center" vertical="center" shrinkToFit="1"/>
    </xf>
    <xf numFmtId="0" fontId="18" fillId="0" borderId="1" xfId="0" applyFont="1" applyBorder="1" applyAlignment="1">
      <alignment horizontal="center" vertical="center"/>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2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3" fontId="18" fillId="0" borderId="4" xfId="0" applyNumberFormat="1" applyFont="1" applyBorder="1" applyAlignment="1">
      <alignment horizontal="center" vertical="center"/>
    </xf>
    <xf numFmtId="0" fontId="18" fillId="0" borderId="0" xfId="0" applyFont="1" applyAlignment="1">
      <alignment horizontal="center" vertical="center"/>
    </xf>
    <xf numFmtId="3" fontId="18" fillId="0" borderId="22" xfId="0" applyNumberFormat="1" applyFont="1" applyBorder="1" applyAlignment="1">
      <alignment horizontal="center" vertical="center"/>
    </xf>
    <xf numFmtId="3" fontId="18" fillId="0" borderId="16" xfId="0" applyNumberFormat="1" applyFont="1" applyBorder="1" applyAlignment="1">
      <alignment horizontal="center" vertical="center"/>
    </xf>
    <xf numFmtId="3" fontId="18" fillId="0" borderId="17"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20" fillId="0" borderId="0" xfId="0" applyNumberFormat="1" applyFont="1" applyAlignment="1">
      <alignment horizontal="right" vertical="center"/>
    </xf>
    <xf numFmtId="0" fontId="18" fillId="0" borderId="4" xfId="0" applyFont="1" applyBorder="1" applyAlignment="1">
      <alignment horizontal="center" vertical="center" shrinkToFit="1"/>
    </xf>
    <xf numFmtId="0" fontId="18" fillId="0" borderId="95"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105" xfId="0" applyFont="1" applyBorder="1" applyAlignment="1">
      <alignment horizontal="center" vertical="center" justifyLastLine="1"/>
    </xf>
    <xf numFmtId="0" fontId="18" fillId="0" borderId="5" xfId="0" applyFont="1" applyBorder="1" applyAlignment="1">
      <alignment horizontal="center" vertical="center" justifyLastLine="1"/>
    </xf>
    <xf numFmtId="176" fontId="18" fillId="0" borderId="9"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94" xfId="0" applyNumberFormat="1" applyFont="1" applyBorder="1" applyAlignment="1">
      <alignment horizontal="center" vertical="center"/>
    </xf>
    <xf numFmtId="0" fontId="23" fillId="0" borderId="40" xfId="0" applyFont="1" applyBorder="1" applyAlignment="1">
      <alignment horizontal="center" shrinkToFit="1"/>
    </xf>
    <xf numFmtId="0" fontId="23" fillId="0" borderId="52" xfId="0" applyFont="1" applyBorder="1" applyAlignment="1">
      <alignment horizontal="center" shrinkToFit="1"/>
    </xf>
    <xf numFmtId="176" fontId="19" fillId="0" borderId="115" xfId="0" applyNumberFormat="1" applyFont="1" applyBorder="1" applyAlignment="1">
      <alignment horizontal="center" vertical="center" shrinkToFit="1"/>
    </xf>
    <xf numFmtId="176" fontId="19" fillId="0" borderId="116" xfId="0" applyNumberFormat="1" applyFont="1" applyBorder="1" applyAlignment="1">
      <alignment horizontal="center" vertical="center" shrinkToFit="1"/>
    </xf>
    <xf numFmtId="176" fontId="19" fillId="0" borderId="117" xfId="0" applyNumberFormat="1" applyFont="1" applyBorder="1" applyAlignment="1">
      <alignment horizontal="center" vertical="center" shrinkToFit="1"/>
    </xf>
    <xf numFmtId="176" fontId="18" fillId="0" borderId="118" xfId="0" applyNumberFormat="1" applyFont="1" applyBorder="1" applyAlignment="1">
      <alignment horizontal="center" vertical="center" shrinkToFit="1"/>
    </xf>
    <xf numFmtId="176" fontId="18" fillId="0" borderId="119" xfId="0" applyNumberFormat="1" applyFont="1" applyBorder="1" applyAlignment="1">
      <alignment horizontal="center" vertical="center" shrinkToFit="1"/>
    </xf>
    <xf numFmtId="176" fontId="18" fillId="0" borderId="120" xfId="0" applyNumberFormat="1" applyFont="1" applyBorder="1" applyAlignment="1">
      <alignment horizontal="center" vertical="center" shrinkToFit="1"/>
    </xf>
    <xf numFmtId="176" fontId="18" fillId="0" borderId="22" xfId="0" applyNumberFormat="1" applyFont="1" applyBorder="1" applyAlignment="1">
      <alignment horizontal="center" vertical="center" shrinkToFit="1"/>
    </xf>
    <xf numFmtId="176" fontId="18" fillId="0" borderId="16" xfId="0" applyNumberFormat="1" applyFont="1" applyBorder="1" applyAlignment="1">
      <alignment horizontal="center" vertical="center" shrinkToFit="1"/>
    </xf>
    <xf numFmtId="176" fontId="18" fillId="0" borderId="114" xfId="0" applyNumberFormat="1" applyFont="1" applyBorder="1" applyAlignment="1">
      <alignment horizontal="center" vertical="center" shrinkToFit="1"/>
    </xf>
    <xf numFmtId="176" fontId="18" fillId="0" borderId="121" xfId="0" applyNumberFormat="1" applyFont="1" applyBorder="1" applyAlignment="1">
      <alignment horizontal="center" vertical="center" shrinkToFit="1"/>
    </xf>
    <xf numFmtId="176" fontId="18" fillId="0" borderId="122" xfId="0" applyNumberFormat="1" applyFont="1" applyBorder="1" applyAlignment="1">
      <alignment horizontal="center" vertical="center" shrinkToFit="1"/>
    </xf>
    <xf numFmtId="176" fontId="18" fillId="0" borderId="123" xfId="0" applyNumberFormat="1" applyFont="1" applyBorder="1" applyAlignment="1">
      <alignment horizontal="center" vertical="center" shrinkToFit="1"/>
    </xf>
    <xf numFmtId="0" fontId="20" fillId="0" borderId="95" xfId="0" applyFont="1" applyBorder="1" applyAlignment="1">
      <alignment horizontal="distributed" vertical="center" justifyLastLine="1"/>
    </xf>
    <xf numFmtId="0" fontId="20" fillId="0" borderId="2" xfId="0" applyFont="1" applyBorder="1" applyAlignment="1">
      <alignment horizontal="distributed" vertical="center" justifyLastLine="1"/>
    </xf>
    <xf numFmtId="0" fontId="20" fillId="0" borderId="67" xfId="0" applyFont="1" applyBorder="1" applyAlignment="1">
      <alignment horizontal="distributed" vertical="center" justifyLastLine="1"/>
    </xf>
    <xf numFmtId="176" fontId="33" fillId="0" borderId="124" xfId="0" applyNumberFormat="1" applyFont="1" applyBorder="1" applyAlignment="1">
      <alignment vertical="center" shrinkToFit="1"/>
    </xf>
    <xf numFmtId="176" fontId="33" fillId="0" borderId="116" xfId="0" applyNumberFormat="1" applyFont="1" applyBorder="1" applyAlignment="1">
      <alignment vertical="center" shrinkToFit="1"/>
    </xf>
    <xf numFmtId="176" fontId="33" fillId="0" borderId="125" xfId="0" applyNumberFormat="1" applyFont="1" applyBorder="1" applyAlignment="1">
      <alignment vertical="center" shrinkToFit="1"/>
    </xf>
    <xf numFmtId="0" fontId="20" fillId="0" borderId="95" xfId="0" applyFont="1" applyBorder="1" applyAlignment="1">
      <alignment horizontal="distributed" vertical="center" wrapText="1" justifyLastLine="1"/>
    </xf>
    <xf numFmtId="0" fontId="25" fillId="0" borderId="1" xfId="0" applyFont="1" applyBorder="1" applyAlignment="1">
      <alignment horizontal="center" vertical="center" shrinkToFit="1"/>
    </xf>
    <xf numFmtId="0" fontId="23" fillId="0" borderId="1" xfId="0" applyFont="1" applyBorder="1" applyAlignment="1">
      <alignment horizontal="center" vertical="center" shrinkToFit="1"/>
    </xf>
    <xf numFmtId="0" fontId="29" fillId="0" borderId="0" xfId="0" applyFont="1" applyAlignment="1">
      <alignment horizontal="left" vertical="center" wrapText="1"/>
    </xf>
    <xf numFmtId="176" fontId="33" fillId="0" borderId="95" xfId="0" applyNumberFormat="1" applyFont="1" applyBorder="1" applyAlignment="1">
      <alignment vertical="center" shrinkToFit="1"/>
    </xf>
    <xf numFmtId="176" fontId="33" fillId="0" borderId="2" xfId="0" applyNumberFormat="1" applyFont="1" applyBorder="1" applyAlignment="1">
      <alignment vertical="center" shrinkToFit="1"/>
    </xf>
    <xf numFmtId="176" fontId="33" fillId="0" borderId="3" xfId="0" applyNumberFormat="1" applyFont="1" applyBorder="1" applyAlignment="1">
      <alignment vertical="center" shrinkToFit="1"/>
    </xf>
    <xf numFmtId="0" fontId="20" fillId="0" borderId="124" xfId="0" applyFont="1" applyBorder="1" applyAlignment="1">
      <alignment horizontal="distributed" vertical="center" justifyLastLine="1"/>
    </xf>
    <xf numFmtId="0" fontId="20" fillId="0" borderId="116" xfId="0" applyFont="1" applyBorder="1" applyAlignment="1">
      <alignment horizontal="distributed" vertical="center" justifyLastLine="1"/>
    </xf>
    <xf numFmtId="0" fontId="23" fillId="0" borderId="88" xfId="0" quotePrefix="1" applyFont="1" applyBorder="1" applyAlignment="1">
      <alignment horizontal="right" vertical="center" shrinkToFit="1"/>
    </xf>
    <xf numFmtId="0" fontId="23" fillId="0" borderId="14" xfId="0" quotePrefix="1" applyFont="1" applyBorder="1" applyAlignment="1">
      <alignment horizontal="right" vertical="center" shrinkToFit="1"/>
    </xf>
    <xf numFmtId="0" fontId="23" fillId="0" borderId="37" xfId="0" quotePrefix="1" applyFont="1" applyBorder="1" applyAlignment="1">
      <alignment horizontal="right" vertical="center" shrinkToFit="1"/>
    </xf>
    <xf numFmtId="0" fontId="34" fillId="0" borderId="32" xfId="0" applyFont="1" applyBorder="1" applyAlignment="1">
      <alignment horizontal="center" vertical="center" shrinkToFit="1"/>
    </xf>
    <xf numFmtId="0" fontId="34" fillId="0" borderId="32" xfId="0" quotePrefix="1" applyFont="1" applyBorder="1" applyAlignment="1">
      <alignment horizontal="center" vertical="center" shrinkToFit="1"/>
    </xf>
    <xf numFmtId="0" fontId="34" fillId="0" borderId="89" xfId="0" quotePrefix="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88"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37" xfId="0" applyFont="1" applyBorder="1" applyAlignment="1">
      <alignment horizontal="left" vertical="center" shrinkToFit="1"/>
    </xf>
    <xf numFmtId="0" fontId="23" fillId="0" borderId="22" xfId="0" applyFont="1" applyBorder="1" applyAlignment="1">
      <alignment vertical="center" shrinkToFit="1"/>
    </xf>
    <xf numFmtId="0" fontId="23" fillId="0" borderId="16" xfId="0" applyFont="1" applyBorder="1" applyAlignment="1">
      <alignment vertical="center" shrinkToFit="1"/>
    </xf>
    <xf numFmtId="180" fontId="23" fillId="0" borderId="16" xfId="0" applyNumberFormat="1" applyFont="1" applyBorder="1" applyAlignment="1">
      <alignment horizontal="distributed" vertical="center" shrinkToFit="1"/>
    </xf>
    <xf numFmtId="0" fontId="29" fillId="0" borderId="0" xfId="0" applyFont="1" applyAlignment="1">
      <alignment horizontal="left" vertical="center" shrinkToFit="1"/>
    </xf>
    <xf numFmtId="0" fontId="20" fillId="0" borderId="100" xfId="0" applyFont="1" applyBorder="1" applyAlignment="1">
      <alignment horizontal="center" vertical="center"/>
    </xf>
    <xf numFmtId="0" fontId="20" fillId="0" borderId="103" xfId="0" applyFont="1" applyBorder="1" applyAlignment="1">
      <alignment horizontal="center" vertical="center"/>
    </xf>
    <xf numFmtId="0" fontId="20" fillId="0" borderId="101" xfId="0" applyFont="1" applyBorder="1" applyAlignment="1">
      <alignment horizontal="center" vertical="center"/>
    </xf>
    <xf numFmtId="0" fontId="23" fillId="0" borderId="29" xfId="0" applyFont="1" applyBorder="1" applyAlignment="1">
      <alignmen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30"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20" fillId="0" borderId="102" xfId="0" applyFont="1" applyBorder="1" applyAlignment="1">
      <alignment horizontal="distributed" vertical="center" justifyLastLine="1"/>
    </xf>
    <xf numFmtId="0" fontId="20" fillId="0" borderId="103" xfId="0" applyFont="1" applyBorder="1" applyAlignment="1">
      <alignment horizontal="distributed" vertical="center" justifyLastLine="1"/>
    </xf>
    <xf numFmtId="0" fontId="20" fillId="0" borderId="104" xfId="0" applyFont="1" applyBorder="1" applyAlignment="1">
      <alignment horizontal="distributed" vertical="center" justifyLastLine="1"/>
    </xf>
    <xf numFmtId="176" fontId="33" fillId="0" borderId="126" xfId="0" applyNumberFormat="1" applyFont="1" applyBorder="1" applyAlignment="1">
      <alignment vertical="center" shrinkToFit="1"/>
    </xf>
    <xf numFmtId="176" fontId="33" fillId="0" borderId="122" xfId="0" applyNumberFormat="1" applyFont="1" applyBorder="1" applyAlignment="1">
      <alignment vertical="center" shrinkToFit="1"/>
    </xf>
    <xf numFmtId="176" fontId="33" fillId="0" borderId="127"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3" xfId="0" applyNumberFormat="1" applyFont="1" applyBorder="1" applyAlignment="1">
      <alignment vertical="center" shrinkToFit="1"/>
    </xf>
    <xf numFmtId="176" fontId="18" fillId="0" borderId="22" xfId="0" applyNumberFormat="1" applyFont="1" applyBorder="1" applyAlignment="1">
      <alignment horizontal="center" vertical="center" justifyLastLine="1"/>
    </xf>
    <xf numFmtId="176" fontId="18" fillId="0" borderId="16" xfId="0" applyNumberFormat="1" applyFont="1" applyBorder="1" applyAlignment="1">
      <alignment horizontal="center" vertical="center" justifyLastLine="1"/>
    </xf>
    <xf numFmtId="176" fontId="18" fillId="0" borderId="114" xfId="0" applyNumberFormat="1" applyFont="1" applyBorder="1" applyAlignment="1">
      <alignment horizontal="center" vertical="center" justifyLastLine="1"/>
    </xf>
    <xf numFmtId="0" fontId="23" fillId="0" borderId="29" xfId="0" applyFont="1" applyBorder="1" applyAlignment="1">
      <alignment horizontal="center" vertical="center" shrinkToFit="1"/>
    </xf>
    <xf numFmtId="0" fontId="23" fillId="0" borderId="2" xfId="0" applyFont="1" applyBorder="1" applyAlignment="1">
      <alignment horizontal="center" vertical="center" shrinkToFit="1"/>
    </xf>
    <xf numFmtId="0" fontId="20" fillId="0" borderId="100" xfId="0" applyFont="1" applyBorder="1" applyAlignment="1">
      <alignment horizontal="distributed" vertical="center" justifyLastLine="1"/>
    </xf>
    <xf numFmtId="0" fontId="37" fillId="0" borderId="103" xfId="0" applyFont="1" applyBorder="1" applyAlignment="1">
      <alignment horizontal="distributed" vertical="center" justifyLastLine="1"/>
    </xf>
    <xf numFmtId="0" fontId="23" fillId="0" borderId="40"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30" xfId="0" applyFont="1" applyBorder="1" applyAlignment="1">
      <alignment horizontal="center" vertical="center" shrinkToFit="1"/>
    </xf>
    <xf numFmtId="0" fontId="4" fillId="0" borderId="2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0" xfId="0" applyFont="1" applyAlignment="1">
      <alignment vertical="center" shrinkToFit="1"/>
    </xf>
    <xf numFmtId="176" fontId="3" fillId="0" borderId="10" xfId="0" applyNumberFormat="1" applyFont="1" applyBorder="1" applyAlignment="1" applyProtection="1">
      <alignment horizontal="right" vertical="center" shrinkToFit="1"/>
      <protection locked="0"/>
    </xf>
    <xf numFmtId="0" fontId="3" fillId="0" borderId="128" xfId="0" applyFont="1" applyBorder="1" applyAlignment="1" applyProtection="1">
      <alignment horizontal="left" vertical="center" shrinkToFit="1"/>
      <protection locked="0"/>
    </xf>
    <xf numFmtId="0" fontId="3" fillId="0" borderId="129" xfId="0" applyFont="1" applyBorder="1" applyAlignment="1" applyProtection="1">
      <alignment horizontal="left" vertical="center" shrinkToFit="1"/>
      <protection locked="0"/>
    </xf>
    <xf numFmtId="0" fontId="3" fillId="0" borderId="100"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130" xfId="0" applyFont="1" applyBorder="1" applyAlignment="1" applyProtection="1">
      <alignment horizontal="center" vertical="center" shrinkToFit="1"/>
      <protection locked="0"/>
    </xf>
    <xf numFmtId="0" fontId="3" fillId="0" borderId="131" xfId="0" applyFont="1" applyBorder="1" applyAlignment="1" applyProtection="1">
      <alignment horizontal="center" vertical="center" shrinkToFit="1"/>
      <protection locked="0"/>
    </xf>
    <xf numFmtId="0" fontId="3" fillId="0" borderId="102"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176" fontId="3" fillId="0" borderId="40" xfId="0" applyNumberFormat="1" applyFont="1" applyBorder="1" applyAlignment="1" applyProtection="1">
      <alignment vertical="center" shrinkToFit="1"/>
      <protection locked="0"/>
    </xf>
    <xf numFmtId="176" fontId="3" fillId="0" borderId="52" xfId="0" applyNumberFormat="1" applyFont="1" applyBorder="1" applyAlignment="1" applyProtection="1">
      <alignment vertical="center" shrinkToFit="1"/>
      <protection locked="0"/>
    </xf>
    <xf numFmtId="0" fontId="3" fillId="0" borderId="70" xfId="0" applyFont="1" applyBorder="1" applyAlignment="1" applyProtection="1">
      <alignment horizontal="center" vertical="center" shrinkToFit="1"/>
      <protection locked="0"/>
    </xf>
    <xf numFmtId="0" fontId="3" fillId="0" borderId="132" xfId="0" applyFont="1" applyBorder="1" applyAlignment="1" applyProtection="1">
      <alignment horizontal="center" vertical="center" shrinkToFit="1"/>
      <protection locked="0"/>
    </xf>
    <xf numFmtId="0" fontId="7" fillId="0" borderId="133" xfId="0" applyFont="1" applyBorder="1" applyAlignment="1" applyProtection="1">
      <alignment horizontal="center" vertical="center" wrapText="1"/>
      <protection locked="0"/>
    </xf>
    <xf numFmtId="0" fontId="7" fillId="0" borderId="134" xfId="0" applyFont="1" applyBorder="1" applyAlignment="1" applyProtection="1">
      <alignment horizontal="center" vertical="center" wrapText="1"/>
      <protection locked="0"/>
    </xf>
    <xf numFmtId="0" fontId="7" fillId="0" borderId="135" xfId="0" applyFont="1" applyBorder="1" applyAlignment="1" applyProtection="1">
      <alignment horizontal="center" vertical="center" wrapText="1"/>
      <protection locked="0"/>
    </xf>
    <xf numFmtId="0" fontId="3" fillId="0" borderId="136" xfId="0" applyFont="1" applyBorder="1" applyAlignment="1" applyProtection="1">
      <alignment horizontal="center" vertical="center" shrinkToFit="1"/>
      <protection locked="0"/>
    </xf>
    <xf numFmtId="0" fontId="3" fillId="0" borderId="91" xfId="0" applyFont="1" applyBorder="1" applyAlignment="1" applyProtection="1">
      <alignment horizontal="center" vertical="center" shrinkToFit="1"/>
      <protection locked="0"/>
    </xf>
    <xf numFmtId="0" fontId="3" fillId="0" borderId="105" xfId="0" applyFont="1" applyBorder="1" applyAlignment="1" applyProtection="1">
      <alignment horizontal="center" vertical="center" shrinkToFit="1"/>
      <protection locked="0"/>
    </xf>
    <xf numFmtId="0" fontId="3" fillId="0" borderId="137" xfId="0" applyFont="1" applyBorder="1" applyAlignment="1" applyProtection="1">
      <alignment horizontal="center" vertical="center" shrinkToFit="1"/>
      <protection locked="0"/>
    </xf>
    <xf numFmtId="0" fontId="3" fillId="0" borderId="138" xfId="0" applyFont="1" applyBorder="1" applyAlignment="1" applyProtection="1">
      <alignment horizontal="center" vertical="center" shrinkToFit="1"/>
      <protection locked="0"/>
    </xf>
    <xf numFmtId="0" fontId="3" fillId="0" borderId="139" xfId="0" applyFont="1" applyBorder="1" applyAlignment="1" applyProtection="1">
      <alignment horizontal="center" vertical="center" shrinkToFit="1"/>
      <protection locked="0"/>
    </xf>
    <xf numFmtId="176" fontId="3" fillId="0" borderId="51" xfId="0" applyNumberFormat="1" applyFont="1" applyBorder="1" applyAlignment="1" applyProtection="1">
      <alignment vertical="center" shrinkToFit="1"/>
      <protection locked="0"/>
    </xf>
    <xf numFmtId="176" fontId="3" fillId="0" borderId="28" xfId="0" applyNumberFormat="1" applyFont="1" applyBorder="1" applyAlignment="1" applyProtection="1">
      <alignment vertical="center" shrinkToFit="1"/>
      <protection locked="0"/>
    </xf>
    <xf numFmtId="176" fontId="3" fillId="0" borderId="30" xfId="0" applyNumberFormat="1" applyFont="1" applyBorder="1" applyAlignment="1" applyProtection="1">
      <alignment vertical="center" shrinkToFit="1"/>
      <protection locked="0"/>
    </xf>
    <xf numFmtId="176" fontId="3" fillId="0" borderId="132" xfId="0" applyNumberFormat="1" applyFont="1" applyBorder="1" applyAlignment="1" applyProtection="1">
      <alignment horizontal="right" vertical="center" shrinkToFit="1"/>
      <protection locked="0"/>
    </xf>
    <xf numFmtId="176" fontId="3" fillId="0" borderId="111" xfId="0" applyNumberFormat="1" applyFont="1" applyBorder="1" applyAlignment="1" applyProtection="1">
      <alignment horizontal="right" vertical="center" shrinkToFit="1"/>
      <protection locked="0"/>
    </xf>
    <xf numFmtId="0" fontId="3" fillId="0" borderId="140" xfId="0" applyFont="1" applyBorder="1" applyAlignment="1" applyProtection="1">
      <alignment horizontal="center" vertical="center" shrinkToFit="1"/>
      <protection locked="0"/>
    </xf>
    <xf numFmtId="0" fontId="3" fillId="0" borderId="141" xfId="0" applyFont="1" applyBorder="1" applyAlignment="1" applyProtection="1">
      <alignment horizontal="center" vertical="center" shrinkToFit="1"/>
      <protection locked="0"/>
    </xf>
    <xf numFmtId="0" fontId="3" fillId="0" borderId="142" xfId="0" applyFont="1" applyBorder="1" applyAlignment="1" applyProtection="1">
      <alignment horizontal="center" vertical="center" shrinkToFit="1"/>
      <protection locked="0"/>
    </xf>
    <xf numFmtId="176" fontId="3" fillId="0" borderId="29" xfId="0" applyNumberFormat="1" applyFont="1" applyBorder="1" applyAlignment="1" applyProtection="1">
      <alignment vertical="center" shrinkToFit="1"/>
      <protection locked="0"/>
    </xf>
    <xf numFmtId="176" fontId="3" fillId="0" borderId="110" xfId="0" applyNumberFormat="1" applyFont="1" applyBorder="1" applyAlignment="1" applyProtection="1">
      <alignment horizontal="right" vertical="center" shrinkToFit="1"/>
      <protection locked="0"/>
    </xf>
    <xf numFmtId="0" fontId="3" fillId="0" borderId="2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9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8" fillId="0" borderId="0" xfId="0" applyFont="1" applyAlignment="1">
      <alignment vertical="center" wrapText="1"/>
    </xf>
    <xf numFmtId="0" fontId="8" fillId="0" borderId="0" xfId="0" applyFont="1" applyAlignment="1" applyProtection="1">
      <alignment horizontal="left" vertical="center" shrinkToFit="1"/>
      <protection locked="0"/>
    </xf>
    <xf numFmtId="176" fontId="3" fillId="0" borderId="44" xfId="0" applyNumberFormat="1" applyFont="1" applyBorder="1" applyAlignment="1" applyProtection="1">
      <alignment vertical="center" shrinkToFit="1"/>
      <protection locked="0"/>
    </xf>
    <xf numFmtId="176" fontId="3" fillId="0" borderId="9" xfId="0" applyNumberFormat="1" applyFont="1" applyBorder="1" applyAlignment="1" applyProtection="1">
      <alignment vertical="center" shrinkToFit="1"/>
      <protection locked="0"/>
    </xf>
    <xf numFmtId="176" fontId="3" fillId="0" borderId="71" xfId="0" applyNumberFormat="1" applyFont="1" applyBorder="1" applyAlignment="1" applyProtection="1">
      <alignment horizontal="right" vertical="center" shrinkToFit="1"/>
      <protection locked="0"/>
    </xf>
    <xf numFmtId="0" fontId="3" fillId="0" borderId="143" xfId="0" applyFont="1" applyBorder="1" applyAlignment="1" applyProtection="1">
      <alignment horizontal="center" vertical="center" shrinkToFit="1"/>
      <protection locked="0"/>
    </xf>
    <xf numFmtId="0" fontId="3" fillId="0" borderId="144" xfId="0" applyFont="1" applyBorder="1" applyAlignment="1" applyProtection="1">
      <alignment horizontal="center" vertical="center" shrinkToFit="1"/>
      <protection locked="0"/>
    </xf>
    <xf numFmtId="0" fontId="3" fillId="0" borderId="145" xfId="0" applyFont="1" applyBorder="1" applyAlignment="1" applyProtection="1">
      <alignment horizontal="center" vertical="center" shrinkToFit="1"/>
      <protection locked="0"/>
    </xf>
    <xf numFmtId="176" fontId="4" fillId="0" borderId="29" xfId="0" quotePrefix="1" applyNumberFormat="1" applyFont="1" applyBorder="1" applyAlignment="1">
      <alignment vertical="center" shrinkToFit="1"/>
    </xf>
    <xf numFmtId="176" fontId="4" fillId="0" borderId="2" xfId="0" quotePrefix="1" applyNumberFormat="1" applyFont="1" applyBorder="1" applyAlignment="1">
      <alignment vertical="center" shrinkToFit="1"/>
    </xf>
    <xf numFmtId="176" fontId="4" fillId="0" borderId="3" xfId="0" quotePrefix="1" applyNumberFormat="1" applyFont="1" applyBorder="1" applyAlignment="1">
      <alignment vertical="center" shrinkToFit="1"/>
    </xf>
    <xf numFmtId="176" fontId="4" fillId="0" borderId="28" xfId="0" quotePrefix="1" applyNumberFormat="1" applyFont="1" applyBorder="1" applyAlignment="1">
      <alignment vertical="center" shrinkToFit="1"/>
    </xf>
    <xf numFmtId="176" fontId="4" fillId="0" borderId="0" xfId="0" quotePrefix="1" applyNumberFormat="1" applyFont="1" applyAlignment="1">
      <alignment vertical="center" shrinkToFit="1"/>
    </xf>
    <xf numFmtId="176" fontId="4" fillId="0" borderId="12" xfId="0" quotePrefix="1" applyNumberFormat="1" applyFont="1" applyBorder="1" applyAlignment="1">
      <alignment vertical="center" shrinkToFit="1"/>
    </xf>
    <xf numFmtId="176" fontId="4" fillId="0" borderId="30" xfId="0" quotePrefix="1" applyNumberFormat="1" applyFont="1" applyBorder="1" applyAlignment="1">
      <alignment vertical="center" shrinkToFit="1"/>
    </xf>
    <xf numFmtId="176" fontId="4" fillId="0" borderId="4" xfId="0" quotePrefix="1" applyNumberFormat="1" applyFont="1" applyBorder="1" applyAlignment="1">
      <alignment vertical="center" shrinkToFit="1"/>
    </xf>
    <xf numFmtId="176" fontId="4" fillId="0" borderId="5" xfId="0" quotePrefix="1" applyNumberFormat="1" applyFont="1" applyBorder="1" applyAlignment="1">
      <alignment vertical="center" shrinkToFit="1"/>
    </xf>
    <xf numFmtId="0" fontId="3" fillId="0" borderId="0" xfId="0" applyFont="1" applyAlignment="1">
      <alignment vertical="center" shrinkToFit="1"/>
    </xf>
    <xf numFmtId="0" fontId="3" fillId="0" borderId="1" xfId="0" quotePrefix="1"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0" xfId="0" applyFont="1" applyAlignment="1">
      <alignment horizontal="center" vertical="center" shrinkToFit="1"/>
    </xf>
    <xf numFmtId="178" fontId="3" fillId="0" borderId="1" xfId="0" applyNumberFormat="1"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0"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2" xfId="0" applyFont="1" applyBorder="1" applyAlignment="1">
      <alignment horizontal="left" vertical="center" shrinkToFit="1"/>
    </xf>
    <xf numFmtId="0" fontId="6" fillId="0" borderId="47" xfId="0" applyFont="1" applyBorder="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shrinkToFit="1"/>
    </xf>
    <xf numFmtId="0" fontId="0" fillId="0" borderId="27" xfId="0" applyBorder="1">
      <alignment vertical="center"/>
    </xf>
    <xf numFmtId="0" fontId="3" fillId="0" borderId="1" xfId="0" applyFont="1" applyBorder="1" applyAlignment="1">
      <alignment horizontal="center" vertical="center" textRotation="255"/>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2" borderId="0" xfId="0" applyFont="1" applyFill="1" applyAlignment="1">
      <alignment horizontal="right" vertical="center"/>
    </xf>
    <xf numFmtId="0" fontId="4" fillId="0" borderId="0" xfId="0" applyFont="1" applyAlignment="1">
      <alignment horizontal="center" vertical="center" shrinkToFit="1"/>
    </xf>
    <xf numFmtId="0" fontId="4" fillId="0" borderId="0" xfId="0" quotePrefix="1" applyFont="1" applyAlignment="1">
      <alignment horizontal="center" vertical="center" shrinkToFit="1"/>
    </xf>
    <xf numFmtId="0" fontId="3" fillId="0" borderId="2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0" xfId="0" applyFont="1" applyAlignment="1">
      <alignment vertical="center" wrapText="1" shrinkToFit="1"/>
    </xf>
    <xf numFmtId="0" fontId="3" fillId="0" borderId="40"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22" xfId="0" applyFont="1" applyBorder="1" applyAlignment="1">
      <alignment horizontal="center" vertical="center"/>
    </xf>
    <xf numFmtId="0" fontId="3" fillId="0" borderId="4" xfId="0" applyFont="1" applyBorder="1">
      <alignment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0" xfId="0" applyFont="1" applyAlignment="1">
      <alignment horizontal="left" vertical="center" indent="1"/>
    </xf>
    <xf numFmtId="0" fontId="3" fillId="0" borderId="0" xfId="0" applyFont="1" applyAlignment="1">
      <alignment horizontal="left" vertical="center"/>
    </xf>
    <xf numFmtId="0" fontId="3" fillId="0" borderId="28" xfId="0" applyFont="1" applyBorder="1" applyAlignment="1">
      <alignment horizontal="center" vertical="center"/>
    </xf>
    <xf numFmtId="0" fontId="3" fillId="0" borderId="3" xfId="0" applyFont="1" applyBorder="1" applyAlignment="1">
      <alignment vertical="center" shrinkToFit="1"/>
    </xf>
    <xf numFmtId="0" fontId="3" fillId="0" borderId="5" xfId="0" applyFont="1" applyBorder="1" applyAlignment="1">
      <alignment vertical="center" shrinkToFit="1"/>
    </xf>
    <xf numFmtId="178" fontId="3" fillId="0" borderId="0" xfId="0" applyNumberFormat="1" applyFont="1" applyAlignment="1">
      <alignment horizontal="center" vertical="center" shrinkToFit="1"/>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0" fontId="3" fillId="0" borderId="19" xfId="0" quotePrefix="1" applyFont="1" applyBorder="1" applyAlignment="1">
      <alignment horizontal="left" vertical="center" shrinkToFit="1"/>
    </xf>
    <xf numFmtId="0" fontId="3" fillId="0" borderId="47" xfId="0" quotePrefix="1" applyFont="1" applyBorder="1" applyAlignment="1">
      <alignment horizontal="left" vertical="center" shrinkToFit="1"/>
    </xf>
    <xf numFmtId="0" fontId="3" fillId="0" borderId="29"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30"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29" xfId="0" applyFont="1"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30" xfId="0" applyBorder="1">
      <alignment vertical="center"/>
    </xf>
    <xf numFmtId="0" fontId="0" fillId="0" borderId="4" xfId="0" applyBorder="1">
      <alignment vertical="center"/>
    </xf>
    <xf numFmtId="0" fontId="0" fillId="0" borderId="5" xfId="0" applyBorder="1">
      <alignment vertical="center"/>
    </xf>
    <xf numFmtId="0" fontId="3" fillId="0" borderId="23" xfId="0" quotePrefix="1" applyFont="1" applyBorder="1" applyAlignment="1">
      <alignment horizontal="right" vertical="center" shrinkToFit="1"/>
    </xf>
    <xf numFmtId="0" fontId="3" fillId="0" borderId="23" xfId="0" applyFont="1" applyBorder="1" applyAlignment="1">
      <alignment horizontal="right" vertical="center" shrinkToFit="1"/>
    </xf>
    <xf numFmtId="0" fontId="4" fillId="0" borderId="19" xfId="0" applyFont="1" applyBorder="1" applyAlignment="1">
      <alignment horizontal="center" vertical="center" shrinkToFit="1"/>
    </xf>
    <xf numFmtId="0" fontId="4" fillId="0" borderId="47" xfId="0" quotePrefix="1" applyFont="1" applyBorder="1" applyAlignment="1">
      <alignment horizontal="center" vertical="center" shrinkToFit="1"/>
    </xf>
    <xf numFmtId="0" fontId="4" fillId="0" borderId="27" xfId="0" quotePrefix="1" applyFont="1" applyBorder="1" applyAlignment="1">
      <alignment horizontal="center" vertical="center" shrinkToFit="1"/>
    </xf>
    <xf numFmtId="0" fontId="3" fillId="0" borderId="147" xfId="0" applyFont="1" applyBorder="1" applyAlignment="1">
      <alignment horizontal="center" vertical="center" shrinkToFit="1"/>
    </xf>
    <xf numFmtId="0" fontId="3" fillId="0" borderId="53" xfId="0" applyFont="1" applyBorder="1" applyAlignment="1">
      <alignment horizontal="center" vertical="center" shrinkToFit="1"/>
    </xf>
    <xf numFmtId="0" fontId="12" fillId="0" borderId="0" xfId="0" applyFont="1" applyAlignment="1">
      <alignment vertical="center" wrapText="1"/>
    </xf>
    <xf numFmtId="0" fontId="12" fillId="0" borderId="4" xfId="0" applyFont="1" applyBorder="1" applyAlignment="1">
      <alignment vertical="center" wrapText="1"/>
    </xf>
    <xf numFmtId="0" fontId="12" fillId="0" borderId="0" xfId="0" applyFont="1" applyAlignment="1">
      <alignment horizontal="left" vertical="center" shrinkToFit="1"/>
    </xf>
    <xf numFmtId="0" fontId="12" fillId="0" borderId="12"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47" xfId="0" applyFont="1" applyBorder="1" applyAlignment="1">
      <alignment horizontal="left" vertical="center" shrinkToFit="1"/>
    </xf>
    <xf numFmtId="0" fontId="9" fillId="0" borderId="27" xfId="0" applyFont="1" applyBorder="1" applyAlignment="1">
      <alignment horizontal="left" vertical="center" shrinkToFit="1"/>
    </xf>
    <xf numFmtId="14" fontId="3" fillId="0" borderId="2" xfId="0" applyNumberFormat="1" applyFont="1" applyBorder="1" applyAlignment="1">
      <alignment horizontal="center" vertical="center" shrinkToFit="1"/>
    </xf>
    <xf numFmtId="0" fontId="3" fillId="0" borderId="148"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9"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27" xfId="0" applyFont="1" applyBorder="1" applyAlignment="1">
      <alignment horizontal="left" vertical="center" shrinkToFit="1"/>
    </xf>
    <xf numFmtId="49" fontId="3" fillId="0" borderId="24"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49" fontId="3" fillId="0" borderId="21" xfId="0" applyNumberFormat="1" applyFont="1" applyBorder="1" applyAlignment="1">
      <alignment horizontal="left" vertical="center" shrinkToFit="1"/>
    </xf>
    <xf numFmtId="49" fontId="3" fillId="0" borderId="25" xfId="0" applyNumberFormat="1" applyFont="1" applyBorder="1" applyAlignment="1">
      <alignment horizontal="left" vertical="center" shrinkToFit="1"/>
    </xf>
    <xf numFmtId="49" fontId="3" fillId="0" borderId="48" xfId="0" applyNumberFormat="1" applyFont="1" applyBorder="1" applyAlignment="1">
      <alignment horizontal="left" vertical="center" shrinkToFit="1"/>
    </xf>
    <xf numFmtId="49" fontId="3" fillId="0" borderId="20" xfId="0" applyNumberFormat="1" applyFont="1" applyBorder="1" applyAlignment="1">
      <alignment horizontal="left" vertical="center" shrinkToFit="1"/>
    </xf>
    <xf numFmtId="0" fontId="9" fillId="0" borderId="25" xfId="0" quotePrefix="1" applyFont="1" applyBorder="1" applyAlignment="1">
      <alignment horizontal="left" vertical="center" shrinkToFit="1"/>
    </xf>
    <xf numFmtId="0" fontId="9" fillId="0" borderId="48" xfId="0" quotePrefix="1" applyFont="1" applyBorder="1" applyAlignment="1">
      <alignment horizontal="left" vertical="center" shrinkToFit="1"/>
    </xf>
    <xf numFmtId="0" fontId="9" fillId="0" borderId="20" xfId="0" quotePrefix="1" applyFont="1" applyBorder="1" applyAlignment="1">
      <alignment horizontal="left" vertical="center" shrinkToFit="1"/>
    </xf>
    <xf numFmtId="0" fontId="3" fillId="0" borderId="48" xfId="0" applyFont="1" applyBorder="1" applyAlignment="1">
      <alignment horizontal="left" vertical="center" shrinkToFit="1"/>
    </xf>
    <xf numFmtId="0" fontId="3" fillId="0" borderId="151" xfId="0" applyFont="1" applyBorder="1" applyAlignment="1">
      <alignment horizontal="left" vertical="center" shrinkToFit="1"/>
    </xf>
    <xf numFmtId="176" fontId="4" fillId="0" borderId="0" xfId="0" applyNumberFormat="1" applyFont="1" applyAlignment="1">
      <alignment horizontal="right" vertical="center" shrinkToFit="1"/>
    </xf>
    <xf numFmtId="176" fontId="4" fillId="0" borderId="10" xfId="0" applyNumberFormat="1" applyFont="1" applyBorder="1" applyAlignment="1">
      <alignment horizontal="right" vertical="center" shrinkToFit="1"/>
    </xf>
    <xf numFmtId="0" fontId="3" fillId="0" borderId="27" xfId="0" applyFont="1" applyBorder="1" applyAlignment="1">
      <alignment horizontal="center" shrinkToFit="1"/>
    </xf>
    <xf numFmtId="0" fontId="3" fillId="0" borderId="146" xfId="0" applyFont="1" applyBorder="1" applyAlignment="1">
      <alignment horizontal="left" vertical="center" shrinkToFit="1"/>
    </xf>
    <xf numFmtId="177" fontId="3" fillId="0" borderId="53" xfId="0" quotePrefix="1" applyNumberFormat="1" applyFont="1" applyBorder="1" applyAlignment="1">
      <alignment horizontal="left" vertical="center" shrinkToFit="1"/>
    </xf>
    <xf numFmtId="177" fontId="3" fillId="0" borderId="4" xfId="0" quotePrefix="1" applyNumberFormat="1" applyFont="1" applyBorder="1" applyAlignment="1">
      <alignment horizontal="left" vertical="center" shrinkToFit="1"/>
    </xf>
    <xf numFmtId="177" fontId="3" fillId="0" borderId="65" xfId="0" quotePrefix="1" applyNumberFormat="1" applyFont="1" applyBorder="1" applyAlignment="1">
      <alignment horizontal="left" vertical="center" shrinkToFit="1"/>
    </xf>
    <xf numFmtId="0" fontId="4" fillId="0" borderId="38" xfId="0" applyFont="1" applyBorder="1" applyAlignment="1">
      <alignment horizontal="center" vertical="center" shrinkToFit="1"/>
    </xf>
    <xf numFmtId="0" fontId="4" fillId="0" borderId="150" xfId="0" applyFont="1" applyBorder="1" applyAlignment="1">
      <alignment horizontal="center" vertical="center" shrinkToFit="1"/>
    </xf>
    <xf numFmtId="0" fontId="13" fillId="0" borderId="149" xfId="0" quotePrefix="1" applyFont="1" applyBorder="1" applyAlignment="1">
      <alignment horizontal="left" vertical="center" shrinkToFit="1"/>
    </xf>
    <xf numFmtId="0" fontId="13" fillId="0" borderId="47" xfId="0" quotePrefix="1" applyFont="1" applyBorder="1" applyAlignment="1">
      <alignment horizontal="left" vertical="center" shrinkToFit="1"/>
    </xf>
    <xf numFmtId="176" fontId="18" fillId="3" borderId="22" xfId="0" applyNumberFormat="1" applyFont="1" applyFill="1" applyBorder="1" applyAlignment="1">
      <alignment horizontal="right" vertical="center"/>
    </xf>
    <xf numFmtId="0" fontId="18" fillId="3" borderId="16" xfId="0" applyFont="1" applyFill="1" applyBorder="1" applyAlignment="1">
      <alignment horizontal="right" vertical="center"/>
    </xf>
    <xf numFmtId="0" fontId="18" fillId="3" borderId="22" xfId="0" applyFont="1" applyFill="1" applyBorder="1" applyAlignment="1">
      <alignment horizontal="left" vertical="center" shrinkToFit="1"/>
    </xf>
    <xf numFmtId="0" fontId="18" fillId="3" borderId="16" xfId="0" applyFont="1" applyFill="1" applyBorder="1" applyAlignment="1">
      <alignment horizontal="left" vertical="center" shrinkToFit="1"/>
    </xf>
    <xf numFmtId="0" fontId="18" fillId="3" borderId="152" xfId="0" applyFont="1" applyFill="1" applyBorder="1" applyAlignment="1">
      <alignment horizontal="left" vertical="center" shrinkToFit="1"/>
    </xf>
    <xf numFmtId="179" fontId="18" fillId="3" borderId="22" xfId="0" applyNumberFormat="1" applyFont="1" applyFill="1" applyBorder="1" applyAlignment="1">
      <alignment horizontal="center" vertical="center" shrinkToFit="1"/>
    </xf>
    <xf numFmtId="179" fontId="18" fillId="3" borderId="16" xfId="0" applyNumberFormat="1" applyFont="1" applyFill="1" applyBorder="1" applyAlignment="1">
      <alignment horizontal="center" vertical="center" shrinkToFit="1"/>
    </xf>
    <xf numFmtId="179" fontId="18" fillId="3" borderId="17" xfId="0" applyNumberFormat="1" applyFont="1" applyFill="1" applyBorder="1" applyAlignment="1">
      <alignment horizontal="center" vertical="center" shrinkToFit="1"/>
    </xf>
    <xf numFmtId="179" fontId="18" fillId="0" borderId="22" xfId="0" applyNumberFormat="1" applyFont="1" applyBorder="1" applyAlignment="1">
      <alignment horizontal="center" vertical="center" shrinkToFit="1"/>
    </xf>
    <xf numFmtId="179" fontId="18" fillId="0" borderId="16" xfId="0" applyNumberFormat="1" applyFont="1" applyBorder="1" applyAlignment="1">
      <alignment horizontal="center" vertical="center" shrinkToFit="1"/>
    </xf>
    <xf numFmtId="179" fontId="18" fillId="0" borderId="17" xfId="0" applyNumberFormat="1" applyFont="1" applyBorder="1" applyAlignment="1">
      <alignment horizontal="center" vertical="center" shrinkToFit="1"/>
    </xf>
    <xf numFmtId="176" fontId="18" fillId="0" borderId="22" xfId="0" applyNumberFormat="1" applyFont="1" applyBorder="1" applyAlignment="1">
      <alignment horizontal="right" vertical="center"/>
    </xf>
    <xf numFmtId="0" fontId="18" fillId="0" borderId="16" xfId="0" applyFont="1" applyBorder="1" applyAlignment="1">
      <alignment horizontal="right" vertical="center"/>
    </xf>
    <xf numFmtId="0" fontId="18" fillId="0" borderId="22"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152" xfId="0" applyFont="1" applyBorder="1" applyAlignment="1">
      <alignment horizontal="left" vertical="center" shrinkToFit="1"/>
    </xf>
    <xf numFmtId="176" fontId="18" fillId="0" borderId="16" xfId="0" applyNumberFormat="1" applyFont="1" applyBorder="1" applyAlignment="1">
      <alignment horizontal="right" vertical="center"/>
    </xf>
    <xf numFmtId="176" fontId="18" fillId="3" borderId="16" xfId="0" applyNumberFormat="1" applyFont="1" applyFill="1" applyBorder="1" applyAlignment="1">
      <alignment horizontal="right" vertical="center" shrinkToFit="1"/>
    </xf>
    <xf numFmtId="176" fontId="18" fillId="3" borderId="17" xfId="0" applyNumberFormat="1" applyFont="1" applyFill="1" applyBorder="1" applyAlignment="1">
      <alignment horizontal="right" vertical="center" shrinkToFit="1"/>
    </xf>
    <xf numFmtId="176" fontId="18" fillId="3" borderId="16" xfId="0" applyNumberFormat="1" applyFont="1" applyFill="1" applyBorder="1" applyAlignment="1">
      <alignment horizontal="right" vertical="center"/>
    </xf>
    <xf numFmtId="0" fontId="18" fillId="3" borderId="29" xfId="0" quotePrefix="1"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176" fontId="18" fillId="0" borderId="16" xfId="0" applyNumberFormat="1" applyFont="1" applyBorder="1" applyAlignment="1">
      <alignment horizontal="right" vertical="center" shrinkToFit="1"/>
    </xf>
    <xf numFmtId="176" fontId="18" fillId="0" borderId="17" xfId="0" applyNumberFormat="1" applyFont="1" applyBorder="1" applyAlignment="1">
      <alignment horizontal="right" vertical="center" shrinkToFit="1"/>
    </xf>
    <xf numFmtId="0" fontId="18" fillId="0" borderId="29" xfId="0" quotePrefix="1" applyFont="1" applyBorder="1" applyAlignment="1">
      <alignment horizontal="center" vertical="center"/>
    </xf>
    <xf numFmtId="176" fontId="21" fillId="0" borderId="29" xfId="0" applyNumberFormat="1" applyFont="1" applyBorder="1" applyAlignment="1">
      <alignment horizontal="right" vertical="center" shrinkToFit="1"/>
    </xf>
    <xf numFmtId="176" fontId="18" fillId="0" borderId="2" xfId="0" applyNumberFormat="1" applyFont="1" applyBorder="1" applyAlignment="1">
      <alignment horizontal="right" vertical="center" shrinkToFit="1"/>
    </xf>
    <xf numFmtId="176" fontId="18" fillId="0" borderId="3" xfId="0" applyNumberFormat="1" applyFont="1" applyBorder="1" applyAlignment="1">
      <alignment horizontal="right" vertical="center" shrinkToFit="1"/>
    </xf>
    <xf numFmtId="176" fontId="18" fillId="0" borderId="30" xfId="0" applyNumberFormat="1" applyFont="1" applyBorder="1" applyAlignment="1">
      <alignment horizontal="right" vertical="center" shrinkToFit="1"/>
    </xf>
    <xf numFmtId="176" fontId="18" fillId="0" borderId="4" xfId="0" applyNumberFormat="1" applyFont="1" applyBorder="1" applyAlignment="1">
      <alignment horizontal="right" vertical="center" shrinkToFit="1"/>
    </xf>
    <xf numFmtId="176" fontId="18" fillId="0" borderId="5" xfId="0" applyNumberFormat="1" applyFont="1" applyBorder="1" applyAlignment="1">
      <alignment horizontal="right" vertical="center" shrinkToFit="1"/>
    </xf>
    <xf numFmtId="0" fontId="21" fillId="0" borderId="48" xfId="0" applyFont="1" applyBorder="1" applyAlignment="1">
      <alignment horizontal="center" vertical="center"/>
    </xf>
    <xf numFmtId="0" fontId="21" fillId="0" borderId="20" xfId="0" applyFont="1" applyBorder="1" applyAlignment="1">
      <alignment horizontal="center" vertical="center"/>
    </xf>
    <xf numFmtId="0" fontId="28" fillId="0" borderId="0" xfId="0" applyFont="1" applyAlignment="1">
      <alignment horizontal="left" vertical="center" shrinkToFit="1"/>
    </xf>
    <xf numFmtId="0" fontId="38" fillId="0" borderId="0" xfId="0" applyFont="1" applyAlignment="1">
      <alignment horizontal="left" vertical="center" shrinkToFit="1"/>
    </xf>
    <xf numFmtId="0" fontId="28" fillId="0" borderId="0" xfId="0" applyFont="1" applyAlignment="1">
      <alignment horizontal="left" vertical="center" wrapText="1"/>
    </xf>
    <xf numFmtId="0" fontId="27" fillId="0" borderId="153" xfId="0" applyFont="1" applyBorder="1" applyAlignment="1">
      <alignment horizontal="center" vertical="center"/>
    </xf>
    <xf numFmtId="0" fontId="27" fillId="0" borderId="46" xfId="0" applyFont="1" applyBorder="1" applyAlignment="1">
      <alignment horizontal="center" vertical="center"/>
    </xf>
    <xf numFmtId="0" fontId="27" fillId="0" borderId="31" xfId="0" applyFont="1" applyBorder="1" applyAlignment="1">
      <alignment horizontal="center" vertical="center"/>
    </xf>
    <xf numFmtId="0" fontId="39" fillId="0" borderId="153" xfId="0" applyFont="1" applyBorder="1" applyAlignment="1">
      <alignment horizontal="left" vertical="center"/>
    </xf>
    <xf numFmtId="0" fontId="39" fillId="0" borderId="46" xfId="0" applyFont="1" applyBorder="1" applyAlignment="1">
      <alignment horizontal="left" vertical="center"/>
    </xf>
    <xf numFmtId="0" fontId="39" fillId="0" borderId="31" xfId="0" applyFont="1" applyBorder="1" applyAlignment="1">
      <alignment horizontal="left" vertical="center"/>
    </xf>
    <xf numFmtId="0" fontId="18" fillId="3" borderId="29" xfId="0" applyFont="1" applyFill="1" applyBorder="1" applyAlignment="1">
      <alignment horizontal="center" vertical="center"/>
    </xf>
    <xf numFmtId="0" fontId="23" fillId="0" borderId="153" xfId="0" quotePrefix="1" applyFont="1" applyBorder="1" applyAlignment="1">
      <alignment horizontal="right" vertical="center" shrinkToFit="1"/>
    </xf>
    <xf numFmtId="0" fontId="23" fillId="0" borderId="46" xfId="0" quotePrefix="1" applyFont="1" applyBorder="1" applyAlignment="1">
      <alignment horizontal="right" vertical="center" shrinkToFit="1"/>
    </xf>
    <xf numFmtId="0" fontId="23" fillId="0" borderId="31" xfId="0" quotePrefix="1" applyFont="1" applyBorder="1" applyAlignment="1">
      <alignment horizontal="right" vertical="center" shrinkToFit="1"/>
    </xf>
    <xf numFmtId="0" fontId="18" fillId="0" borderId="19" xfId="0" applyFont="1" applyBorder="1" applyAlignment="1">
      <alignment horizontal="left" vertical="center"/>
    </xf>
    <xf numFmtId="0" fontId="18" fillId="0" borderId="47" xfId="0" applyFont="1" applyBorder="1" applyAlignment="1">
      <alignment horizontal="left" vertical="center"/>
    </xf>
    <xf numFmtId="0" fontId="18" fillId="0" borderId="27" xfId="0" applyFont="1" applyBorder="1" applyAlignment="1">
      <alignment horizontal="left" vertical="center"/>
    </xf>
    <xf numFmtId="176" fontId="21" fillId="3" borderId="29" xfId="0" applyNumberFormat="1" applyFont="1" applyFill="1" applyBorder="1" applyAlignment="1">
      <alignment horizontal="right" vertical="center" shrinkToFit="1"/>
    </xf>
    <xf numFmtId="176" fontId="18" fillId="3" borderId="2" xfId="0" applyNumberFormat="1" applyFont="1" applyFill="1" applyBorder="1" applyAlignment="1">
      <alignment horizontal="right" vertical="center" shrinkToFit="1"/>
    </xf>
    <xf numFmtId="176" fontId="18" fillId="3" borderId="3" xfId="0" applyNumberFormat="1" applyFont="1" applyFill="1" applyBorder="1" applyAlignment="1">
      <alignment horizontal="right" vertical="center" shrinkToFit="1"/>
    </xf>
    <xf numFmtId="176" fontId="18" fillId="3" borderId="30" xfId="0" applyNumberFormat="1" applyFont="1" applyFill="1" applyBorder="1" applyAlignment="1">
      <alignment horizontal="right" vertical="center" shrinkToFit="1"/>
    </xf>
    <xf numFmtId="176" fontId="18" fillId="3" borderId="4" xfId="0" applyNumberFormat="1" applyFont="1" applyFill="1" applyBorder="1" applyAlignment="1">
      <alignment horizontal="right" vertical="center" shrinkToFit="1"/>
    </xf>
    <xf numFmtId="176" fontId="18" fillId="3" borderId="5" xfId="0" applyNumberFormat="1" applyFont="1" applyFill="1" applyBorder="1" applyAlignment="1">
      <alignment horizontal="right" vertical="center" shrinkToFit="1"/>
    </xf>
    <xf numFmtId="0" fontId="21" fillId="3" borderId="29" xfId="0" applyFont="1" applyFill="1" applyBorder="1" applyAlignment="1">
      <alignment horizontal="right" vertical="center"/>
    </xf>
    <xf numFmtId="0" fontId="18" fillId="3" borderId="2" xfId="0" applyFont="1" applyFill="1" applyBorder="1">
      <alignment vertical="center"/>
    </xf>
    <xf numFmtId="0" fontId="18" fillId="3" borderId="3" xfId="0" applyFont="1" applyFill="1" applyBorder="1">
      <alignment vertical="center"/>
    </xf>
    <xf numFmtId="0" fontId="18" fillId="3" borderId="30" xfId="0" applyFont="1" applyFill="1" applyBorder="1">
      <alignment vertical="center"/>
    </xf>
    <xf numFmtId="0" fontId="18" fillId="3" borderId="4" xfId="0" applyFont="1" applyFill="1" applyBorder="1">
      <alignment vertical="center"/>
    </xf>
    <xf numFmtId="0" fontId="18" fillId="3" borderId="5" xfId="0" applyFont="1" applyFill="1" applyBorder="1">
      <alignment vertical="center"/>
    </xf>
    <xf numFmtId="0" fontId="27" fillId="0" borderId="154" xfId="0" applyFont="1" applyBorder="1" applyAlignment="1">
      <alignment horizontal="center" vertical="center"/>
    </xf>
    <xf numFmtId="0" fontId="27" fillId="0" borderId="155" xfId="0" applyFont="1" applyBorder="1" applyAlignment="1">
      <alignment horizontal="center" vertical="center"/>
    </xf>
    <xf numFmtId="0" fontId="27" fillId="0" borderId="54" xfId="0" applyFont="1" applyBorder="1" applyAlignment="1">
      <alignment horizontal="center" vertical="center"/>
    </xf>
    <xf numFmtId="0" fontId="18" fillId="0" borderId="24" xfId="0" applyFont="1" applyBorder="1" applyAlignment="1">
      <alignment horizontal="left" vertical="center" wrapText="1"/>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18" fillId="0" borderId="53"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0" xfId="0" applyFont="1" applyAlignment="1">
      <alignment horizontal="left" vertical="center" shrinkToFit="1"/>
    </xf>
    <xf numFmtId="0" fontId="21" fillId="0" borderId="29" xfId="0" applyFont="1" applyBorder="1" applyAlignment="1">
      <alignment horizontal="right" vertical="center"/>
    </xf>
    <xf numFmtId="0" fontId="18" fillId="0" borderId="2" xfId="0" applyFont="1" applyBorder="1">
      <alignment vertical="center"/>
    </xf>
    <xf numFmtId="0" fontId="18" fillId="0" borderId="3" xfId="0" applyFont="1" applyBorder="1">
      <alignment vertical="center"/>
    </xf>
    <xf numFmtId="0" fontId="18" fillId="0" borderId="30" xfId="0" applyFont="1" applyBorder="1">
      <alignment vertical="center"/>
    </xf>
    <xf numFmtId="0" fontId="18" fillId="0" borderId="4" xfId="0" applyFont="1" applyBorder="1">
      <alignment vertical="center"/>
    </xf>
    <xf numFmtId="0" fontId="18" fillId="0" borderId="5" xfId="0" applyFont="1" applyBorder="1">
      <alignment vertical="center"/>
    </xf>
    <xf numFmtId="176" fontId="18" fillId="0" borderId="72" xfId="0" applyNumberFormat="1" applyFont="1" applyBorder="1">
      <alignment vertical="center"/>
    </xf>
    <xf numFmtId="0" fontId="18" fillId="0" borderId="50" xfId="0" applyFont="1" applyBorder="1">
      <alignment vertical="center"/>
    </xf>
    <xf numFmtId="0" fontId="18" fillId="0" borderId="73" xfId="0" applyFont="1" applyBorder="1">
      <alignment vertical="center"/>
    </xf>
    <xf numFmtId="0" fontId="18" fillId="0" borderId="2" xfId="0" applyFont="1" applyBorder="1" applyAlignment="1">
      <alignment horizontal="left" vertical="center"/>
    </xf>
    <xf numFmtId="0" fontId="18" fillId="0" borderId="2" xfId="0" quotePrefix="1" applyFont="1" applyBorder="1" applyAlignment="1">
      <alignment horizontal="center" vertical="center"/>
    </xf>
    <xf numFmtId="0" fontId="18" fillId="0" borderId="3" xfId="0" quotePrefix="1" applyFont="1" applyBorder="1" applyAlignment="1">
      <alignment horizontal="center" vertical="center"/>
    </xf>
    <xf numFmtId="0" fontId="18" fillId="0" borderId="30" xfId="0" quotePrefix="1" applyFont="1" applyBorder="1" applyAlignment="1">
      <alignment horizontal="center" vertical="center"/>
    </xf>
    <xf numFmtId="0" fontId="18" fillId="0" borderId="4" xfId="0" quotePrefix="1" applyFont="1" applyBorder="1" applyAlignment="1">
      <alignment horizontal="center" vertical="center"/>
    </xf>
    <xf numFmtId="0" fontId="18" fillId="0" borderId="5" xfId="0" quotePrefix="1" applyFont="1" applyBorder="1" applyAlignment="1">
      <alignment horizontal="center" vertical="center"/>
    </xf>
    <xf numFmtId="176" fontId="18" fillId="0" borderId="17" xfId="0" applyNumberFormat="1" applyFont="1" applyBorder="1" applyAlignment="1">
      <alignment horizontal="right" vertical="center"/>
    </xf>
    <xf numFmtId="176" fontId="18" fillId="0" borderId="50" xfId="0" applyNumberFormat="1" applyFont="1" applyBorder="1">
      <alignment vertical="center"/>
    </xf>
    <xf numFmtId="176" fontId="18" fillId="0" borderId="73" xfId="0" applyNumberFormat="1" applyFont="1" applyBorder="1">
      <alignment vertical="center"/>
    </xf>
    <xf numFmtId="0" fontId="20" fillId="0" borderId="25" xfId="0" applyFont="1" applyBorder="1" applyAlignment="1">
      <alignment horizontal="left" vertical="center"/>
    </xf>
    <xf numFmtId="0" fontId="20" fillId="0" borderId="48" xfId="0" applyFont="1" applyBorder="1" applyAlignment="1">
      <alignment horizontal="left" vertical="center"/>
    </xf>
    <xf numFmtId="0" fontId="21" fillId="0" borderId="48" xfId="0" applyFont="1" applyBorder="1" applyAlignment="1">
      <alignment horizontal="center" vertical="center" shrinkToFit="1"/>
    </xf>
    <xf numFmtId="0" fontId="21" fillId="0" borderId="0" xfId="0" applyFont="1" applyAlignment="1">
      <alignment horizontal="center" vertical="center" shrinkToFit="1"/>
    </xf>
    <xf numFmtId="0" fontId="40" fillId="0" borderId="0" xfId="0" applyFont="1" applyAlignment="1">
      <alignment horizontal="left" vertical="center" shrinkToFit="1"/>
    </xf>
    <xf numFmtId="0" fontId="18" fillId="0" borderId="40" xfId="0" applyFont="1" applyBorder="1" applyAlignment="1">
      <alignment horizontal="center" vertical="center"/>
    </xf>
    <xf numFmtId="0" fontId="18" fillId="0" borderId="52" xfId="0" applyFont="1" applyBorder="1" applyAlignment="1">
      <alignment horizontal="center" vertical="center"/>
    </xf>
    <xf numFmtId="0" fontId="18" fillId="0" borderId="156" xfId="0" applyFont="1" applyBorder="1" applyAlignment="1">
      <alignment horizontal="left" vertical="center" shrinkToFit="1"/>
    </xf>
    <xf numFmtId="176" fontId="21" fillId="0" borderId="2" xfId="0" applyNumberFormat="1" applyFont="1" applyBorder="1" applyAlignment="1">
      <alignment horizontal="right" vertical="center" shrinkToFit="1"/>
    </xf>
    <xf numFmtId="176" fontId="21" fillId="0" borderId="3" xfId="0" applyNumberFormat="1" applyFont="1" applyBorder="1" applyAlignment="1">
      <alignment horizontal="right" vertical="center" shrinkToFit="1"/>
    </xf>
    <xf numFmtId="176" fontId="21" fillId="0" borderId="30" xfId="0" applyNumberFormat="1" applyFont="1" applyBorder="1" applyAlignment="1">
      <alignment horizontal="right" vertical="center" shrinkToFit="1"/>
    </xf>
    <xf numFmtId="176" fontId="21" fillId="0" borderId="4" xfId="0" applyNumberFormat="1" applyFont="1" applyBorder="1" applyAlignment="1">
      <alignment horizontal="right" vertical="center" shrinkToFit="1"/>
    </xf>
    <xf numFmtId="176" fontId="21" fillId="0" borderId="5" xfId="0" applyNumberFormat="1" applyFont="1" applyBorder="1" applyAlignment="1">
      <alignment horizontal="right" vertical="center" shrinkToFit="1"/>
    </xf>
    <xf numFmtId="0" fontId="21" fillId="0" borderId="2" xfId="0" applyFont="1" applyBorder="1" applyAlignment="1">
      <alignment horizontal="right" vertical="center"/>
    </xf>
    <xf numFmtId="0" fontId="21" fillId="0" borderId="3" xfId="0" applyFont="1" applyBorder="1" applyAlignment="1">
      <alignment horizontal="right" vertical="center"/>
    </xf>
    <xf numFmtId="0" fontId="21" fillId="0" borderId="30" xfId="0" applyFont="1" applyBorder="1" applyAlignment="1">
      <alignment horizontal="righ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3" fillId="0" borderId="0" xfId="0" applyFont="1" applyAlignment="1">
      <alignment horizontal="left" vertical="center" shrinkToFit="1"/>
    </xf>
    <xf numFmtId="0" fontId="23" fillId="0" borderId="0" xfId="0" applyFont="1" applyAlignment="1">
      <alignment horizontal="right" vertical="center" shrinkToFit="1"/>
    </xf>
    <xf numFmtId="0" fontId="34" fillId="0" borderId="0" xfId="0" applyFont="1" applyAlignment="1">
      <alignment horizontal="center" vertical="center" shrinkToFit="1"/>
    </xf>
    <xf numFmtId="0" fontId="34" fillId="0" borderId="0" xfId="0" quotePrefix="1" applyFont="1" applyAlignment="1">
      <alignment horizontal="center" vertical="center" shrinkToFit="1"/>
    </xf>
    <xf numFmtId="0" fontId="23" fillId="0" borderId="0" xfId="0" quotePrefix="1" applyFont="1" applyAlignment="1">
      <alignment horizontal="left" vertical="center" shrinkToFit="1"/>
    </xf>
    <xf numFmtId="0" fontId="23" fillId="0" borderId="0" xfId="0" applyFont="1" applyAlignment="1">
      <alignment horizontal="center" vertical="center" shrinkToFit="1"/>
    </xf>
    <xf numFmtId="0" fontId="23" fillId="0" borderId="0" xfId="0" quotePrefix="1" applyFont="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102870</xdr:colOff>
      <xdr:row>5</xdr:row>
      <xdr:rowOff>137161</xdr:rowOff>
    </xdr:from>
    <xdr:to>
      <xdr:col>42</xdr:col>
      <xdr:colOff>140970</xdr:colOff>
      <xdr:row>9</xdr:row>
      <xdr:rowOff>121921</xdr:rowOff>
    </xdr:to>
    <xdr:sp macro="" textlink="">
      <xdr:nvSpPr>
        <xdr:cNvPr id="2" name="テキスト ボックス 1">
          <a:extLst>
            <a:ext uri="{FF2B5EF4-FFF2-40B4-BE49-F238E27FC236}">
              <a16:creationId xmlns:a16="http://schemas.microsoft.com/office/drawing/2014/main" id="{E51A92D8-4C08-3D8A-BB50-A109F3A7ED15}"/>
            </a:ext>
          </a:extLst>
        </xdr:cNvPr>
        <xdr:cNvSpPr txBox="1"/>
      </xdr:nvSpPr>
      <xdr:spPr>
        <a:xfrm>
          <a:off x="7200900" y="1264921"/>
          <a:ext cx="2811780" cy="891540"/>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297180</xdr:colOff>
      <xdr:row>42</xdr:row>
      <xdr:rowOff>22860</xdr:rowOff>
    </xdr:to>
    <xdr:pic>
      <xdr:nvPicPr>
        <xdr:cNvPr id="5237" name="図 1">
          <a:extLst>
            <a:ext uri="{FF2B5EF4-FFF2-40B4-BE49-F238E27FC236}">
              <a16:creationId xmlns:a16="http://schemas.microsoft.com/office/drawing/2014/main" id="{2921DDDB-87C3-F258-30DB-8DAF3EEA8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1287780"/>
          <a:ext cx="485394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106680</xdr:colOff>
      <xdr:row>98</xdr:row>
      <xdr:rowOff>45720</xdr:rowOff>
    </xdr:to>
    <xdr:pic>
      <xdr:nvPicPr>
        <xdr:cNvPr id="5238" name="図 2">
          <a:extLst>
            <a:ext uri="{FF2B5EF4-FFF2-40B4-BE49-F238E27FC236}">
              <a16:creationId xmlns:a16="http://schemas.microsoft.com/office/drawing/2014/main" id="{1907336E-0078-CED0-CA80-1012D1F15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1080" y="8115300"/>
          <a:ext cx="5905500" cy="918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47627</xdr:colOff>
      <xdr:row>4</xdr:row>
      <xdr:rowOff>261939</xdr:rowOff>
    </xdr:from>
    <xdr:to>
      <xdr:col>44</xdr:col>
      <xdr:colOff>474994</xdr:colOff>
      <xdr:row>55</xdr:row>
      <xdr:rowOff>102141</xdr:rowOff>
    </xdr:to>
    <xdr:pic>
      <xdr:nvPicPr>
        <xdr:cNvPr id="2" name="図 1">
          <a:extLst>
            <a:ext uri="{FF2B5EF4-FFF2-40B4-BE49-F238E27FC236}">
              <a16:creationId xmlns:a16="http://schemas.microsoft.com/office/drawing/2014/main" id="{B868EF7D-86DA-7D03-7238-F888157B56F7}"/>
            </a:ext>
          </a:extLst>
        </xdr:cNvPr>
        <xdr:cNvPicPr>
          <a:picLocks noChangeAspect="1"/>
        </xdr:cNvPicPr>
      </xdr:nvPicPr>
      <xdr:blipFill>
        <a:blip xmlns:r="http://schemas.openxmlformats.org/officeDocument/2006/relationships" r:embed="rId3"/>
        <a:stretch>
          <a:fillRect/>
        </a:stretch>
      </xdr:blipFill>
      <xdr:spPr>
        <a:xfrm>
          <a:off x="15990096" y="1285877"/>
          <a:ext cx="5261304" cy="91508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6"/>
  <sheetViews>
    <sheetView workbookViewId="0">
      <selection activeCell="B1" sqref="B1"/>
    </sheetView>
  </sheetViews>
  <sheetFormatPr defaultRowHeight="13.5"/>
  <cols>
    <col min="1" max="1" width="3.5" bestFit="1" customWidth="1"/>
    <col min="2" max="2" width="39" bestFit="1" customWidth="1"/>
  </cols>
  <sheetData>
    <row r="1" spans="1:2">
      <c r="A1" t="s">
        <v>57</v>
      </c>
      <c r="B1" t="s">
        <v>244</v>
      </c>
    </row>
    <row r="2" spans="1:2">
      <c r="A2" t="s">
        <v>242</v>
      </c>
      <c r="B2" t="s">
        <v>206</v>
      </c>
    </row>
    <row r="3" spans="1:2">
      <c r="B3" t="s">
        <v>245</v>
      </c>
    </row>
    <row r="4" spans="1:2">
      <c r="B4" t="s">
        <v>204</v>
      </c>
    </row>
    <row r="5" spans="1:2">
      <c r="B5" t="s">
        <v>246</v>
      </c>
    </row>
    <row r="6" spans="1:2">
      <c r="B6" t="s">
        <v>247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R41"/>
  <sheetViews>
    <sheetView view="pageBreakPreview" zoomScaleNormal="100" zoomScaleSheetLayoutView="100" workbookViewId="0">
      <selection sqref="A1:K1"/>
    </sheetView>
  </sheetViews>
  <sheetFormatPr defaultColWidth="3.125" defaultRowHeight="14.25"/>
  <cols>
    <col min="1" max="1" width="4.125" style="189" customWidth="1"/>
    <col min="2" max="2" width="6.5" style="189" customWidth="1"/>
    <col min="3" max="29" width="3.5" style="189" customWidth="1"/>
    <col min="30" max="16384" width="3.125" style="189"/>
  </cols>
  <sheetData>
    <row r="1" spans="1:44" ht="22.5" customHeight="1" thickBot="1">
      <c r="A1" s="426" t="s">
        <v>228</v>
      </c>
      <c r="B1" s="427"/>
      <c r="C1" s="427"/>
      <c r="D1" s="427"/>
      <c r="E1" s="427"/>
      <c r="F1" s="427"/>
      <c r="G1" s="427"/>
      <c r="H1" s="427"/>
      <c r="I1" s="427"/>
      <c r="J1" s="427"/>
      <c r="K1" s="428"/>
      <c r="L1" s="298"/>
      <c r="M1" s="298"/>
      <c r="N1" s="298"/>
      <c r="O1" s="298"/>
      <c r="P1" s="298"/>
      <c r="Q1" s="298"/>
      <c r="R1" s="298"/>
      <c r="S1" s="298"/>
      <c r="T1" s="298"/>
      <c r="U1" s="298"/>
      <c r="V1" s="298"/>
      <c r="W1" s="429" t="s">
        <v>176</v>
      </c>
      <c r="X1" s="430"/>
      <c r="Y1" s="430"/>
      <c r="Z1" s="430"/>
      <c r="AA1" s="430"/>
      <c r="AB1" s="430"/>
      <c r="AC1" s="431"/>
      <c r="AD1" s="104"/>
    </row>
    <row r="2" spans="1:44" ht="6" customHeight="1" thickBot="1">
      <c r="A2" s="300"/>
      <c r="B2" s="300"/>
      <c r="C2" s="300"/>
      <c r="D2" s="301"/>
      <c r="E2" s="301"/>
      <c r="F2" s="301"/>
      <c r="G2" s="301"/>
      <c r="H2" s="301"/>
      <c r="I2" s="301"/>
      <c r="J2" s="301"/>
      <c r="K2" s="301"/>
      <c r="W2" s="302"/>
      <c r="X2" s="302"/>
      <c r="Y2" s="302"/>
      <c r="Z2" s="299"/>
      <c r="AA2" s="299"/>
      <c r="AB2" s="299"/>
      <c r="AC2" s="299"/>
      <c r="AD2" s="104"/>
    </row>
    <row r="3" spans="1:44" ht="21" customHeight="1" thickBot="1">
      <c r="A3" s="432" t="s">
        <v>177</v>
      </c>
      <c r="B3" s="433"/>
      <c r="C3" s="433"/>
      <c r="D3" s="434"/>
      <c r="E3" s="434"/>
      <c r="F3" s="434"/>
      <c r="G3" s="434"/>
      <c r="H3" s="434"/>
      <c r="I3" s="434"/>
      <c r="J3" s="434"/>
      <c r="K3" s="434"/>
      <c r="L3" s="434"/>
      <c r="M3" s="434"/>
      <c r="N3" s="434"/>
      <c r="O3" s="434"/>
      <c r="P3" s="434"/>
      <c r="Q3" s="434"/>
      <c r="R3" s="434"/>
      <c r="S3" s="434"/>
      <c r="T3" s="434"/>
      <c r="U3" s="434"/>
      <c r="V3" s="434"/>
      <c r="W3" s="434"/>
      <c r="X3" s="434"/>
      <c r="Y3" s="434"/>
      <c r="Z3" s="433"/>
      <c r="AA3" s="433"/>
      <c r="AB3" s="433"/>
      <c r="AC3" s="433"/>
      <c r="AD3" s="104"/>
    </row>
    <row r="4" spans="1:44" ht="1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104"/>
    </row>
    <row r="5" spans="1:44" ht="24.6" customHeight="1">
      <c r="A5" s="355"/>
      <c r="B5" s="356"/>
      <c r="C5" s="356"/>
      <c r="D5" s="356"/>
      <c r="E5" s="356"/>
      <c r="F5" s="356" t="s">
        <v>241</v>
      </c>
      <c r="G5" s="443" t="s">
        <v>239</v>
      </c>
      <c r="H5" s="443"/>
      <c r="I5" s="443"/>
      <c r="J5" s="443"/>
      <c r="K5" s="356"/>
      <c r="L5" s="356"/>
      <c r="M5" s="356"/>
      <c r="N5" s="356"/>
      <c r="O5" s="356"/>
      <c r="P5" s="356" t="s">
        <v>241</v>
      </c>
      <c r="Q5" s="443" t="s">
        <v>240</v>
      </c>
      <c r="R5" s="443"/>
      <c r="S5" s="443"/>
      <c r="T5" s="443"/>
      <c r="U5" s="356"/>
      <c r="V5" s="356"/>
      <c r="W5" s="356"/>
      <c r="X5" s="356"/>
      <c r="Y5" s="356"/>
      <c r="Z5" s="356"/>
      <c r="AA5" s="356"/>
      <c r="AB5" s="356"/>
      <c r="AC5" s="357"/>
      <c r="AD5" s="104" t="s">
        <v>178</v>
      </c>
    </row>
    <row r="6" spans="1:44" s="104" customFormat="1" ht="30" customHeight="1">
      <c r="A6" s="435" t="s">
        <v>32</v>
      </c>
      <c r="B6" s="435"/>
      <c r="C6" s="435"/>
      <c r="D6" s="435"/>
      <c r="E6" s="435"/>
      <c r="F6" s="436"/>
      <c r="G6" s="436"/>
      <c r="H6" s="436"/>
      <c r="I6" s="436"/>
      <c r="J6" s="436"/>
      <c r="K6" s="436"/>
      <c r="L6" s="436"/>
      <c r="M6" s="436"/>
      <c r="N6" s="436"/>
      <c r="O6" s="436"/>
      <c r="P6" s="436"/>
      <c r="Q6" s="437" t="s">
        <v>2</v>
      </c>
      <c r="R6" s="438"/>
      <c r="S6" s="438"/>
      <c r="T6" s="438"/>
      <c r="U6" s="439"/>
      <c r="V6" s="440"/>
      <c r="W6" s="441"/>
      <c r="X6" s="441"/>
      <c r="Y6" s="441"/>
      <c r="Z6" s="441"/>
      <c r="AA6" s="441"/>
      <c r="AB6" s="441"/>
      <c r="AC6" s="442"/>
    </row>
    <row r="7" spans="1:44" s="104" customFormat="1" ht="30" customHeight="1">
      <c r="A7" s="105"/>
      <c r="B7" s="304"/>
      <c r="C7" s="304"/>
      <c r="D7" s="304"/>
      <c r="E7" s="304"/>
      <c r="F7" s="304"/>
      <c r="G7" s="304"/>
      <c r="H7" s="304"/>
      <c r="I7" s="304"/>
      <c r="J7" s="304"/>
      <c r="K7" s="304"/>
      <c r="L7" s="304"/>
      <c r="M7" s="304"/>
      <c r="N7" s="304"/>
      <c r="O7" s="304"/>
      <c r="P7" s="304"/>
      <c r="Q7" s="415" t="s">
        <v>79</v>
      </c>
      <c r="R7" s="416"/>
      <c r="S7" s="416"/>
      <c r="T7" s="416"/>
      <c r="U7" s="417"/>
      <c r="V7" s="418"/>
      <c r="W7" s="419"/>
      <c r="X7" s="419"/>
      <c r="Y7" s="419"/>
      <c r="Z7" s="419"/>
      <c r="AA7" s="419"/>
      <c r="AB7" s="419"/>
      <c r="AC7" s="420"/>
    </row>
    <row r="8" spans="1:44" ht="6.75" customHeight="1">
      <c r="A8" s="208"/>
      <c r="B8" s="208"/>
      <c r="C8" s="208"/>
      <c r="D8" s="208"/>
      <c r="E8" s="208"/>
      <c r="AC8" s="305"/>
      <c r="AD8" s="104"/>
      <c r="AH8" s="104"/>
    </row>
    <row r="9" spans="1:44" ht="30.6" customHeight="1">
      <c r="A9" s="377" t="s">
        <v>10</v>
      </c>
      <c r="B9" s="378"/>
      <c r="C9" s="212" t="s">
        <v>241</v>
      </c>
      <c r="D9" s="423" t="s">
        <v>244</v>
      </c>
      <c r="E9" s="423"/>
      <c r="F9" s="423"/>
      <c r="G9" s="423"/>
      <c r="H9" s="423"/>
      <c r="I9" s="423"/>
      <c r="J9" s="423"/>
      <c r="K9" s="423"/>
      <c r="L9" s="423"/>
      <c r="M9" s="423"/>
      <c r="N9" s="423"/>
      <c r="O9" s="306"/>
      <c r="P9" s="306"/>
      <c r="Q9" s="306"/>
      <c r="R9" s="306" t="s">
        <v>241</v>
      </c>
      <c r="S9" s="423" t="s">
        <v>206</v>
      </c>
      <c r="T9" s="423"/>
      <c r="U9" s="423"/>
      <c r="V9" s="423"/>
      <c r="W9" s="423"/>
      <c r="X9" s="423"/>
      <c r="Y9" s="423"/>
      <c r="Z9" s="423"/>
      <c r="AA9" s="423"/>
      <c r="AB9" s="423"/>
      <c r="AC9" s="210"/>
      <c r="AD9" s="104"/>
      <c r="AH9" s="104"/>
    </row>
    <row r="10" spans="1:44" ht="30.6" customHeight="1">
      <c r="A10" s="421"/>
      <c r="B10" s="422"/>
      <c r="C10" s="358" t="s">
        <v>241</v>
      </c>
      <c r="D10" s="424" t="s">
        <v>245</v>
      </c>
      <c r="E10" s="424"/>
      <c r="F10" s="424"/>
      <c r="G10" s="424"/>
      <c r="H10" s="424"/>
      <c r="I10" s="424"/>
      <c r="J10" s="424"/>
      <c r="K10" s="424"/>
      <c r="L10" s="424"/>
      <c r="M10" s="424"/>
      <c r="N10" s="424"/>
      <c r="O10" s="312"/>
      <c r="P10" s="312"/>
      <c r="Q10" s="312"/>
      <c r="R10" s="312" t="s">
        <v>241</v>
      </c>
      <c r="S10" s="424" t="s">
        <v>204</v>
      </c>
      <c r="T10" s="424"/>
      <c r="U10" s="424"/>
      <c r="V10" s="424"/>
      <c r="W10" s="424"/>
      <c r="X10" s="424"/>
      <c r="Y10" s="424"/>
      <c r="Z10" s="424"/>
      <c r="AA10" s="424"/>
      <c r="AB10" s="424"/>
      <c r="AC10" s="359"/>
      <c r="AD10" s="371" t="s">
        <v>179</v>
      </c>
      <c r="AE10" s="372"/>
      <c r="AF10" s="372"/>
      <c r="AG10" s="372"/>
      <c r="AH10" s="372"/>
      <c r="AI10" s="372"/>
      <c r="AJ10" s="372"/>
      <c r="AK10" s="372"/>
      <c r="AL10" s="372"/>
      <c r="AM10" s="372"/>
      <c r="AR10" s="189" t="s">
        <v>243</v>
      </c>
    </row>
    <row r="11" spans="1:44" ht="30.6" customHeight="1">
      <c r="A11" s="379"/>
      <c r="B11" s="380"/>
      <c r="C11" s="360" t="s">
        <v>241</v>
      </c>
      <c r="D11" s="425" t="s">
        <v>246</v>
      </c>
      <c r="E11" s="425"/>
      <c r="F11" s="425"/>
      <c r="G11" s="425"/>
      <c r="H11" s="425"/>
      <c r="I11" s="425"/>
      <c r="J11" s="425"/>
      <c r="K11" s="425"/>
      <c r="L11" s="425"/>
      <c r="M11" s="425"/>
      <c r="N11" s="425"/>
      <c r="O11" s="361"/>
      <c r="P11" s="361"/>
      <c r="Q11" s="361"/>
      <c r="R11" s="361" t="s">
        <v>241</v>
      </c>
      <c r="S11" s="425" t="s">
        <v>247</v>
      </c>
      <c r="T11" s="425"/>
      <c r="U11" s="425"/>
      <c r="V11" s="425"/>
      <c r="W11" s="425"/>
      <c r="X11" s="425"/>
      <c r="Y11" s="425"/>
      <c r="Z11" s="425"/>
      <c r="AA11" s="425"/>
      <c r="AB11" s="425"/>
      <c r="AC11" s="362"/>
    </row>
    <row r="12" spans="1:44" ht="24" customHeight="1">
      <c r="A12" s="410" t="s">
        <v>96</v>
      </c>
      <c r="B12" s="411"/>
      <c r="C12" s="411"/>
      <c r="D12" s="412"/>
      <c r="E12" s="410" t="s">
        <v>107</v>
      </c>
      <c r="F12" s="411"/>
      <c r="G12" s="411"/>
      <c r="H12" s="412"/>
      <c r="I12" s="413" t="s">
        <v>180</v>
      </c>
      <c r="J12" s="413"/>
      <c r="K12" s="413"/>
      <c r="L12" s="413"/>
      <c r="M12" s="413"/>
      <c r="N12" s="413"/>
      <c r="O12" s="413"/>
      <c r="P12" s="413"/>
      <c r="Q12" s="413"/>
      <c r="R12" s="413"/>
      <c r="S12" s="413"/>
      <c r="T12" s="413" t="s">
        <v>122</v>
      </c>
      <c r="U12" s="413"/>
      <c r="V12" s="413"/>
      <c r="W12" s="413"/>
      <c r="X12" s="413"/>
      <c r="Y12" s="413"/>
      <c r="Z12" s="413"/>
      <c r="AA12" s="413"/>
      <c r="AB12" s="413"/>
      <c r="AC12" s="413"/>
      <c r="AE12" s="108">
        <v>6</v>
      </c>
      <c r="AF12" s="104" t="s">
        <v>181</v>
      </c>
    </row>
    <row r="13" spans="1:44" ht="24" customHeight="1">
      <c r="A13" s="398"/>
      <c r="B13" s="399"/>
      <c r="C13" s="399"/>
      <c r="D13" s="307"/>
      <c r="E13" s="398"/>
      <c r="F13" s="399"/>
      <c r="G13" s="399"/>
      <c r="H13" s="307"/>
      <c r="I13" s="402" t="s">
        <v>182</v>
      </c>
      <c r="J13" s="402"/>
      <c r="K13" s="402"/>
      <c r="L13" s="402"/>
      <c r="M13" s="402"/>
      <c r="N13" s="403"/>
      <c r="O13" s="404" t="s">
        <v>183</v>
      </c>
      <c r="P13" s="402"/>
      <c r="Q13" s="402"/>
      <c r="R13" s="402"/>
      <c r="S13" s="402"/>
      <c r="T13" s="402" t="s">
        <v>93</v>
      </c>
      <c r="U13" s="402"/>
      <c r="V13" s="402"/>
      <c r="W13" s="402"/>
      <c r="X13" s="403"/>
      <c r="Y13" s="404" t="s">
        <v>94</v>
      </c>
      <c r="Z13" s="402"/>
      <c r="AA13" s="402"/>
      <c r="AB13" s="402"/>
      <c r="AC13" s="402"/>
      <c r="AE13" s="108">
        <v>7</v>
      </c>
      <c r="AF13" s="104" t="s">
        <v>184</v>
      </c>
    </row>
    <row r="14" spans="1:44" ht="36" customHeight="1">
      <c r="A14" s="400"/>
      <c r="B14" s="401"/>
      <c r="C14" s="401"/>
      <c r="D14" s="211" t="s">
        <v>5</v>
      </c>
      <c r="E14" s="400"/>
      <c r="F14" s="401"/>
      <c r="G14" s="401"/>
      <c r="H14" s="211" t="s">
        <v>5</v>
      </c>
      <c r="I14" s="405"/>
      <c r="J14" s="406"/>
      <c r="K14" s="406"/>
      <c r="L14" s="407" t="s">
        <v>185</v>
      </c>
      <c r="M14" s="407"/>
      <c r="N14" s="408"/>
      <c r="O14" s="414"/>
      <c r="P14" s="406"/>
      <c r="Q14" s="406"/>
      <c r="R14" s="407" t="s">
        <v>5</v>
      </c>
      <c r="S14" s="409"/>
      <c r="T14" s="405"/>
      <c r="U14" s="406"/>
      <c r="V14" s="406"/>
      <c r="W14" s="407" t="s">
        <v>5</v>
      </c>
      <c r="X14" s="408"/>
      <c r="Y14" s="414"/>
      <c r="Z14" s="406"/>
      <c r="AA14" s="406"/>
      <c r="AB14" s="407" t="s">
        <v>5</v>
      </c>
      <c r="AC14" s="409"/>
      <c r="AE14" s="108"/>
      <c r="AF14" s="104"/>
    </row>
    <row r="15" spans="1:44" ht="23.45" customHeight="1">
      <c r="A15" s="396" t="s">
        <v>186</v>
      </c>
      <c r="B15" s="378"/>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E15" s="108"/>
      <c r="AF15" s="104"/>
    </row>
    <row r="16" spans="1:44" ht="23.45" customHeight="1">
      <c r="A16" s="379"/>
      <c r="B16" s="380"/>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E16" s="108"/>
      <c r="AF16" s="104"/>
    </row>
    <row r="17" spans="1:32" ht="23.45" customHeight="1">
      <c r="A17" s="377" t="s">
        <v>39</v>
      </c>
      <c r="B17" s="378"/>
      <c r="C17" s="381" t="s">
        <v>187</v>
      </c>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92"/>
      <c r="AE17" s="108"/>
      <c r="AF17" s="104"/>
    </row>
    <row r="18" spans="1:32" ht="23.45" customHeight="1">
      <c r="A18" s="379"/>
      <c r="B18" s="380"/>
      <c r="C18" s="383"/>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93"/>
    </row>
    <row r="19" spans="1:32" ht="23.45" customHeight="1">
      <c r="A19" s="377" t="s">
        <v>188</v>
      </c>
      <c r="B19" s="394"/>
      <c r="C19" s="377"/>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78"/>
    </row>
    <row r="20" spans="1:32" ht="23.45" customHeight="1">
      <c r="A20" s="379"/>
      <c r="B20" s="395"/>
      <c r="C20" s="379"/>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80"/>
    </row>
    <row r="21" spans="1:32" ht="23.45" customHeight="1">
      <c r="A21" s="377" t="s">
        <v>189</v>
      </c>
      <c r="B21" s="378"/>
      <c r="C21" s="381"/>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92"/>
    </row>
    <row r="22" spans="1:32" ht="23.45" customHeight="1">
      <c r="A22" s="379"/>
      <c r="B22" s="380"/>
      <c r="C22" s="383"/>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93"/>
    </row>
    <row r="23" spans="1:32" ht="23.45" customHeight="1">
      <c r="A23" s="377" t="s">
        <v>190</v>
      </c>
      <c r="B23" s="378"/>
      <c r="C23" s="381"/>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5" t="s">
        <v>5</v>
      </c>
      <c r="AC23" s="386"/>
    </row>
    <row r="24" spans="1:32" ht="23.45" customHeight="1">
      <c r="A24" s="379"/>
      <c r="B24" s="380"/>
      <c r="C24" s="383"/>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7"/>
      <c r="AC24" s="388"/>
    </row>
    <row r="25" spans="1:32" ht="7.15" customHeight="1">
      <c r="A25" s="154"/>
      <c r="B25" s="155"/>
      <c r="C25" s="155"/>
      <c r="D25" s="308"/>
      <c r="E25" s="308"/>
      <c r="F25" s="308"/>
      <c r="G25" s="308"/>
      <c r="H25" s="308"/>
      <c r="I25" s="308"/>
      <c r="J25" s="308"/>
      <c r="K25" s="308"/>
      <c r="L25" s="309"/>
      <c r="M25" s="309"/>
      <c r="N25" s="309"/>
      <c r="O25" s="309"/>
      <c r="P25" s="309"/>
      <c r="Q25" s="309"/>
      <c r="R25" s="309"/>
      <c r="S25" s="309"/>
      <c r="T25" s="309"/>
      <c r="U25" s="309"/>
      <c r="V25" s="309"/>
      <c r="W25" s="309"/>
      <c r="X25" s="309"/>
      <c r="Y25" s="309"/>
      <c r="Z25" s="309"/>
      <c r="AA25" s="309"/>
      <c r="AB25" s="309"/>
      <c r="AC25" s="310"/>
    </row>
    <row r="26" spans="1:32" ht="27.75" customHeight="1">
      <c r="A26" s="389" t="s">
        <v>191</v>
      </c>
      <c r="B26" s="390"/>
      <c r="C26" s="390"/>
      <c r="D26" s="390"/>
      <c r="E26" s="311"/>
      <c r="F26" s="312"/>
      <c r="G26" s="312"/>
      <c r="H26" s="312"/>
      <c r="I26" s="312"/>
      <c r="J26" s="312"/>
      <c r="K26" s="152"/>
      <c r="L26" s="313"/>
      <c r="M26" s="313"/>
      <c r="N26" s="313"/>
      <c r="O26" s="313"/>
      <c r="P26" s="313"/>
      <c r="Q26" s="313"/>
      <c r="R26" s="313"/>
      <c r="S26" s="313"/>
      <c r="T26" s="313"/>
      <c r="U26" s="313"/>
      <c r="V26" s="313"/>
      <c r="W26" s="313"/>
      <c r="X26" s="313"/>
      <c r="Y26" s="313"/>
      <c r="Z26" s="313"/>
      <c r="AA26" s="313"/>
      <c r="AB26" s="313"/>
      <c r="AC26" s="314"/>
    </row>
    <row r="27" spans="1:32" ht="18.95" customHeight="1">
      <c r="A27" s="371"/>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3"/>
    </row>
    <row r="28" spans="1:32" ht="18.95" customHeight="1">
      <c r="A28" s="371"/>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3"/>
    </row>
    <row r="29" spans="1:32" ht="18.95" customHeight="1">
      <c r="A29" s="371"/>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3"/>
    </row>
    <row r="30" spans="1:32" ht="18.95" customHeight="1">
      <c r="A30" s="371"/>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3"/>
    </row>
    <row r="31" spans="1:32" ht="18.95" customHeight="1">
      <c r="A31" s="371"/>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3"/>
    </row>
    <row r="32" spans="1:32" ht="18.95" customHeight="1">
      <c r="A32" s="374"/>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6"/>
    </row>
    <row r="33" spans="1:29" ht="27" customHeight="1">
      <c r="A33" s="391" t="s">
        <v>192</v>
      </c>
      <c r="B33" s="391"/>
      <c r="C33" s="391"/>
      <c r="D33" s="391"/>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4"/>
    </row>
    <row r="34" spans="1:29" ht="18.95" customHeight="1">
      <c r="A34" s="371"/>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3"/>
    </row>
    <row r="35" spans="1:29" ht="18.95" customHeight="1">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3"/>
    </row>
    <row r="36" spans="1:29" ht="18.95" customHeight="1">
      <c r="A36" s="371"/>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3"/>
    </row>
    <row r="37" spans="1:29" ht="18.95" customHeight="1">
      <c r="A37" s="374"/>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6"/>
    </row>
    <row r="38" spans="1:29" ht="20.45" customHeight="1">
      <c r="A38" s="315" t="s">
        <v>193</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row>
    <row r="39" spans="1:29" ht="28.15" customHeight="1">
      <c r="A39" s="316"/>
      <c r="B39" s="316"/>
      <c r="C39" s="316"/>
      <c r="D39" s="316"/>
      <c r="E39" s="316"/>
      <c r="F39" s="316"/>
      <c r="G39" s="316"/>
      <c r="H39" s="316"/>
      <c r="I39" s="316"/>
      <c r="J39" s="316"/>
      <c r="K39" s="316"/>
      <c r="L39" s="316"/>
      <c r="M39" s="316"/>
      <c r="N39" s="316"/>
      <c r="O39" s="316"/>
      <c r="P39" s="316"/>
      <c r="Q39" s="316"/>
      <c r="R39" s="316"/>
      <c r="S39" s="316"/>
      <c r="T39" s="316"/>
      <c r="U39" s="316"/>
      <c r="V39" s="316"/>
      <c r="W39" s="316"/>
      <c r="X39" s="317" t="s">
        <v>3</v>
      </c>
      <c r="Y39" s="317"/>
      <c r="Z39" s="317" t="s">
        <v>4</v>
      </c>
      <c r="AA39" s="317" t="s">
        <v>194</v>
      </c>
      <c r="AB39" s="316"/>
      <c r="AC39" s="316"/>
    </row>
    <row r="40" spans="1:29" ht="20.45" customHeight="1">
      <c r="A40" s="316"/>
      <c r="B40" s="316"/>
      <c r="C40" s="316"/>
      <c r="D40" s="316"/>
      <c r="E40" s="316"/>
      <c r="F40" s="316"/>
      <c r="G40" s="316"/>
      <c r="H40" s="316"/>
      <c r="I40" s="316"/>
      <c r="J40" s="316"/>
      <c r="K40" s="316"/>
      <c r="L40" s="316"/>
      <c r="M40" s="316"/>
      <c r="N40" s="316"/>
      <c r="O40" s="316"/>
      <c r="P40" s="316"/>
      <c r="Q40" s="316"/>
      <c r="R40" s="316"/>
      <c r="S40" s="316"/>
      <c r="T40" s="316" t="s">
        <v>195</v>
      </c>
      <c r="W40" s="316"/>
      <c r="X40" s="316"/>
      <c r="Y40" s="316"/>
      <c r="Z40" s="316"/>
      <c r="AA40" s="316"/>
      <c r="AB40" s="316"/>
      <c r="AC40" s="316"/>
    </row>
    <row r="41" spans="1:29" ht="20.45" customHeight="1"/>
  </sheetData>
  <mergeCells count="52">
    <mergeCell ref="A1:K1"/>
    <mergeCell ref="W1:AC1"/>
    <mergeCell ref="A3:AC3"/>
    <mergeCell ref="A6:E6"/>
    <mergeCell ref="F6:P6"/>
    <mergeCell ref="Q6:U6"/>
    <mergeCell ref="V6:AC6"/>
    <mergeCell ref="G5:J5"/>
    <mergeCell ref="Q5:T5"/>
    <mergeCell ref="Q7:U7"/>
    <mergeCell ref="V7:AC7"/>
    <mergeCell ref="A9:B11"/>
    <mergeCell ref="AD10:AM10"/>
    <mergeCell ref="D9:N9"/>
    <mergeCell ref="S10:AB10"/>
    <mergeCell ref="S11:AB11"/>
    <mergeCell ref="D10:N10"/>
    <mergeCell ref="D11:N11"/>
    <mergeCell ref="S9:AB9"/>
    <mergeCell ref="A12:D12"/>
    <mergeCell ref="E12:H12"/>
    <mergeCell ref="I12:S12"/>
    <mergeCell ref="T12:AC12"/>
    <mergeCell ref="O14:Q14"/>
    <mergeCell ref="R14:S14"/>
    <mergeCell ref="T14:V14"/>
    <mergeCell ref="W14:X14"/>
    <mergeCell ref="Y14:AA14"/>
    <mergeCell ref="A15:B16"/>
    <mergeCell ref="C15:AC16"/>
    <mergeCell ref="A13:C14"/>
    <mergeCell ref="E13:G14"/>
    <mergeCell ref="I13:N13"/>
    <mergeCell ref="O13:S13"/>
    <mergeCell ref="T13:X13"/>
    <mergeCell ref="Y13:AC13"/>
    <mergeCell ref="I14:K14"/>
    <mergeCell ref="L14:N14"/>
    <mergeCell ref="AB14:AC14"/>
    <mergeCell ref="A17:B18"/>
    <mergeCell ref="C17:AC18"/>
    <mergeCell ref="A19:B20"/>
    <mergeCell ref="C19:AC20"/>
    <mergeCell ref="A21:B22"/>
    <mergeCell ref="C21:AC22"/>
    <mergeCell ref="A34:AC37"/>
    <mergeCell ref="A23:B24"/>
    <mergeCell ref="C23:AA24"/>
    <mergeCell ref="AB23:AC24"/>
    <mergeCell ref="A26:D26"/>
    <mergeCell ref="A27:AC32"/>
    <mergeCell ref="A33:D33"/>
  </mergeCells>
  <phoneticPr fontId="1"/>
  <printOptions horizontalCentered="1" verticalCentered="1"/>
  <pageMargins left="0.51181102362204722" right="0.51181102362204722" top="0.35433070866141736" bottom="0.35433070866141736" header="0.31496062992125984" footer="0.31496062992125984"/>
  <pageSetup paperSize="9" scale="8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C99AA13-9098-4237-A22A-5F8C0B36A669}">
          <x14:formula1>
            <xm:f>Sheet1!$A$1:$A$2</xm:f>
          </x14:formula1>
          <xm:sqref>F5 P5 C9 C10 C11 R9 R10 R11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Q61"/>
  <sheetViews>
    <sheetView showZeros="0" view="pageBreakPreview" topLeftCell="A4" zoomScale="112" zoomScaleNormal="115" zoomScaleSheetLayoutView="112" workbookViewId="0">
      <selection activeCell="I8" sqref="I8:K10"/>
    </sheetView>
  </sheetViews>
  <sheetFormatPr defaultColWidth="9" defaultRowHeight="13.5"/>
  <cols>
    <col min="1" max="1" width="14.625" style="104" customWidth="1"/>
    <col min="2" max="2" width="2.125" style="104" customWidth="1"/>
    <col min="3" max="3" width="8.25" style="104" customWidth="1"/>
    <col min="4" max="4" width="2.125" style="104" customWidth="1"/>
    <col min="5" max="5" width="17.625" style="104" customWidth="1"/>
    <col min="6" max="6" width="2.125" style="104" customWidth="1"/>
    <col min="7" max="7" width="14.125" style="104" customWidth="1"/>
    <col min="8" max="8" width="2.375" style="104" customWidth="1"/>
    <col min="9" max="9" width="11.5" style="104" customWidth="1"/>
    <col min="10" max="10" width="7.75" style="104" customWidth="1"/>
    <col min="11" max="11" width="12.25" style="104" customWidth="1"/>
    <col min="12" max="16384" width="9" style="104"/>
  </cols>
  <sheetData>
    <row r="1" spans="1:17" ht="22.5" customHeight="1">
      <c r="A1" s="549" t="s">
        <v>228</v>
      </c>
      <c r="B1" s="549"/>
      <c r="C1" s="549"/>
      <c r="D1" s="549"/>
      <c r="E1" s="549"/>
      <c r="J1" s="550" t="s">
        <v>196</v>
      </c>
      <c r="K1" s="550"/>
    </row>
    <row r="2" spans="1:17" ht="6" customHeight="1">
      <c r="A2" s="171"/>
      <c r="B2" s="171"/>
      <c r="C2" s="171"/>
      <c r="D2" s="171"/>
      <c r="E2" s="171"/>
      <c r="J2" s="318"/>
      <c r="K2" s="318"/>
    </row>
    <row r="3" spans="1:17" ht="24" customHeight="1">
      <c r="A3" s="551" t="s">
        <v>197</v>
      </c>
      <c r="B3" s="551"/>
      <c r="C3" s="551"/>
      <c r="D3" s="551"/>
      <c r="E3" s="551"/>
      <c r="F3" s="551"/>
      <c r="G3" s="551"/>
      <c r="H3" s="551"/>
      <c r="I3" s="551"/>
      <c r="J3" s="551"/>
      <c r="K3" s="551"/>
      <c r="M3" s="320"/>
      <c r="N3" s="320"/>
      <c r="O3" s="320"/>
      <c r="P3" s="320"/>
      <c r="Q3" s="320"/>
    </row>
    <row r="4" spans="1:17" ht="6" customHeight="1">
      <c r="A4" s="319"/>
      <c r="B4" s="319"/>
      <c r="C4" s="319"/>
      <c r="D4" s="319"/>
      <c r="E4" s="319"/>
      <c r="F4" s="319"/>
      <c r="G4" s="319"/>
      <c r="H4" s="319"/>
      <c r="I4" s="319"/>
      <c r="J4" s="319"/>
      <c r="K4" s="319"/>
      <c r="M4" s="320"/>
      <c r="N4" s="320"/>
      <c r="O4" s="320"/>
      <c r="P4" s="320"/>
      <c r="Q4" s="320"/>
    </row>
    <row r="5" spans="1:17" ht="25.15" customHeight="1">
      <c r="A5" s="303" t="s">
        <v>32</v>
      </c>
      <c r="B5" s="559">
        <f>'No2'!F6</f>
        <v>0</v>
      </c>
      <c r="C5" s="560"/>
      <c r="D5" s="560"/>
      <c r="E5" s="560"/>
      <c r="F5" s="561"/>
      <c r="G5" s="303" t="s">
        <v>2</v>
      </c>
      <c r="H5" s="415">
        <f>'No2'!V6</f>
        <v>0</v>
      </c>
      <c r="I5" s="416"/>
      <c r="J5" s="416"/>
      <c r="K5" s="417"/>
    </row>
    <row r="6" spans="1:17" ht="25.15" customHeight="1">
      <c r="A6" s="111"/>
      <c r="B6" s="111"/>
      <c r="C6" s="304"/>
      <c r="D6" s="304"/>
      <c r="E6" s="304"/>
      <c r="F6" s="304"/>
      <c r="G6" s="303" t="s">
        <v>79</v>
      </c>
      <c r="H6" s="415">
        <f>'No2'!V7</f>
        <v>0</v>
      </c>
      <c r="I6" s="416"/>
      <c r="J6" s="416"/>
      <c r="K6" s="417"/>
    </row>
    <row r="7" spans="1:17" ht="5.45" customHeight="1">
      <c r="A7" s="111"/>
      <c r="B7" s="111"/>
      <c r="C7" s="304"/>
      <c r="D7" s="304"/>
      <c r="E7" s="304"/>
      <c r="F7" s="304"/>
      <c r="G7" s="111"/>
      <c r="H7" s="111"/>
      <c r="I7" s="111"/>
      <c r="J7" s="108"/>
      <c r="K7" s="108"/>
    </row>
    <row r="8" spans="1:17" ht="27.4" customHeight="1">
      <c r="A8" s="557" t="s">
        <v>10</v>
      </c>
      <c r="B8" s="562" t="s">
        <v>241</v>
      </c>
      <c r="C8" s="563"/>
      <c r="D8" s="552" t="s">
        <v>244</v>
      </c>
      <c r="E8" s="552"/>
      <c r="F8" s="552"/>
      <c r="G8" s="363"/>
      <c r="H8" s="363" t="s">
        <v>241</v>
      </c>
      <c r="I8" s="552" t="s">
        <v>206</v>
      </c>
      <c r="J8" s="552"/>
      <c r="K8" s="553"/>
    </row>
    <row r="9" spans="1:17" ht="27.4" customHeight="1">
      <c r="A9" s="558"/>
      <c r="B9" s="564" t="s">
        <v>241</v>
      </c>
      <c r="C9" s="565"/>
      <c r="D9" s="556" t="s">
        <v>245</v>
      </c>
      <c r="E9" s="556"/>
      <c r="F9" s="556"/>
      <c r="G9" s="364"/>
      <c r="H9" s="364" t="s">
        <v>241</v>
      </c>
      <c r="I9" s="554" t="s">
        <v>204</v>
      </c>
      <c r="J9" s="554"/>
      <c r="K9" s="555"/>
    </row>
    <row r="10" spans="1:17" ht="27" customHeight="1">
      <c r="A10" s="558"/>
      <c r="B10" s="564" t="s">
        <v>241</v>
      </c>
      <c r="C10" s="565"/>
      <c r="D10" s="554" t="s">
        <v>246</v>
      </c>
      <c r="E10" s="554"/>
      <c r="F10" s="566"/>
      <c r="G10" s="365"/>
      <c r="H10" s="365" t="s">
        <v>241</v>
      </c>
      <c r="I10" s="566" t="s">
        <v>247</v>
      </c>
      <c r="J10" s="566"/>
      <c r="K10" s="567"/>
    </row>
    <row r="11" spans="1:17" ht="24" customHeight="1">
      <c r="A11" s="366" t="s">
        <v>198</v>
      </c>
      <c r="B11" s="366" t="s">
        <v>241</v>
      </c>
      <c r="C11" s="367" t="s">
        <v>159</v>
      </c>
      <c r="D11" s="367" t="s">
        <v>241</v>
      </c>
      <c r="E11" s="367" t="s">
        <v>248</v>
      </c>
      <c r="F11" s="367" t="s">
        <v>241</v>
      </c>
      <c r="G11" s="367" t="s">
        <v>249</v>
      </c>
      <c r="H11" s="367" t="s">
        <v>241</v>
      </c>
      <c r="I11" s="367" t="s">
        <v>250</v>
      </c>
      <c r="J11" s="369" t="s">
        <v>241</v>
      </c>
      <c r="K11" s="368" t="s">
        <v>251</v>
      </c>
    </row>
    <row r="12" spans="1:17" ht="27" customHeight="1">
      <c r="A12" s="303" t="s">
        <v>199</v>
      </c>
      <c r="B12" s="437"/>
      <c r="C12" s="438"/>
      <c r="D12" s="438"/>
      <c r="E12" s="438"/>
      <c r="F12" s="416"/>
      <c r="G12" s="416"/>
      <c r="H12" s="416"/>
      <c r="I12" s="416"/>
      <c r="J12" s="416"/>
      <c r="K12" s="417"/>
    </row>
    <row r="13" spans="1:17" ht="5.45" customHeight="1">
      <c r="A13" s="321"/>
      <c r="B13" s="321"/>
      <c r="C13" s="304"/>
      <c r="D13" s="304"/>
      <c r="E13" s="304"/>
      <c r="F13" s="304"/>
      <c r="G13" s="304"/>
      <c r="H13" s="304"/>
      <c r="I13" s="304"/>
      <c r="J13" s="304"/>
      <c r="K13" s="304"/>
    </row>
    <row r="14" spans="1:17" ht="17.649999999999999" customHeight="1" thickBot="1">
      <c r="A14" s="322" t="s">
        <v>80</v>
      </c>
      <c r="B14" s="322"/>
      <c r="C14" s="322"/>
      <c r="D14" s="322"/>
      <c r="E14" s="322"/>
      <c r="F14" s="322"/>
      <c r="G14" s="322"/>
      <c r="H14" s="322"/>
      <c r="I14" s="322"/>
      <c r="J14" s="322"/>
      <c r="K14" s="323" t="s">
        <v>14</v>
      </c>
      <c r="L14" s="320"/>
      <c r="M14" s="320"/>
      <c r="N14" s="320"/>
      <c r="O14" s="320"/>
      <c r="P14" s="320"/>
      <c r="Q14" s="320"/>
    </row>
    <row r="15" spans="1:17" ht="19.899999999999999" customHeight="1">
      <c r="A15" s="494" t="s">
        <v>81</v>
      </c>
      <c r="B15" s="495"/>
      <c r="C15" s="496"/>
      <c r="D15" s="497" t="s">
        <v>91</v>
      </c>
      <c r="E15" s="495"/>
      <c r="F15" s="496"/>
      <c r="G15" s="497" t="s">
        <v>82</v>
      </c>
      <c r="H15" s="495"/>
      <c r="I15" s="495"/>
      <c r="J15" s="495"/>
      <c r="K15" s="498"/>
    </row>
    <row r="16" spans="1:17" ht="16.149999999999999" customHeight="1">
      <c r="A16" s="534" t="s">
        <v>83</v>
      </c>
      <c r="B16" s="535"/>
      <c r="C16" s="536"/>
      <c r="D16" s="510"/>
      <c r="E16" s="511"/>
      <c r="F16" s="512"/>
      <c r="G16" s="543"/>
      <c r="H16" s="544"/>
      <c r="I16" s="544"/>
      <c r="J16" s="544"/>
      <c r="K16" s="545"/>
    </row>
    <row r="17" spans="1:12" ht="16.149999999999999" customHeight="1">
      <c r="A17" s="537"/>
      <c r="B17" s="538"/>
      <c r="C17" s="539"/>
      <c r="D17" s="540"/>
      <c r="E17" s="541"/>
      <c r="F17" s="542"/>
      <c r="G17" s="546"/>
      <c r="H17" s="547"/>
      <c r="I17" s="547"/>
      <c r="J17" s="547"/>
      <c r="K17" s="548"/>
    </row>
    <row r="18" spans="1:12" ht="16.149999999999999" customHeight="1">
      <c r="A18" s="507" t="s">
        <v>84</v>
      </c>
      <c r="B18" s="508"/>
      <c r="C18" s="509"/>
      <c r="D18" s="510"/>
      <c r="E18" s="511"/>
      <c r="F18" s="512"/>
      <c r="G18" s="516"/>
      <c r="H18" s="516"/>
      <c r="I18" s="516"/>
      <c r="J18" s="516"/>
      <c r="K18" s="517"/>
    </row>
    <row r="19" spans="1:12" ht="16.149999999999999" customHeight="1" thickBot="1">
      <c r="A19" s="507"/>
      <c r="B19" s="508"/>
      <c r="C19" s="509"/>
      <c r="D19" s="513"/>
      <c r="E19" s="514"/>
      <c r="F19" s="515"/>
      <c r="G19" s="518"/>
      <c r="H19" s="518"/>
      <c r="I19" s="518"/>
      <c r="J19" s="518"/>
      <c r="K19" s="519"/>
    </row>
    <row r="20" spans="1:12" ht="16.149999999999999" customHeight="1" thickTop="1">
      <c r="A20" s="520" t="s">
        <v>27</v>
      </c>
      <c r="B20" s="446"/>
      <c r="C20" s="521"/>
      <c r="D20" s="524">
        <f>D16+D18</f>
        <v>0</v>
      </c>
      <c r="E20" s="525"/>
      <c r="F20" s="526"/>
      <c r="G20" s="530"/>
      <c r="H20" s="530"/>
      <c r="I20" s="530"/>
      <c r="J20" s="530"/>
      <c r="K20" s="531"/>
    </row>
    <row r="21" spans="1:12" ht="16.149999999999999" customHeight="1" thickBot="1">
      <c r="A21" s="522"/>
      <c r="B21" s="452"/>
      <c r="C21" s="523"/>
      <c r="D21" s="527"/>
      <c r="E21" s="528"/>
      <c r="F21" s="529"/>
      <c r="G21" s="532"/>
      <c r="H21" s="532"/>
      <c r="I21" s="532"/>
      <c r="J21" s="532"/>
      <c r="K21" s="533"/>
    </row>
    <row r="22" spans="1:12" ht="5.45" customHeight="1">
      <c r="A22" s="111"/>
      <c r="B22" s="111"/>
      <c r="C22" s="111"/>
      <c r="D22" s="111"/>
      <c r="E22" s="324"/>
      <c r="F22" s="325"/>
      <c r="G22" s="326"/>
      <c r="H22" s="326"/>
      <c r="I22" s="326"/>
      <c r="J22" s="326"/>
      <c r="K22" s="326"/>
    </row>
    <row r="23" spans="1:12" ht="21" customHeight="1" thickBot="1">
      <c r="A23" s="104" t="s">
        <v>85</v>
      </c>
      <c r="K23" s="327" t="s">
        <v>14</v>
      </c>
    </row>
    <row r="24" spans="1:12" ht="18.600000000000001" customHeight="1">
      <c r="A24" s="494" t="s">
        <v>81</v>
      </c>
      <c r="B24" s="495"/>
      <c r="C24" s="496"/>
      <c r="D24" s="497" t="s">
        <v>91</v>
      </c>
      <c r="E24" s="495"/>
      <c r="F24" s="496"/>
      <c r="G24" s="497" t="s">
        <v>200</v>
      </c>
      <c r="H24" s="495"/>
      <c r="I24" s="495"/>
      <c r="J24" s="495"/>
      <c r="K24" s="498"/>
    </row>
    <row r="25" spans="1:12" ht="15.6" customHeight="1">
      <c r="A25" s="471" t="s">
        <v>86</v>
      </c>
      <c r="B25" s="472"/>
      <c r="C25" s="473"/>
      <c r="D25" s="499">
        <f>SUM(K25:K29)</f>
        <v>0</v>
      </c>
      <c r="E25" s="500"/>
      <c r="F25" s="501"/>
      <c r="G25" s="480" t="s">
        <v>201</v>
      </c>
      <c r="H25" s="481"/>
      <c r="I25" s="481"/>
      <c r="J25" s="328" t="s">
        <v>6</v>
      </c>
      <c r="K25" s="329"/>
      <c r="L25" s="104" t="s">
        <v>116</v>
      </c>
    </row>
    <row r="26" spans="1:12" ht="15.6" customHeight="1">
      <c r="A26" s="474"/>
      <c r="B26" s="475"/>
      <c r="C26" s="476"/>
      <c r="D26" s="502"/>
      <c r="E26" s="503"/>
      <c r="F26" s="504"/>
      <c r="G26" s="492" t="s">
        <v>202</v>
      </c>
      <c r="H26" s="493"/>
      <c r="I26" s="493"/>
      <c r="J26" s="330" t="s">
        <v>6</v>
      </c>
      <c r="K26" s="331"/>
    </row>
    <row r="27" spans="1:12" ht="15.6" customHeight="1">
      <c r="A27" s="474"/>
      <c r="B27" s="475"/>
      <c r="C27" s="476"/>
      <c r="D27" s="502"/>
      <c r="E27" s="503"/>
      <c r="F27" s="504"/>
      <c r="G27" s="492" t="s">
        <v>203</v>
      </c>
      <c r="H27" s="493"/>
      <c r="I27" s="493"/>
      <c r="J27" s="330" t="s">
        <v>6</v>
      </c>
      <c r="K27" s="331"/>
    </row>
    <row r="28" spans="1:12" ht="15.6" customHeight="1">
      <c r="A28" s="474"/>
      <c r="B28" s="475"/>
      <c r="C28" s="476"/>
      <c r="D28" s="502"/>
      <c r="E28" s="503"/>
      <c r="F28" s="504"/>
      <c r="G28" s="492" t="s">
        <v>204</v>
      </c>
      <c r="H28" s="493"/>
      <c r="I28" s="493"/>
      <c r="J28" s="330" t="s">
        <v>6</v>
      </c>
      <c r="K28" s="331"/>
    </row>
    <row r="29" spans="1:12" ht="15.6" customHeight="1">
      <c r="A29" s="474"/>
      <c r="B29" s="475"/>
      <c r="C29" s="476"/>
      <c r="D29" s="502"/>
      <c r="E29" s="503"/>
      <c r="F29" s="504"/>
      <c r="G29" s="505" t="s">
        <v>205</v>
      </c>
      <c r="H29" s="506"/>
      <c r="I29" s="506"/>
      <c r="J29" s="332" t="s">
        <v>6</v>
      </c>
      <c r="K29" s="333"/>
      <c r="L29" s="104" t="s">
        <v>115</v>
      </c>
    </row>
    <row r="30" spans="1:12" ht="15.6" customHeight="1">
      <c r="A30" s="471" t="s">
        <v>58</v>
      </c>
      <c r="B30" s="472"/>
      <c r="C30" s="473"/>
      <c r="D30" s="477">
        <f>SUM(K30:K35)</f>
        <v>0</v>
      </c>
      <c r="E30" s="478"/>
      <c r="F30" s="479"/>
      <c r="G30" s="480" t="s">
        <v>201</v>
      </c>
      <c r="H30" s="481"/>
      <c r="I30" s="481"/>
      <c r="J30" s="334"/>
      <c r="K30" s="335"/>
    </row>
    <row r="31" spans="1:12" ht="15.6" customHeight="1">
      <c r="A31" s="474"/>
      <c r="B31" s="475"/>
      <c r="C31" s="476"/>
      <c r="D31" s="456"/>
      <c r="E31" s="457"/>
      <c r="F31" s="458"/>
      <c r="G31" s="492" t="s">
        <v>206</v>
      </c>
      <c r="H31" s="493"/>
      <c r="I31" s="493"/>
      <c r="J31" s="336"/>
      <c r="K31" s="337"/>
    </row>
    <row r="32" spans="1:12" ht="15.6" customHeight="1">
      <c r="A32" s="474"/>
      <c r="B32" s="475"/>
      <c r="C32" s="476"/>
      <c r="D32" s="456"/>
      <c r="E32" s="457"/>
      <c r="F32" s="458"/>
      <c r="G32" s="492" t="s">
        <v>203</v>
      </c>
      <c r="H32" s="493"/>
      <c r="I32" s="493"/>
      <c r="J32" s="336"/>
      <c r="K32" s="337"/>
    </row>
    <row r="33" spans="1:11" ht="15.6" customHeight="1">
      <c r="A33" s="474"/>
      <c r="B33" s="475"/>
      <c r="C33" s="476"/>
      <c r="D33" s="456"/>
      <c r="E33" s="457"/>
      <c r="F33" s="458"/>
      <c r="G33" s="492" t="s">
        <v>204</v>
      </c>
      <c r="H33" s="493"/>
      <c r="I33" s="493"/>
      <c r="J33" s="336"/>
      <c r="K33" s="337"/>
    </row>
    <row r="34" spans="1:11" ht="15.6" customHeight="1">
      <c r="A34" s="474"/>
      <c r="B34" s="475"/>
      <c r="C34" s="476"/>
      <c r="D34" s="456"/>
      <c r="E34" s="457"/>
      <c r="F34" s="458"/>
      <c r="G34" s="492" t="s">
        <v>207</v>
      </c>
      <c r="H34" s="493"/>
      <c r="I34" s="493"/>
      <c r="J34" s="336"/>
      <c r="K34" s="337"/>
    </row>
    <row r="35" spans="1:11" ht="15.6" customHeight="1">
      <c r="A35" s="474"/>
      <c r="B35" s="475"/>
      <c r="C35" s="476"/>
      <c r="D35" s="456"/>
      <c r="E35" s="457"/>
      <c r="F35" s="458"/>
      <c r="G35" s="483" t="s">
        <v>208</v>
      </c>
      <c r="H35" s="484"/>
      <c r="I35" s="484"/>
      <c r="J35" s="338"/>
      <c r="K35" s="339"/>
    </row>
    <row r="36" spans="1:11" ht="15.6" customHeight="1">
      <c r="A36" s="471" t="s">
        <v>87</v>
      </c>
      <c r="B36" s="472"/>
      <c r="C36" s="473"/>
      <c r="D36" s="477">
        <f>SUM(K36:K37)</f>
        <v>0</v>
      </c>
      <c r="E36" s="478"/>
      <c r="F36" s="479"/>
      <c r="G36" s="485"/>
      <c r="H36" s="486"/>
      <c r="I36" s="486"/>
      <c r="J36" s="486"/>
      <c r="K36" s="335"/>
    </row>
    <row r="37" spans="1:11" ht="15.6" customHeight="1">
      <c r="A37" s="474"/>
      <c r="B37" s="475"/>
      <c r="C37" s="476"/>
      <c r="D37" s="456"/>
      <c r="E37" s="457"/>
      <c r="F37" s="458"/>
      <c r="G37" s="488"/>
      <c r="H37" s="489"/>
      <c r="I37" s="489"/>
      <c r="J37" s="489"/>
      <c r="K37" s="340"/>
    </row>
    <row r="38" spans="1:11" ht="15.6" customHeight="1">
      <c r="A38" s="490" t="s">
        <v>157</v>
      </c>
      <c r="B38" s="491"/>
      <c r="C38" s="473"/>
      <c r="D38" s="477">
        <f>SUM(K38:K39)</f>
        <v>0</v>
      </c>
      <c r="E38" s="478"/>
      <c r="F38" s="479"/>
      <c r="G38" s="485"/>
      <c r="H38" s="486"/>
      <c r="I38" s="486"/>
      <c r="J38" s="486"/>
      <c r="K38" s="339"/>
    </row>
    <row r="39" spans="1:11" ht="15.6" customHeight="1">
      <c r="A39" s="474"/>
      <c r="B39" s="475"/>
      <c r="C39" s="476"/>
      <c r="D39" s="456"/>
      <c r="E39" s="457"/>
      <c r="F39" s="458"/>
      <c r="G39" s="488"/>
      <c r="H39" s="489"/>
      <c r="I39" s="489"/>
      <c r="J39" s="489"/>
      <c r="K39" s="339"/>
    </row>
    <row r="40" spans="1:11" ht="15.6" customHeight="1">
      <c r="A40" s="471" t="s">
        <v>72</v>
      </c>
      <c r="B40" s="472"/>
      <c r="C40" s="473"/>
      <c r="D40" s="477">
        <f>SUM(K40:K41)</f>
        <v>0</v>
      </c>
      <c r="E40" s="478"/>
      <c r="F40" s="479"/>
      <c r="G40" s="485"/>
      <c r="H40" s="486"/>
      <c r="I40" s="486"/>
      <c r="J40" s="486"/>
      <c r="K40" s="341"/>
    </row>
    <row r="41" spans="1:11" ht="15.6" customHeight="1">
      <c r="A41" s="474"/>
      <c r="B41" s="475"/>
      <c r="C41" s="476"/>
      <c r="D41" s="456"/>
      <c r="E41" s="457"/>
      <c r="F41" s="458"/>
      <c r="G41" s="488"/>
      <c r="H41" s="489"/>
      <c r="I41" s="489"/>
      <c r="J41" s="489"/>
      <c r="K41" s="339"/>
    </row>
    <row r="42" spans="1:11" ht="15.6" customHeight="1">
      <c r="A42" s="490" t="s">
        <v>209</v>
      </c>
      <c r="B42" s="491"/>
      <c r="C42" s="473"/>
      <c r="D42" s="477">
        <f>SUM(K42:K43)</f>
        <v>0</v>
      </c>
      <c r="E42" s="478"/>
      <c r="F42" s="479"/>
      <c r="G42" s="464"/>
      <c r="H42" s="465"/>
      <c r="I42" s="465"/>
      <c r="J42" s="465"/>
      <c r="K42" s="341"/>
    </row>
    <row r="43" spans="1:11" ht="15.6" customHeight="1">
      <c r="A43" s="474"/>
      <c r="B43" s="475"/>
      <c r="C43" s="476"/>
      <c r="D43" s="456"/>
      <c r="E43" s="457"/>
      <c r="F43" s="458"/>
      <c r="G43" s="488"/>
      <c r="H43" s="489"/>
      <c r="I43" s="489"/>
      <c r="J43" s="489"/>
      <c r="K43" s="339"/>
    </row>
    <row r="44" spans="1:11" ht="15.6" customHeight="1">
      <c r="A44" s="471" t="s">
        <v>210</v>
      </c>
      <c r="B44" s="472"/>
      <c r="C44" s="473"/>
      <c r="D44" s="477">
        <f>SUM(K44:K47)</f>
        <v>0</v>
      </c>
      <c r="E44" s="478"/>
      <c r="F44" s="479"/>
      <c r="G44" s="485"/>
      <c r="H44" s="486"/>
      <c r="I44" s="486"/>
      <c r="J44" s="486"/>
      <c r="K44" s="335"/>
    </row>
    <row r="45" spans="1:11" ht="15.6" customHeight="1">
      <c r="A45" s="474"/>
      <c r="B45" s="475"/>
      <c r="C45" s="476"/>
      <c r="D45" s="456"/>
      <c r="E45" s="457"/>
      <c r="F45" s="458"/>
      <c r="G45" s="464"/>
      <c r="H45" s="465"/>
      <c r="I45" s="465"/>
      <c r="J45" s="465"/>
      <c r="K45" s="337"/>
    </row>
    <row r="46" spans="1:11" ht="15.6" customHeight="1">
      <c r="A46" s="474"/>
      <c r="B46" s="475"/>
      <c r="C46" s="476"/>
      <c r="D46" s="456"/>
      <c r="E46" s="457"/>
      <c r="F46" s="458"/>
      <c r="G46" s="464"/>
      <c r="H46" s="465"/>
      <c r="I46" s="465"/>
      <c r="J46" s="465"/>
      <c r="K46" s="337"/>
    </row>
    <row r="47" spans="1:11" ht="15.6" customHeight="1">
      <c r="A47" s="474"/>
      <c r="B47" s="475"/>
      <c r="C47" s="476"/>
      <c r="D47" s="456"/>
      <c r="E47" s="457"/>
      <c r="F47" s="458"/>
      <c r="G47" s="488"/>
      <c r="H47" s="489"/>
      <c r="I47" s="489"/>
      <c r="J47" s="489"/>
      <c r="K47" s="339"/>
    </row>
    <row r="48" spans="1:11" ht="15.6" customHeight="1">
      <c r="A48" s="471" t="s">
        <v>110</v>
      </c>
      <c r="B48" s="472"/>
      <c r="C48" s="473"/>
      <c r="D48" s="477">
        <f>K49</f>
        <v>0</v>
      </c>
      <c r="E48" s="478"/>
      <c r="F48" s="479"/>
      <c r="G48" s="480" t="s">
        <v>211</v>
      </c>
      <c r="H48" s="481"/>
      <c r="I48" s="481"/>
      <c r="J48" s="481"/>
      <c r="K48" s="482"/>
    </row>
    <row r="49" spans="1:11" ht="15.6" customHeight="1">
      <c r="A49" s="474"/>
      <c r="B49" s="475"/>
      <c r="C49" s="476"/>
      <c r="D49" s="456"/>
      <c r="E49" s="457"/>
      <c r="F49" s="458"/>
      <c r="G49" s="483"/>
      <c r="H49" s="484"/>
      <c r="I49" s="484"/>
      <c r="J49" s="484"/>
      <c r="K49" s="339"/>
    </row>
    <row r="50" spans="1:11" ht="15.6" customHeight="1">
      <c r="A50" s="471" t="s">
        <v>141</v>
      </c>
      <c r="B50" s="472"/>
      <c r="C50" s="473"/>
      <c r="D50" s="477">
        <f>K50</f>
        <v>0</v>
      </c>
      <c r="E50" s="478"/>
      <c r="F50" s="479"/>
      <c r="G50" s="485"/>
      <c r="H50" s="486"/>
      <c r="I50" s="486"/>
      <c r="J50" s="486"/>
      <c r="K50" s="487"/>
    </row>
    <row r="51" spans="1:11" ht="15.6" customHeight="1" thickBot="1">
      <c r="A51" s="474"/>
      <c r="B51" s="475"/>
      <c r="C51" s="476"/>
      <c r="D51" s="456"/>
      <c r="E51" s="457"/>
      <c r="F51" s="458"/>
      <c r="G51" s="464"/>
      <c r="H51" s="465"/>
      <c r="I51" s="465"/>
      <c r="J51" s="465"/>
      <c r="K51" s="469"/>
    </row>
    <row r="52" spans="1:11" ht="10.9" customHeight="1" thickTop="1">
      <c r="A52" s="444" t="s">
        <v>27</v>
      </c>
      <c r="B52" s="445"/>
      <c r="C52" s="446"/>
      <c r="D52" s="453">
        <f>SUM(D25:F51)</f>
        <v>0</v>
      </c>
      <c r="E52" s="454"/>
      <c r="F52" s="455"/>
      <c r="G52" s="462"/>
      <c r="H52" s="463"/>
      <c r="I52" s="463"/>
      <c r="J52" s="463"/>
      <c r="K52" s="468">
        <f>SUM(K25:K47,K49,K50)</f>
        <v>0</v>
      </c>
    </row>
    <row r="53" spans="1:11" ht="10.9" customHeight="1">
      <c r="A53" s="447"/>
      <c r="B53" s="448"/>
      <c r="C53" s="449"/>
      <c r="D53" s="456"/>
      <c r="E53" s="457"/>
      <c r="F53" s="458"/>
      <c r="G53" s="464"/>
      <c r="H53" s="465"/>
      <c r="I53" s="465"/>
      <c r="J53" s="465"/>
      <c r="K53" s="469"/>
    </row>
    <row r="54" spans="1:11" ht="10.9" customHeight="1" thickBot="1">
      <c r="A54" s="450"/>
      <c r="B54" s="451"/>
      <c r="C54" s="452"/>
      <c r="D54" s="459"/>
      <c r="E54" s="460"/>
      <c r="F54" s="461"/>
      <c r="G54" s="466"/>
      <c r="H54" s="467"/>
      <c r="I54" s="467"/>
      <c r="J54" s="467"/>
      <c r="K54" s="470"/>
    </row>
    <row r="55" spans="1:11" ht="16.149999999999999" customHeight="1">
      <c r="A55" s="104" t="s">
        <v>90</v>
      </c>
    </row>
    <row r="56" spans="1:11" ht="20.45" customHeight="1"/>
    <row r="57" spans="1:11" ht="20.45" customHeight="1"/>
    <row r="58" spans="1:11" ht="20.45" customHeight="1"/>
    <row r="59" spans="1:11" ht="20.100000000000001" customHeight="1"/>
    <row r="60" spans="1:11" ht="20.100000000000001" customHeight="1"/>
    <row r="61" spans="1:11" ht="20.100000000000001" customHeight="1"/>
  </sheetData>
  <mergeCells count="81">
    <mergeCell ref="A1:E1"/>
    <mergeCell ref="J1:K1"/>
    <mergeCell ref="A3:K3"/>
    <mergeCell ref="I8:K8"/>
    <mergeCell ref="I9:K9"/>
    <mergeCell ref="D8:F8"/>
    <mergeCell ref="D9:F9"/>
    <mergeCell ref="A8:A10"/>
    <mergeCell ref="H6:K6"/>
    <mergeCell ref="H5:K5"/>
    <mergeCell ref="B5:F5"/>
    <mergeCell ref="B8:C8"/>
    <mergeCell ref="B9:C9"/>
    <mergeCell ref="B10:C10"/>
    <mergeCell ref="I10:K10"/>
    <mergeCell ref="D10:F10"/>
    <mergeCell ref="A15:C15"/>
    <mergeCell ref="D15:F15"/>
    <mergeCell ref="G15:K15"/>
    <mergeCell ref="B12:K12"/>
    <mergeCell ref="A16:C17"/>
    <mergeCell ref="D16:F17"/>
    <mergeCell ref="G16:K17"/>
    <mergeCell ref="A18:C19"/>
    <mergeCell ref="D18:F19"/>
    <mergeCell ref="G18:K19"/>
    <mergeCell ref="A20:C21"/>
    <mergeCell ref="D20:F21"/>
    <mergeCell ref="G20:K21"/>
    <mergeCell ref="A24:C24"/>
    <mergeCell ref="D24:F24"/>
    <mergeCell ref="G24:K24"/>
    <mergeCell ref="A25:C29"/>
    <mergeCell ref="D25:F29"/>
    <mergeCell ref="G25:I25"/>
    <mergeCell ref="G26:I26"/>
    <mergeCell ref="G27:I27"/>
    <mergeCell ref="G28:I28"/>
    <mergeCell ref="G29:I29"/>
    <mergeCell ref="A30:C35"/>
    <mergeCell ref="D30:F35"/>
    <mergeCell ref="G30:I30"/>
    <mergeCell ref="G31:I31"/>
    <mergeCell ref="G32:I32"/>
    <mergeCell ref="G33:I33"/>
    <mergeCell ref="G34:I34"/>
    <mergeCell ref="G35:I35"/>
    <mergeCell ref="A36:C37"/>
    <mergeCell ref="D36:F37"/>
    <mergeCell ref="G36:J36"/>
    <mergeCell ref="G37:J37"/>
    <mergeCell ref="A38:C39"/>
    <mergeCell ref="D38:F39"/>
    <mergeCell ref="G38:J38"/>
    <mergeCell ref="G39:J39"/>
    <mergeCell ref="A40:C41"/>
    <mergeCell ref="D40:F41"/>
    <mergeCell ref="G40:J40"/>
    <mergeCell ref="G41:J41"/>
    <mergeCell ref="A42:C43"/>
    <mergeCell ref="D42:F43"/>
    <mergeCell ref="G42:J42"/>
    <mergeCell ref="G43:J43"/>
    <mergeCell ref="A44:C47"/>
    <mergeCell ref="D44:F47"/>
    <mergeCell ref="G44:J44"/>
    <mergeCell ref="G45:J45"/>
    <mergeCell ref="G46:J46"/>
    <mergeCell ref="G47:J47"/>
    <mergeCell ref="A52:C54"/>
    <mergeCell ref="D52:F54"/>
    <mergeCell ref="G52:J54"/>
    <mergeCell ref="K52:K54"/>
    <mergeCell ref="A48:C49"/>
    <mergeCell ref="D48:F49"/>
    <mergeCell ref="G48:K48"/>
    <mergeCell ref="G49:J49"/>
    <mergeCell ref="A50:C51"/>
    <mergeCell ref="D50:F51"/>
    <mergeCell ref="G50:J51"/>
    <mergeCell ref="K50:K51"/>
  </mergeCells>
  <phoneticPr fontId="1"/>
  <printOptions horizontalCentered="1"/>
  <pageMargins left="0.70866141732283472" right="0.70866141732283472" top="0.35433070866141736" bottom="0.35433070866141736" header="0.31496062992125984" footer="0.31496062992125984"/>
  <pageSetup paperSize="9" scale="88"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BBF09828-EF65-4748-B7B8-FCCB03C52035}">
          <x14:formula1>
            <xm:f>Sheet1!$A$1</xm:f>
          </x14:formula1>
          <xm:sqref>B8:C8 H8 H9 H10 B10:C10 B9:C9 B11 D11 F11 H11 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N40"/>
  <sheetViews>
    <sheetView showZeros="0" view="pageBreakPreview" zoomScaleNormal="100" zoomScaleSheetLayoutView="100" workbookViewId="0">
      <selection sqref="A1:D1"/>
    </sheetView>
  </sheetViews>
  <sheetFormatPr defaultColWidth="9" defaultRowHeight="13.5"/>
  <cols>
    <col min="1" max="1" width="14.625" style="2" customWidth="1"/>
    <col min="2" max="2" width="8.625" style="2" customWidth="1"/>
    <col min="3" max="3" width="2.125" style="2" customWidth="1"/>
    <col min="4" max="4" width="20.625" style="2" customWidth="1"/>
    <col min="5" max="5" width="2.125" style="2" customWidth="1"/>
    <col min="6" max="7" width="14.125" style="2" customWidth="1"/>
    <col min="8" max="8" width="12.25" style="2" customWidth="1"/>
    <col min="9" max="16384" width="9" style="2"/>
  </cols>
  <sheetData>
    <row r="1" spans="1:14" ht="22.5" customHeight="1">
      <c r="A1" s="590" t="s">
        <v>229</v>
      </c>
      <c r="B1" s="590"/>
      <c r="C1" s="590"/>
      <c r="D1" s="590"/>
      <c r="G1" s="591" t="s">
        <v>130</v>
      </c>
      <c r="H1" s="591"/>
    </row>
    <row r="2" spans="1:14" ht="6" customHeight="1">
      <c r="A2" s="7"/>
      <c r="B2" s="7"/>
      <c r="C2" s="7"/>
      <c r="D2" s="7"/>
      <c r="G2" s="8"/>
      <c r="H2" s="8"/>
    </row>
    <row r="3" spans="1:14" ht="24" customHeight="1">
      <c r="A3" s="598" t="s">
        <v>92</v>
      </c>
      <c r="B3" s="598"/>
      <c r="C3" s="598"/>
      <c r="D3" s="598"/>
      <c r="E3" s="598"/>
      <c r="F3" s="598"/>
      <c r="G3" s="598"/>
      <c r="H3" s="598"/>
      <c r="I3" s="2" t="s">
        <v>60</v>
      </c>
      <c r="J3" s="3"/>
      <c r="K3" s="3"/>
      <c r="L3" s="3"/>
      <c r="M3" s="3"/>
      <c r="N3" s="3"/>
    </row>
    <row r="4" spans="1:14" ht="7.5" customHeight="1">
      <c r="A4" s="9"/>
      <c r="B4" s="9"/>
      <c r="C4" s="9"/>
      <c r="D4" s="9"/>
      <c r="E4" s="9"/>
      <c r="F4" s="9"/>
      <c r="G4" s="9"/>
      <c r="H4" s="9"/>
      <c r="I4" s="2" t="s">
        <v>61</v>
      </c>
      <c r="J4" s="3"/>
      <c r="K4" s="3"/>
      <c r="L4" s="3"/>
      <c r="M4" s="3"/>
      <c r="N4" s="3"/>
    </row>
    <row r="5" spans="1:14" ht="30" customHeight="1">
      <c r="A5" s="10" t="s">
        <v>32</v>
      </c>
      <c r="B5" s="592">
        <f>'No2'!F6</f>
        <v>0</v>
      </c>
      <c r="C5" s="593"/>
      <c r="D5" s="593"/>
      <c r="E5" s="594"/>
      <c r="F5" s="10" t="s">
        <v>2</v>
      </c>
      <c r="G5" s="604">
        <f>'No2'!V6</f>
        <v>0</v>
      </c>
      <c r="H5" s="604"/>
      <c r="I5" s="2" t="s">
        <v>62</v>
      </c>
    </row>
    <row r="6" spans="1:14" ht="30" customHeight="1">
      <c r="A6" s="5"/>
      <c r="B6" s="6"/>
      <c r="C6" s="6"/>
      <c r="D6" s="6"/>
      <c r="E6" s="6"/>
      <c r="F6" s="10" t="s">
        <v>79</v>
      </c>
      <c r="G6" s="592">
        <f>'No2'!V7</f>
        <v>0</v>
      </c>
      <c r="H6" s="594"/>
      <c r="I6" s="2" t="s">
        <v>63</v>
      </c>
    </row>
    <row r="7" spans="1:14" ht="24.95" customHeight="1" thickBot="1">
      <c r="A7" s="12" t="s">
        <v>80</v>
      </c>
      <c r="B7" s="12"/>
      <c r="C7" s="12"/>
      <c r="D7" s="12"/>
      <c r="E7" s="12"/>
      <c r="F7" s="12"/>
      <c r="G7" s="12"/>
      <c r="H7" s="13" t="s">
        <v>14</v>
      </c>
      <c r="I7" s="3"/>
      <c r="J7" s="3"/>
      <c r="K7" s="3"/>
      <c r="L7" s="3"/>
      <c r="M7" s="3"/>
      <c r="N7" s="3"/>
    </row>
    <row r="8" spans="1:14" ht="27" customHeight="1">
      <c r="A8" s="602" t="s">
        <v>81</v>
      </c>
      <c r="B8" s="603"/>
      <c r="C8" s="599" t="s">
        <v>91</v>
      </c>
      <c r="D8" s="600"/>
      <c r="E8" s="603"/>
      <c r="F8" s="599" t="s">
        <v>82</v>
      </c>
      <c r="G8" s="600"/>
      <c r="H8" s="601"/>
    </row>
    <row r="9" spans="1:14" ht="20.45" customHeight="1">
      <c r="A9" s="586" t="s">
        <v>83</v>
      </c>
      <c r="B9" s="587"/>
      <c r="C9" s="14" t="s">
        <v>3</v>
      </c>
      <c r="D9" s="15"/>
      <c r="E9" s="16" t="s">
        <v>4</v>
      </c>
      <c r="F9" s="611"/>
      <c r="G9" s="611"/>
      <c r="H9" s="612"/>
    </row>
    <row r="10" spans="1:14" ht="20.45" customHeight="1">
      <c r="A10" s="595"/>
      <c r="B10" s="596"/>
      <c r="C10" s="17"/>
      <c r="D10" s="18"/>
      <c r="E10" s="19"/>
      <c r="F10" s="613"/>
      <c r="G10" s="613"/>
      <c r="H10" s="614"/>
    </row>
    <row r="11" spans="1:14" ht="20.45" customHeight="1">
      <c r="A11" s="618" t="s">
        <v>84</v>
      </c>
      <c r="B11" s="619"/>
      <c r="C11" s="14" t="s">
        <v>3</v>
      </c>
      <c r="D11" s="15"/>
      <c r="E11" s="16" t="s">
        <v>4</v>
      </c>
      <c r="F11" s="611"/>
      <c r="G11" s="611"/>
      <c r="H11" s="612"/>
    </row>
    <row r="12" spans="1:14" ht="20.45" customHeight="1" thickBot="1">
      <c r="A12" s="618"/>
      <c r="B12" s="619"/>
      <c r="C12" s="17"/>
      <c r="D12" s="18"/>
      <c r="E12" s="19"/>
      <c r="F12" s="613"/>
      <c r="G12" s="613"/>
      <c r="H12" s="614"/>
    </row>
    <row r="13" spans="1:14" ht="20.45" customHeight="1" thickTop="1">
      <c r="A13" s="624" t="s">
        <v>27</v>
      </c>
      <c r="B13" s="625"/>
      <c r="C13" s="20" t="s">
        <v>3</v>
      </c>
      <c r="D13" s="21">
        <f>SUM(D9,D11)</f>
        <v>0</v>
      </c>
      <c r="E13" s="22" t="s">
        <v>4</v>
      </c>
      <c r="F13" s="620"/>
      <c r="G13" s="620"/>
      <c r="H13" s="621"/>
    </row>
    <row r="14" spans="1:14" ht="20.45" customHeight="1" thickBot="1">
      <c r="A14" s="626"/>
      <c r="B14" s="627"/>
      <c r="C14" s="23"/>
      <c r="D14" s="24">
        <f>SUM(D10,D12)</f>
        <v>0</v>
      </c>
      <c r="E14" s="25"/>
      <c r="F14" s="622"/>
      <c r="G14" s="622"/>
      <c r="H14" s="623"/>
    </row>
    <row r="15" spans="1:14" ht="20.100000000000001" customHeight="1"/>
    <row r="16" spans="1:14" ht="24" customHeight="1" thickBot="1">
      <c r="A16" s="2" t="s">
        <v>85</v>
      </c>
      <c r="H16" s="26" t="s">
        <v>14</v>
      </c>
    </row>
    <row r="17" spans="1:9" ht="27" customHeight="1">
      <c r="A17" s="602" t="s">
        <v>81</v>
      </c>
      <c r="B17" s="603"/>
      <c r="C17" s="599" t="s">
        <v>91</v>
      </c>
      <c r="D17" s="600"/>
      <c r="E17" s="603"/>
      <c r="F17" s="599" t="s">
        <v>82</v>
      </c>
      <c r="G17" s="600"/>
      <c r="H17" s="601"/>
    </row>
    <row r="18" spans="1:9" ht="27" customHeight="1">
      <c r="A18" s="586" t="s">
        <v>86</v>
      </c>
      <c r="B18" s="587"/>
      <c r="C18" s="14" t="s">
        <v>3</v>
      </c>
      <c r="D18" s="15"/>
      <c r="E18" s="16" t="s">
        <v>4</v>
      </c>
      <c r="F18" s="574"/>
      <c r="G18" s="575"/>
      <c r="H18" s="576"/>
      <c r="I18" s="2" t="s">
        <v>116</v>
      </c>
    </row>
    <row r="19" spans="1:9" ht="27" customHeight="1">
      <c r="A19" s="595"/>
      <c r="B19" s="596"/>
      <c r="C19" s="17"/>
      <c r="D19" s="18"/>
      <c r="E19" s="19"/>
      <c r="F19" s="571"/>
      <c r="G19" s="572"/>
      <c r="H19" s="573"/>
      <c r="I19" s="2" t="s">
        <v>115</v>
      </c>
    </row>
    <row r="20" spans="1:9" ht="27" customHeight="1">
      <c r="A20" s="586" t="s">
        <v>58</v>
      </c>
      <c r="B20" s="587"/>
      <c r="C20" s="94" t="s">
        <v>3</v>
      </c>
      <c r="D20" s="15"/>
      <c r="E20" s="16" t="s">
        <v>4</v>
      </c>
      <c r="F20" s="568"/>
      <c r="G20" s="569"/>
      <c r="H20" s="570"/>
    </row>
    <row r="21" spans="1:9" ht="27" customHeight="1">
      <c r="A21" s="588"/>
      <c r="B21" s="589"/>
      <c r="C21" s="93"/>
      <c r="D21" s="79"/>
      <c r="E21" s="28"/>
      <c r="F21" s="571"/>
      <c r="G21" s="572"/>
      <c r="H21" s="573"/>
    </row>
    <row r="22" spans="1:9" ht="27" customHeight="1">
      <c r="A22" s="586" t="s">
        <v>87</v>
      </c>
      <c r="B22" s="587"/>
      <c r="C22" s="94" t="s">
        <v>3</v>
      </c>
      <c r="D22" s="15"/>
      <c r="E22" s="16" t="s">
        <v>4</v>
      </c>
      <c r="F22" s="568"/>
      <c r="G22" s="569"/>
      <c r="H22" s="570"/>
    </row>
    <row r="23" spans="1:9" ht="27" customHeight="1">
      <c r="A23" s="588"/>
      <c r="B23" s="589"/>
      <c r="C23" s="93"/>
      <c r="D23" s="79"/>
      <c r="E23" s="28"/>
      <c r="F23" s="571"/>
      <c r="G23" s="572"/>
      <c r="H23" s="573"/>
    </row>
    <row r="24" spans="1:9" ht="27" customHeight="1">
      <c r="A24" s="597" t="s">
        <v>157</v>
      </c>
      <c r="B24" s="615"/>
      <c r="C24" s="14" t="s">
        <v>3</v>
      </c>
      <c r="D24" s="15"/>
      <c r="E24" s="16" t="s">
        <v>4</v>
      </c>
      <c r="F24" s="574"/>
      <c r="G24" s="575"/>
      <c r="H24" s="576"/>
    </row>
    <row r="25" spans="1:9" ht="27" customHeight="1">
      <c r="A25" s="616"/>
      <c r="B25" s="617"/>
      <c r="C25" s="17"/>
      <c r="D25" s="18"/>
      <c r="E25" s="19"/>
      <c r="F25" s="571"/>
      <c r="G25" s="572"/>
      <c r="H25" s="573"/>
    </row>
    <row r="26" spans="1:9" ht="27" customHeight="1">
      <c r="A26" s="586" t="s">
        <v>72</v>
      </c>
      <c r="B26" s="587"/>
      <c r="C26" s="14" t="s">
        <v>3</v>
      </c>
      <c r="D26" s="15"/>
      <c r="E26" s="16" t="s">
        <v>4</v>
      </c>
      <c r="F26" s="574"/>
      <c r="G26" s="575"/>
      <c r="H26" s="576"/>
    </row>
    <row r="27" spans="1:9" ht="27" customHeight="1">
      <c r="A27" s="595"/>
      <c r="B27" s="596"/>
      <c r="C27" s="17"/>
      <c r="D27" s="18"/>
      <c r="E27" s="19"/>
      <c r="F27" s="571"/>
      <c r="G27" s="572"/>
      <c r="H27" s="573"/>
    </row>
    <row r="28" spans="1:9" ht="27" customHeight="1">
      <c r="A28" s="597" t="s">
        <v>171</v>
      </c>
      <c r="B28" s="587"/>
      <c r="C28" s="14" t="s">
        <v>3</v>
      </c>
      <c r="D28" s="15"/>
      <c r="E28" s="16" t="s">
        <v>4</v>
      </c>
      <c r="F28" s="574"/>
      <c r="G28" s="575"/>
      <c r="H28" s="576"/>
    </row>
    <row r="29" spans="1:9" ht="27" customHeight="1">
      <c r="A29" s="595"/>
      <c r="B29" s="596"/>
      <c r="C29" s="17"/>
      <c r="D29" s="18"/>
      <c r="E29" s="19"/>
      <c r="F29" s="571"/>
      <c r="G29" s="572"/>
      <c r="H29" s="573"/>
    </row>
    <row r="30" spans="1:9" ht="27" customHeight="1">
      <c r="A30" s="586" t="s">
        <v>88</v>
      </c>
      <c r="B30" s="587"/>
      <c r="C30" s="14" t="s">
        <v>3</v>
      </c>
      <c r="D30" s="15"/>
      <c r="E30" s="16" t="s">
        <v>4</v>
      </c>
      <c r="F30" s="574"/>
      <c r="G30" s="575"/>
      <c r="H30" s="576"/>
    </row>
    <row r="31" spans="1:9" ht="27" customHeight="1">
      <c r="A31" s="588"/>
      <c r="B31" s="589"/>
      <c r="C31" s="27"/>
      <c r="D31" s="79"/>
      <c r="E31" s="28"/>
      <c r="F31" s="571"/>
      <c r="G31" s="572"/>
      <c r="H31" s="573"/>
    </row>
    <row r="32" spans="1:9" ht="27" customHeight="1">
      <c r="A32" s="586" t="s">
        <v>110</v>
      </c>
      <c r="B32" s="587"/>
      <c r="C32" s="14" t="s">
        <v>3</v>
      </c>
      <c r="D32" s="15"/>
      <c r="E32" s="16" t="s">
        <v>4</v>
      </c>
      <c r="F32" s="574"/>
      <c r="G32" s="575"/>
      <c r="H32" s="576"/>
    </row>
    <row r="33" spans="1:8" ht="27" customHeight="1">
      <c r="A33" s="588"/>
      <c r="B33" s="589"/>
      <c r="C33" s="27"/>
      <c r="D33" s="79"/>
      <c r="E33" s="28"/>
      <c r="F33" s="571"/>
      <c r="G33" s="572"/>
      <c r="H33" s="573"/>
    </row>
    <row r="34" spans="1:8" ht="27" customHeight="1">
      <c r="A34" s="586" t="s">
        <v>141</v>
      </c>
      <c r="B34" s="587"/>
      <c r="C34" s="14" t="s">
        <v>3</v>
      </c>
      <c r="D34" s="15"/>
      <c r="E34" s="16" t="s">
        <v>4</v>
      </c>
      <c r="F34" s="574"/>
      <c r="G34" s="575"/>
      <c r="H34" s="576"/>
    </row>
    <row r="35" spans="1:8" ht="27" customHeight="1" thickBot="1">
      <c r="A35" s="609"/>
      <c r="B35" s="610"/>
      <c r="C35" s="27"/>
      <c r="D35" s="79"/>
      <c r="E35" s="28"/>
      <c r="F35" s="577"/>
      <c r="G35" s="578"/>
      <c r="H35" s="579"/>
    </row>
    <row r="36" spans="1:8" ht="27" customHeight="1" thickTop="1">
      <c r="A36" s="605" t="s">
        <v>27</v>
      </c>
      <c r="B36" s="606"/>
      <c r="C36" s="92" t="s">
        <v>3</v>
      </c>
      <c r="D36" s="21">
        <f>SUM(D34,D30,D28,D26,D24,D22,D20,D18,D32)</f>
        <v>0</v>
      </c>
      <c r="E36" s="22" t="s">
        <v>4</v>
      </c>
      <c r="F36" s="580">
        <f>H20+H22+D25+D27+D29+D31+D33+D35</f>
        <v>0</v>
      </c>
      <c r="G36" s="581"/>
      <c r="H36" s="582"/>
    </row>
    <row r="37" spans="1:8" ht="27" customHeight="1" thickBot="1">
      <c r="A37" s="607"/>
      <c r="B37" s="608"/>
      <c r="C37" s="95"/>
      <c r="D37" s="24">
        <f>D19+D21+D23+D25+D27+D29+D31+D33+D35</f>
        <v>0</v>
      </c>
      <c r="E37" s="25"/>
      <c r="F37" s="583">
        <f>H19+H21+H23</f>
        <v>0</v>
      </c>
      <c r="G37" s="584"/>
      <c r="H37" s="585"/>
    </row>
    <row r="38" spans="1:8" ht="20.100000000000001" customHeight="1">
      <c r="A38" s="2" t="s">
        <v>90</v>
      </c>
    </row>
    <row r="39" spans="1:8" ht="20.100000000000001" customHeight="1">
      <c r="A39" s="2" t="s">
        <v>147</v>
      </c>
    </row>
    <row r="40" spans="1:8" ht="20.100000000000001" customHeight="1"/>
  </sheetData>
  <mergeCells count="48">
    <mergeCell ref="A36:B37"/>
    <mergeCell ref="A34:B35"/>
    <mergeCell ref="F17:H17"/>
    <mergeCell ref="C17:E17"/>
    <mergeCell ref="F9:H10"/>
    <mergeCell ref="A9:B10"/>
    <mergeCell ref="A17:B17"/>
    <mergeCell ref="A18:B19"/>
    <mergeCell ref="A24:B25"/>
    <mergeCell ref="A22:B23"/>
    <mergeCell ref="A11:B12"/>
    <mergeCell ref="F13:H14"/>
    <mergeCell ref="F11:H12"/>
    <mergeCell ref="A13:B14"/>
    <mergeCell ref="F18:H18"/>
    <mergeCell ref="F19:H19"/>
    <mergeCell ref="A32:B33"/>
    <mergeCell ref="A1:D1"/>
    <mergeCell ref="G1:H1"/>
    <mergeCell ref="B5:E5"/>
    <mergeCell ref="A26:B27"/>
    <mergeCell ref="A28:B29"/>
    <mergeCell ref="A30:B31"/>
    <mergeCell ref="A20:B21"/>
    <mergeCell ref="A3:H3"/>
    <mergeCell ref="F8:H8"/>
    <mergeCell ref="A8:B8"/>
    <mergeCell ref="C8:E8"/>
    <mergeCell ref="G5:H5"/>
    <mergeCell ref="G6:H6"/>
    <mergeCell ref="F20:H20"/>
    <mergeCell ref="F21:H21"/>
    <mergeCell ref="F36:H36"/>
    <mergeCell ref="F37:H37"/>
    <mergeCell ref="F28:H28"/>
    <mergeCell ref="F29:H29"/>
    <mergeCell ref="F30:H30"/>
    <mergeCell ref="F31:H31"/>
    <mergeCell ref="F32:H32"/>
    <mergeCell ref="F33:H33"/>
    <mergeCell ref="F22:H22"/>
    <mergeCell ref="F23:H23"/>
    <mergeCell ref="F34:H34"/>
    <mergeCell ref="F35:H35"/>
    <mergeCell ref="F24:H24"/>
    <mergeCell ref="F25:H25"/>
    <mergeCell ref="F26:H26"/>
    <mergeCell ref="F27:H27"/>
  </mergeCells>
  <phoneticPr fontId="1"/>
  <printOptions horizontalCentered="1" verticalCentered="1"/>
  <pageMargins left="0.98425196850393704" right="0.74803149606299213" top="0.39370078740157483" bottom="0.39370078740157483" header="0.51181102362204722" footer="0.5118110236220472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V28"/>
  <sheetViews>
    <sheetView showZeros="0" view="pageBreakPreview" zoomScaleNormal="100" zoomScaleSheetLayoutView="100" workbookViewId="0"/>
  </sheetViews>
  <sheetFormatPr defaultColWidth="9" defaultRowHeight="13.5"/>
  <cols>
    <col min="1" max="1" width="6.875" style="2" customWidth="1"/>
    <col min="2" max="2" width="5.5" style="2" customWidth="1"/>
    <col min="3" max="3" width="3.375" style="2" customWidth="1"/>
    <col min="4" max="4" width="5.25" style="1" customWidth="1"/>
    <col min="5" max="6" width="4.25" style="1" customWidth="1"/>
    <col min="7" max="7" width="5.5" style="2" customWidth="1"/>
    <col min="8" max="8" width="3.375" style="2" customWidth="1"/>
    <col min="9" max="11" width="4.625" style="1" customWidth="1"/>
    <col min="12" max="14" width="4.625" style="2" customWidth="1"/>
    <col min="15" max="16" width="4.625" style="1" customWidth="1"/>
    <col min="17" max="17" width="5.5" style="2" customWidth="1"/>
    <col min="18" max="18" width="3.375" style="2" customWidth="1"/>
    <col min="19" max="19" width="5.25" style="1" customWidth="1"/>
    <col min="20" max="20" width="7.25" style="2" customWidth="1"/>
    <col min="21" max="21" width="5.25" style="1" customWidth="1"/>
    <col min="22" max="22" width="4.25" style="1" customWidth="1"/>
    <col min="23" max="16384" width="9" style="2"/>
  </cols>
  <sheetData>
    <row r="1" spans="1:22" ht="22.5" customHeight="1">
      <c r="A1" s="342" t="s">
        <v>229</v>
      </c>
      <c r="B1" s="342"/>
      <c r="C1" s="342"/>
      <c r="D1" s="342"/>
      <c r="E1" s="342"/>
      <c r="F1" s="342"/>
      <c r="G1" s="342"/>
      <c r="H1" s="342"/>
      <c r="I1" s="5"/>
      <c r="P1" s="645" t="s">
        <v>131</v>
      </c>
      <c r="Q1" s="645"/>
      <c r="R1" s="645"/>
      <c r="S1" s="645"/>
    </row>
    <row r="2" spans="1:22" ht="21" customHeight="1">
      <c r="S2" s="80"/>
    </row>
    <row r="3" spans="1:22" ht="20.100000000000001" customHeight="1">
      <c r="A3" s="598" t="s">
        <v>127</v>
      </c>
      <c r="B3" s="598"/>
      <c r="C3" s="598"/>
      <c r="D3" s="598"/>
      <c r="E3" s="598"/>
      <c r="F3" s="598"/>
      <c r="G3" s="598"/>
      <c r="H3" s="598"/>
      <c r="I3" s="598"/>
      <c r="J3" s="598"/>
      <c r="K3" s="598"/>
      <c r="L3" s="598"/>
      <c r="M3" s="598"/>
      <c r="N3" s="598"/>
      <c r="O3" s="598"/>
      <c r="P3" s="598"/>
      <c r="Q3" s="598"/>
      <c r="R3" s="598"/>
      <c r="S3" s="598"/>
      <c r="T3" s="3"/>
      <c r="U3" s="4"/>
      <c r="V3" s="4"/>
    </row>
    <row r="4" spans="1:22" ht="15.95" customHeight="1"/>
    <row r="5" spans="1:22" ht="29.25" customHeight="1">
      <c r="A5" s="640" t="s">
        <v>32</v>
      </c>
      <c r="B5" s="640"/>
      <c r="C5" s="646">
        <f>'No2'!F6</f>
        <v>0</v>
      </c>
      <c r="D5" s="646"/>
      <c r="E5" s="646"/>
      <c r="F5" s="646"/>
      <c r="G5" s="646"/>
      <c r="H5" s="646"/>
      <c r="I5" s="646"/>
      <c r="K5" s="640" t="s">
        <v>2</v>
      </c>
      <c r="L5" s="640"/>
      <c r="M5" s="640"/>
      <c r="N5" s="639">
        <f>'No2'!V6</f>
        <v>0</v>
      </c>
      <c r="O5" s="639"/>
      <c r="P5" s="639"/>
      <c r="Q5" s="639"/>
      <c r="R5" s="639"/>
      <c r="S5" s="639"/>
      <c r="T5" s="1"/>
      <c r="V5" s="2"/>
    </row>
    <row r="6" spans="1:22" ht="29.25" customHeight="1">
      <c r="K6" s="640" t="s">
        <v>79</v>
      </c>
      <c r="L6" s="640"/>
      <c r="M6" s="640"/>
      <c r="N6" s="639">
        <f>'No2'!V7</f>
        <v>0</v>
      </c>
      <c r="O6" s="639"/>
      <c r="P6" s="639"/>
      <c r="Q6" s="639"/>
      <c r="R6" s="639"/>
      <c r="S6" s="639"/>
      <c r="T6" s="1"/>
      <c r="V6" s="2"/>
    </row>
    <row r="7" spans="1:22" ht="36.75" customHeight="1">
      <c r="K7" s="5"/>
      <c r="L7" s="5"/>
      <c r="M7" s="5"/>
      <c r="N7" s="1"/>
      <c r="Q7" s="1"/>
      <c r="R7" s="1"/>
      <c r="T7" s="1"/>
      <c r="V7" s="2"/>
    </row>
    <row r="8" spans="1:22" ht="36.75" customHeight="1">
      <c r="B8" s="629" t="s">
        <v>175</v>
      </c>
      <c r="C8" s="629"/>
      <c r="D8" s="629"/>
      <c r="E8" s="644"/>
      <c r="F8" s="644"/>
      <c r="G8" s="644"/>
      <c r="H8" s="644"/>
      <c r="I8" s="644"/>
      <c r="J8" s="644" t="s">
        <v>10</v>
      </c>
      <c r="K8" s="644"/>
      <c r="L8" s="604"/>
      <c r="M8" s="604"/>
      <c r="N8" s="604"/>
      <c r="O8" s="604"/>
      <c r="P8" s="604"/>
      <c r="Q8" s="604"/>
      <c r="R8" s="1"/>
      <c r="T8" s="1"/>
      <c r="V8" s="2"/>
    </row>
    <row r="9" spans="1:22" ht="36.75" customHeight="1">
      <c r="K9" s="5"/>
      <c r="L9" s="5"/>
      <c r="M9" s="5"/>
      <c r="N9" s="1"/>
      <c r="Q9" s="1"/>
      <c r="R9" s="1"/>
      <c r="T9" s="1"/>
      <c r="V9" s="2"/>
    </row>
    <row r="10" spans="1:22" ht="44.25" customHeight="1">
      <c r="A10" s="2" t="s">
        <v>158</v>
      </c>
      <c r="O10" s="2"/>
      <c r="P10" s="2"/>
      <c r="S10" s="2"/>
    </row>
    <row r="11" spans="1:22" ht="20.100000000000001" customHeight="1">
      <c r="B11" s="629" t="s">
        <v>167</v>
      </c>
      <c r="C11" s="629"/>
      <c r="D11" s="629"/>
      <c r="E11" s="633" t="s">
        <v>101</v>
      </c>
      <c r="F11" s="634"/>
      <c r="G11" s="634"/>
      <c r="H11" s="634"/>
      <c r="I11" s="634"/>
      <c r="J11" s="634"/>
      <c r="K11" s="634"/>
      <c r="L11" s="635"/>
      <c r="M11" s="629" t="s">
        <v>166</v>
      </c>
      <c r="N11" s="629"/>
      <c r="O11" s="629"/>
      <c r="P11" s="629"/>
      <c r="Q11" s="629"/>
      <c r="R11" s="629"/>
      <c r="S11" s="2"/>
      <c r="U11" s="2"/>
      <c r="V11" s="2"/>
    </row>
    <row r="12" spans="1:22" ht="20.100000000000001" customHeight="1">
      <c r="B12" s="629"/>
      <c r="C12" s="629"/>
      <c r="D12" s="629"/>
      <c r="E12" s="636"/>
      <c r="F12" s="637"/>
      <c r="G12" s="637"/>
      <c r="H12" s="637"/>
      <c r="I12" s="637"/>
      <c r="J12" s="637"/>
      <c r="K12" s="637"/>
      <c r="L12" s="638"/>
      <c r="M12" s="629" t="s">
        <v>162</v>
      </c>
      <c r="N12" s="629"/>
      <c r="O12" s="629"/>
      <c r="P12" s="629"/>
      <c r="Q12" s="629"/>
      <c r="R12" s="629"/>
      <c r="S12" s="2"/>
      <c r="U12" s="2"/>
      <c r="V12" s="2"/>
    </row>
    <row r="13" spans="1:22" ht="36.75" customHeight="1">
      <c r="B13" s="629" t="s">
        <v>159</v>
      </c>
      <c r="C13" s="629"/>
      <c r="D13" s="629"/>
      <c r="E13" s="630"/>
      <c r="F13" s="631"/>
      <c r="G13" s="631"/>
      <c r="H13" s="631"/>
      <c r="I13" s="631"/>
      <c r="J13" s="631"/>
      <c r="K13" s="632"/>
      <c r="L13" s="10" t="s">
        <v>6</v>
      </c>
      <c r="M13" s="629"/>
      <c r="N13" s="629"/>
      <c r="O13" s="629"/>
      <c r="P13" s="629"/>
      <c r="Q13" s="629"/>
      <c r="R13" s="10" t="s">
        <v>5</v>
      </c>
      <c r="U13" s="2"/>
      <c r="V13" s="2"/>
    </row>
    <row r="14" spans="1:22" ht="36.75" customHeight="1">
      <c r="B14" s="629" t="s">
        <v>160</v>
      </c>
      <c r="C14" s="629"/>
      <c r="D14" s="629"/>
      <c r="E14" s="630"/>
      <c r="F14" s="631"/>
      <c r="G14" s="631"/>
      <c r="H14" s="631"/>
      <c r="I14" s="631"/>
      <c r="J14" s="631"/>
      <c r="K14" s="632"/>
      <c r="L14" s="10" t="s">
        <v>6</v>
      </c>
      <c r="M14" s="629"/>
      <c r="N14" s="629"/>
      <c r="O14" s="629"/>
      <c r="P14" s="629"/>
      <c r="Q14" s="629"/>
      <c r="R14" s="10" t="s">
        <v>5</v>
      </c>
      <c r="U14" s="2"/>
      <c r="V14" s="2"/>
    </row>
    <row r="15" spans="1:22" ht="36.75" customHeight="1">
      <c r="B15" s="629" t="s">
        <v>161</v>
      </c>
      <c r="C15" s="629"/>
      <c r="D15" s="629"/>
      <c r="E15" s="630"/>
      <c r="F15" s="631"/>
      <c r="G15" s="631"/>
      <c r="H15" s="631"/>
      <c r="I15" s="631"/>
      <c r="J15" s="631"/>
      <c r="K15" s="632"/>
      <c r="L15" s="10" t="s">
        <v>6</v>
      </c>
      <c r="M15" s="629"/>
      <c r="N15" s="629"/>
      <c r="O15" s="629"/>
      <c r="P15" s="629"/>
      <c r="Q15" s="629"/>
      <c r="R15" s="10" t="s">
        <v>5</v>
      </c>
      <c r="U15" s="2"/>
      <c r="V15" s="2"/>
    </row>
    <row r="16" spans="1:22" ht="36.75" customHeight="1">
      <c r="B16" s="630" t="s">
        <v>163</v>
      </c>
      <c r="C16" s="631"/>
      <c r="D16" s="632"/>
      <c r="E16" s="630"/>
      <c r="F16" s="631"/>
      <c r="G16" s="631"/>
      <c r="H16" s="631"/>
      <c r="I16" s="631"/>
      <c r="J16" s="631"/>
      <c r="K16" s="632"/>
      <c r="L16" s="10" t="s">
        <v>6</v>
      </c>
      <c r="M16" s="629"/>
      <c r="N16" s="629"/>
      <c r="O16" s="629"/>
      <c r="P16" s="629"/>
      <c r="Q16" s="629"/>
      <c r="R16" s="10" t="s">
        <v>5</v>
      </c>
      <c r="U16" s="2"/>
      <c r="V16" s="2"/>
    </row>
    <row r="17" spans="2:22" ht="36.75" customHeight="1">
      <c r="B17" s="630" t="s">
        <v>164</v>
      </c>
      <c r="C17" s="631"/>
      <c r="D17" s="632"/>
      <c r="E17" s="630"/>
      <c r="F17" s="631"/>
      <c r="G17" s="631"/>
      <c r="H17" s="631"/>
      <c r="I17" s="631"/>
      <c r="J17" s="631"/>
      <c r="K17" s="632"/>
      <c r="L17" s="10" t="s">
        <v>6</v>
      </c>
      <c r="M17" s="629"/>
      <c r="N17" s="629"/>
      <c r="O17" s="629"/>
      <c r="P17" s="629"/>
      <c r="Q17" s="629"/>
      <c r="R17" s="10" t="s">
        <v>5</v>
      </c>
      <c r="U17" s="2"/>
      <c r="V17" s="2"/>
    </row>
    <row r="18" spans="2:22" ht="36.75" customHeight="1">
      <c r="B18" s="630" t="s">
        <v>165</v>
      </c>
      <c r="C18" s="631"/>
      <c r="D18" s="632"/>
      <c r="E18" s="630"/>
      <c r="F18" s="631"/>
      <c r="G18" s="631"/>
      <c r="H18" s="631"/>
      <c r="I18" s="631"/>
      <c r="J18" s="631"/>
      <c r="K18" s="632"/>
      <c r="L18" s="10" t="s">
        <v>6</v>
      </c>
      <c r="M18" s="629"/>
      <c r="N18" s="629"/>
      <c r="O18" s="629"/>
      <c r="P18" s="629"/>
      <c r="Q18" s="629"/>
      <c r="R18" s="10" t="s">
        <v>5</v>
      </c>
      <c r="U18" s="2"/>
      <c r="V18" s="2"/>
    </row>
    <row r="19" spans="2:22" ht="36.75" customHeight="1">
      <c r="B19" s="629" t="s">
        <v>27</v>
      </c>
      <c r="C19" s="629"/>
      <c r="D19" s="629"/>
      <c r="E19" s="641">
        <f>SUM(E13:G15)</f>
        <v>0</v>
      </c>
      <c r="F19" s="642"/>
      <c r="G19" s="642"/>
      <c r="H19" s="642"/>
      <c r="I19" s="642"/>
      <c r="J19" s="642"/>
      <c r="K19" s="643"/>
      <c r="L19" s="10" t="s">
        <v>6</v>
      </c>
      <c r="M19" s="628"/>
      <c r="N19" s="628"/>
      <c r="O19" s="628"/>
      <c r="P19" s="628"/>
      <c r="Q19" s="628"/>
      <c r="R19" s="10" t="s">
        <v>5</v>
      </c>
      <c r="U19" s="2"/>
      <c r="V19" s="2"/>
    </row>
    <row r="20" spans="2:22" ht="32.25" customHeight="1">
      <c r="B20" s="2" t="s">
        <v>168</v>
      </c>
      <c r="O20" s="2"/>
      <c r="P20" s="2"/>
      <c r="S20" s="2"/>
    </row>
    <row r="21" spans="2:22" ht="32.25" customHeight="1">
      <c r="B21" s="2" t="s">
        <v>169</v>
      </c>
    </row>
    <row r="22" spans="2:22" ht="15.95" customHeight="1"/>
    <row r="23" spans="2:22" ht="15.95" customHeight="1"/>
    <row r="24" spans="2:22" ht="15.95" customHeight="1"/>
    <row r="25" spans="2:22" ht="15.95" customHeight="1"/>
    <row r="26" spans="2:22" ht="15.95" customHeight="1"/>
    <row r="27" spans="2:22" ht="15.95" customHeight="1"/>
    <row r="28" spans="2:22" ht="15.95" customHeight="1"/>
  </sheetData>
  <mergeCells count="37">
    <mergeCell ref="P1:S1"/>
    <mergeCell ref="B15:D15"/>
    <mergeCell ref="M13:Q13"/>
    <mergeCell ref="E15:K15"/>
    <mergeCell ref="B13:D13"/>
    <mergeCell ref="B14:D14"/>
    <mergeCell ref="A5:B5"/>
    <mergeCell ref="C5:I5"/>
    <mergeCell ref="B11:D12"/>
    <mergeCell ref="M12:R12"/>
    <mergeCell ref="B19:D19"/>
    <mergeCell ref="E14:K14"/>
    <mergeCell ref="E13:K13"/>
    <mergeCell ref="A3:S3"/>
    <mergeCell ref="N5:S5"/>
    <mergeCell ref="N6:S6"/>
    <mergeCell ref="K6:M6"/>
    <mergeCell ref="K5:M5"/>
    <mergeCell ref="E19:K19"/>
    <mergeCell ref="E17:K17"/>
    <mergeCell ref="B8:D8"/>
    <mergeCell ref="E8:I8"/>
    <mergeCell ref="J8:K8"/>
    <mergeCell ref="L8:Q8"/>
    <mergeCell ref="E16:K16"/>
    <mergeCell ref="B18:D18"/>
    <mergeCell ref="B17:D17"/>
    <mergeCell ref="B16:D16"/>
    <mergeCell ref="E11:L12"/>
    <mergeCell ref="E18:K18"/>
    <mergeCell ref="M11:R11"/>
    <mergeCell ref="M14:Q14"/>
    <mergeCell ref="M19:Q19"/>
    <mergeCell ref="M18:Q18"/>
    <mergeCell ref="M17:Q17"/>
    <mergeCell ref="M16:Q16"/>
    <mergeCell ref="M15:Q15"/>
  </mergeCells>
  <phoneticPr fontId="1"/>
  <printOptions horizontalCentered="1" verticalCentered="1"/>
  <pageMargins left="0.59055118110236227" right="0.59055118110236227" top="0.31496062992125984" bottom="0.31496062992125984" header="0.15748031496062992" footer="0.15748031496062992"/>
  <pageSetup paperSize="9" scale="83"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5742DBC-F6CE-47D4-95D9-26EB33B2F4C7}">
          <x14:formula1>
            <xm:f>Sheet1!$B$1:$B$6</xm:f>
          </x14:formula1>
          <xm:sqref>L8:Q8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N39"/>
  <sheetViews>
    <sheetView showZeros="0" view="pageBreakPreview" zoomScaleNormal="100" zoomScaleSheetLayoutView="100" workbookViewId="0">
      <selection sqref="A1:D1"/>
    </sheetView>
  </sheetViews>
  <sheetFormatPr defaultColWidth="9" defaultRowHeight="13.5"/>
  <cols>
    <col min="1" max="1" width="14.625" style="2" customWidth="1"/>
    <col min="2" max="2" width="8.625" style="2" customWidth="1"/>
    <col min="3" max="3" width="2.125" style="2" customWidth="1"/>
    <col min="4" max="4" width="20.625" style="2" customWidth="1"/>
    <col min="5" max="5" width="2.125" style="2" customWidth="1"/>
    <col min="6" max="7" width="14.125" style="2" customWidth="1"/>
    <col min="8" max="8" width="12.25" style="2" customWidth="1"/>
    <col min="9" max="16384" width="9" style="2"/>
  </cols>
  <sheetData>
    <row r="1" spans="1:14" ht="22.5" customHeight="1">
      <c r="A1" s="590" t="s">
        <v>230</v>
      </c>
      <c r="B1" s="590"/>
      <c r="C1" s="590"/>
      <c r="D1" s="590"/>
      <c r="G1" s="591" t="s">
        <v>132</v>
      </c>
      <c r="H1" s="591"/>
    </row>
    <row r="2" spans="1:14" ht="6" customHeight="1">
      <c r="A2" s="7"/>
      <c r="B2" s="7"/>
      <c r="C2" s="7"/>
      <c r="D2" s="7"/>
      <c r="G2" s="8"/>
      <c r="H2" s="8"/>
    </row>
    <row r="3" spans="1:14" ht="24" customHeight="1">
      <c r="A3" s="598" t="s">
        <v>89</v>
      </c>
      <c r="B3" s="598"/>
      <c r="C3" s="598"/>
      <c r="D3" s="598"/>
      <c r="E3" s="598"/>
      <c r="F3" s="598"/>
      <c r="G3" s="598"/>
      <c r="H3" s="598"/>
      <c r="I3" s="2" t="s">
        <v>60</v>
      </c>
      <c r="J3" s="3"/>
      <c r="K3" s="3"/>
      <c r="L3" s="3"/>
      <c r="M3" s="3"/>
      <c r="N3" s="3"/>
    </row>
    <row r="4" spans="1:14" ht="8.4499999999999993" customHeight="1">
      <c r="A4" s="9"/>
      <c r="B4" s="9"/>
      <c r="C4" s="9"/>
      <c r="D4" s="9"/>
      <c r="E4" s="9"/>
      <c r="F4" s="9"/>
      <c r="G4" s="9"/>
      <c r="H4" s="9"/>
      <c r="I4" s="2" t="s">
        <v>61</v>
      </c>
      <c r="J4" s="3"/>
      <c r="K4" s="3"/>
      <c r="L4" s="3"/>
      <c r="M4" s="3"/>
      <c r="N4" s="3"/>
    </row>
    <row r="5" spans="1:14" ht="30" customHeight="1">
      <c r="A5" s="10" t="s">
        <v>32</v>
      </c>
      <c r="B5" s="592">
        <f>'No2'!F6</f>
        <v>0</v>
      </c>
      <c r="C5" s="593"/>
      <c r="D5" s="593"/>
      <c r="E5" s="594"/>
      <c r="F5" s="10" t="s">
        <v>2</v>
      </c>
      <c r="G5" s="604">
        <f>'No2'!V6</f>
        <v>0</v>
      </c>
      <c r="H5" s="604"/>
      <c r="I5" s="2" t="s">
        <v>62</v>
      </c>
    </row>
    <row r="6" spans="1:14" ht="30" customHeight="1">
      <c r="A6" s="5"/>
      <c r="B6" s="6"/>
      <c r="C6" s="6"/>
      <c r="D6" s="6"/>
      <c r="E6" s="6"/>
      <c r="F6" s="10" t="s">
        <v>79</v>
      </c>
      <c r="G6" s="592">
        <f>'No2'!V7</f>
        <v>0</v>
      </c>
      <c r="H6" s="594"/>
      <c r="I6" s="2" t="s">
        <v>63</v>
      </c>
    </row>
    <row r="7" spans="1:14" ht="19.899999999999999" customHeight="1" thickBot="1">
      <c r="A7" s="78" t="s">
        <v>80</v>
      </c>
      <c r="B7" s="12"/>
      <c r="C7" s="12"/>
      <c r="D7" s="12"/>
      <c r="E7" s="12"/>
      <c r="F7" s="12"/>
      <c r="G7" s="12"/>
      <c r="H7" s="13" t="s">
        <v>14</v>
      </c>
    </row>
    <row r="8" spans="1:14" ht="27" customHeight="1">
      <c r="A8" s="602" t="s">
        <v>81</v>
      </c>
      <c r="B8" s="603"/>
      <c r="C8" s="599" t="s">
        <v>91</v>
      </c>
      <c r="D8" s="600"/>
      <c r="E8" s="603"/>
      <c r="F8" s="599" t="s">
        <v>82</v>
      </c>
      <c r="G8" s="600"/>
      <c r="H8" s="601"/>
    </row>
    <row r="9" spans="1:14" ht="20.45" customHeight="1">
      <c r="A9" s="586" t="s">
        <v>83</v>
      </c>
      <c r="B9" s="587"/>
      <c r="C9" s="14" t="s">
        <v>3</v>
      </c>
      <c r="D9" s="15"/>
      <c r="E9" s="16" t="s">
        <v>4</v>
      </c>
      <c r="F9" s="611"/>
      <c r="G9" s="611"/>
      <c r="H9" s="612"/>
    </row>
    <row r="10" spans="1:14" ht="20.45" customHeight="1">
      <c r="A10" s="595"/>
      <c r="B10" s="596"/>
      <c r="C10" s="17"/>
      <c r="D10" s="18"/>
      <c r="E10" s="19"/>
      <c r="F10" s="613"/>
      <c r="G10" s="613"/>
      <c r="H10" s="614"/>
    </row>
    <row r="11" spans="1:14" ht="20.45" customHeight="1">
      <c r="A11" s="618" t="s">
        <v>84</v>
      </c>
      <c r="B11" s="619"/>
      <c r="C11" s="14" t="s">
        <v>3</v>
      </c>
      <c r="D11" s="15"/>
      <c r="E11" s="16" t="s">
        <v>4</v>
      </c>
      <c r="F11" s="611"/>
      <c r="G11" s="611"/>
      <c r="H11" s="612"/>
    </row>
    <row r="12" spans="1:14" ht="20.45" customHeight="1" thickBot="1">
      <c r="A12" s="618"/>
      <c r="B12" s="619"/>
      <c r="C12" s="17"/>
      <c r="D12" s="18"/>
      <c r="E12" s="19"/>
      <c r="F12" s="613"/>
      <c r="G12" s="613"/>
      <c r="H12" s="614"/>
    </row>
    <row r="13" spans="1:14" ht="20.45" customHeight="1" thickTop="1">
      <c r="A13" s="624" t="s">
        <v>27</v>
      </c>
      <c r="B13" s="625"/>
      <c r="C13" s="20" t="s">
        <v>3</v>
      </c>
      <c r="D13" s="21">
        <f>SUM(D9,D11)</f>
        <v>0</v>
      </c>
      <c r="E13" s="22" t="s">
        <v>4</v>
      </c>
      <c r="F13" s="620"/>
      <c r="G13" s="620"/>
      <c r="H13" s="621"/>
    </row>
    <row r="14" spans="1:14" ht="20.45" customHeight="1" thickBot="1">
      <c r="A14" s="626"/>
      <c r="B14" s="627"/>
      <c r="C14" s="23"/>
      <c r="D14" s="24">
        <f>SUM(D10,D12)</f>
        <v>0</v>
      </c>
      <c r="E14" s="25"/>
      <c r="F14" s="622"/>
      <c r="G14" s="622"/>
      <c r="H14" s="623"/>
    </row>
    <row r="15" spans="1:14" ht="20.100000000000001" customHeight="1"/>
    <row r="16" spans="1:14" ht="24" customHeight="1" thickBot="1">
      <c r="A16" s="2" t="s">
        <v>85</v>
      </c>
      <c r="H16" s="26" t="s">
        <v>14</v>
      </c>
    </row>
    <row r="17" spans="1:8" ht="27" customHeight="1">
      <c r="A17" s="602" t="s">
        <v>81</v>
      </c>
      <c r="B17" s="603"/>
      <c r="C17" s="599" t="s">
        <v>91</v>
      </c>
      <c r="D17" s="600"/>
      <c r="E17" s="603"/>
      <c r="F17" s="599" t="s">
        <v>82</v>
      </c>
      <c r="G17" s="600"/>
      <c r="H17" s="601"/>
    </row>
    <row r="18" spans="1:8" ht="26.25" customHeight="1">
      <c r="A18" s="647" t="s">
        <v>86</v>
      </c>
      <c r="B18" s="648"/>
      <c r="C18" s="295" t="s">
        <v>3</v>
      </c>
      <c r="D18" s="15"/>
      <c r="E18" s="16" t="s">
        <v>4</v>
      </c>
      <c r="F18" s="574"/>
      <c r="G18" s="575"/>
      <c r="H18" s="576"/>
    </row>
    <row r="19" spans="1:8" ht="26.25" customHeight="1">
      <c r="A19" s="649"/>
      <c r="B19" s="650"/>
      <c r="C19" s="296"/>
      <c r="D19" s="297"/>
      <c r="E19" s="19"/>
      <c r="F19" s="571"/>
      <c r="G19" s="572"/>
      <c r="H19" s="573"/>
    </row>
    <row r="20" spans="1:8" ht="26.25" customHeight="1">
      <c r="A20" s="586" t="s">
        <v>58</v>
      </c>
      <c r="B20" s="587"/>
      <c r="C20" s="94" t="s">
        <v>3</v>
      </c>
      <c r="D20" s="15"/>
      <c r="E20" s="16" t="s">
        <v>4</v>
      </c>
      <c r="F20" s="568"/>
      <c r="G20" s="569"/>
      <c r="H20" s="570"/>
    </row>
    <row r="21" spans="1:8" ht="26.25" customHeight="1">
      <c r="A21" s="588"/>
      <c r="B21" s="589"/>
      <c r="C21" s="93"/>
      <c r="D21" s="79"/>
      <c r="E21" s="28"/>
      <c r="F21" s="571"/>
      <c r="G21" s="572"/>
      <c r="H21" s="573"/>
    </row>
    <row r="22" spans="1:8" ht="26.25" customHeight="1">
      <c r="A22" s="586" t="s">
        <v>87</v>
      </c>
      <c r="B22" s="587"/>
      <c r="C22" s="94" t="s">
        <v>3</v>
      </c>
      <c r="D22" s="15"/>
      <c r="E22" s="16" t="s">
        <v>4</v>
      </c>
      <c r="F22" s="568"/>
      <c r="G22" s="569"/>
      <c r="H22" s="570"/>
    </row>
    <row r="23" spans="1:8" ht="26.25" customHeight="1">
      <c r="A23" s="588"/>
      <c r="B23" s="589"/>
      <c r="C23" s="93"/>
      <c r="D23" s="79"/>
      <c r="E23" s="28"/>
      <c r="F23" s="571"/>
      <c r="G23" s="572"/>
      <c r="H23" s="573"/>
    </row>
    <row r="24" spans="1:8" ht="26.25" customHeight="1">
      <c r="A24" s="597" t="s">
        <v>157</v>
      </c>
      <c r="B24" s="615"/>
      <c r="C24" s="14" t="s">
        <v>3</v>
      </c>
      <c r="D24" s="15"/>
      <c r="E24" s="16" t="s">
        <v>4</v>
      </c>
      <c r="F24" s="574"/>
      <c r="G24" s="575"/>
      <c r="H24" s="576"/>
    </row>
    <row r="25" spans="1:8" ht="26.25" customHeight="1">
      <c r="A25" s="616"/>
      <c r="B25" s="617"/>
      <c r="C25" s="17"/>
      <c r="D25" s="18">
        <f>SUM(H24:H25)</f>
        <v>0</v>
      </c>
      <c r="E25" s="19"/>
      <c r="F25" s="571"/>
      <c r="G25" s="572"/>
      <c r="H25" s="573"/>
    </row>
    <row r="26" spans="1:8" ht="26.25" customHeight="1">
      <c r="A26" s="586" t="s">
        <v>72</v>
      </c>
      <c r="B26" s="587"/>
      <c r="C26" s="14" t="s">
        <v>3</v>
      </c>
      <c r="D26" s="15"/>
      <c r="E26" s="16" t="s">
        <v>4</v>
      </c>
      <c r="F26" s="574"/>
      <c r="G26" s="575"/>
      <c r="H26" s="576"/>
    </row>
    <row r="27" spans="1:8" ht="26.25" customHeight="1">
      <c r="A27" s="595"/>
      <c r="B27" s="596"/>
      <c r="C27" s="17"/>
      <c r="D27" s="18">
        <f>SUM(H26:H27)</f>
        <v>0</v>
      </c>
      <c r="E27" s="19"/>
      <c r="F27" s="571"/>
      <c r="G27" s="572"/>
      <c r="H27" s="573"/>
    </row>
    <row r="28" spans="1:8" ht="26.25" customHeight="1">
      <c r="A28" s="597" t="s">
        <v>171</v>
      </c>
      <c r="B28" s="587"/>
      <c r="C28" s="14" t="s">
        <v>3</v>
      </c>
      <c r="D28" s="15"/>
      <c r="E28" s="16" t="s">
        <v>4</v>
      </c>
      <c r="F28" s="574"/>
      <c r="G28" s="575"/>
      <c r="H28" s="576"/>
    </row>
    <row r="29" spans="1:8" ht="26.25" customHeight="1">
      <c r="A29" s="595"/>
      <c r="B29" s="596"/>
      <c r="C29" s="17"/>
      <c r="D29" s="18">
        <f>SUM(H28:H29)</f>
        <v>0</v>
      </c>
      <c r="E29" s="19"/>
      <c r="F29" s="571"/>
      <c r="G29" s="572"/>
      <c r="H29" s="573"/>
    </row>
    <row r="30" spans="1:8" ht="26.25" customHeight="1">
      <c r="A30" s="586" t="s">
        <v>88</v>
      </c>
      <c r="B30" s="587"/>
      <c r="C30" s="14" t="s">
        <v>3</v>
      </c>
      <c r="D30" s="15"/>
      <c r="E30" s="16" t="s">
        <v>4</v>
      </c>
      <c r="F30" s="574"/>
      <c r="G30" s="575"/>
      <c r="H30" s="576"/>
    </row>
    <row r="31" spans="1:8" ht="26.25" customHeight="1">
      <c r="A31" s="588"/>
      <c r="B31" s="589"/>
      <c r="C31" s="27"/>
      <c r="D31" s="79">
        <f>SUM(H30:H31)</f>
        <v>0</v>
      </c>
      <c r="E31" s="28"/>
      <c r="F31" s="571"/>
      <c r="G31" s="572"/>
      <c r="H31" s="573"/>
    </row>
    <row r="32" spans="1:8" ht="26.25" customHeight="1">
      <c r="A32" s="586" t="s">
        <v>110</v>
      </c>
      <c r="B32" s="587"/>
      <c r="C32" s="14" t="s">
        <v>3</v>
      </c>
      <c r="D32" s="15"/>
      <c r="E32" s="16" t="s">
        <v>4</v>
      </c>
      <c r="F32" s="574"/>
      <c r="G32" s="575"/>
      <c r="H32" s="576"/>
    </row>
    <row r="33" spans="1:8" ht="26.25" customHeight="1">
      <c r="A33" s="588"/>
      <c r="B33" s="589"/>
      <c r="C33" s="27"/>
      <c r="D33" s="79">
        <f>SUM(H32:H33)</f>
        <v>0</v>
      </c>
      <c r="E33" s="28"/>
      <c r="F33" s="571"/>
      <c r="G33" s="572"/>
      <c r="H33" s="573"/>
    </row>
    <row r="34" spans="1:8" ht="26.25" customHeight="1">
      <c r="A34" s="586" t="s">
        <v>141</v>
      </c>
      <c r="B34" s="587"/>
      <c r="C34" s="14" t="s">
        <v>3</v>
      </c>
      <c r="D34" s="15"/>
      <c r="E34" s="16" t="s">
        <v>4</v>
      </c>
      <c r="F34" s="574"/>
      <c r="G34" s="575"/>
      <c r="H34" s="576"/>
    </row>
    <row r="35" spans="1:8" ht="26.25" customHeight="1" thickBot="1">
      <c r="A35" s="609"/>
      <c r="B35" s="610"/>
      <c r="C35" s="27"/>
      <c r="D35" s="79">
        <f>SUM(H34:H35)</f>
        <v>0</v>
      </c>
      <c r="E35" s="28"/>
      <c r="F35" s="577"/>
      <c r="G35" s="578"/>
      <c r="H35" s="579"/>
    </row>
    <row r="36" spans="1:8" ht="26.25" customHeight="1" thickTop="1">
      <c r="A36" s="605" t="s">
        <v>27</v>
      </c>
      <c r="B36" s="606"/>
      <c r="C36" s="92" t="s">
        <v>3</v>
      </c>
      <c r="D36" s="21">
        <f>SUM(D34,D30,D28,D26,D24,D22,D20,D18,D32)</f>
        <v>0</v>
      </c>
      <c r="E36" s="22" t="s">
        <v>4</v>
      </c>
      <c r="F36" s="580">
        <f>H20+H22+D25+D27+D29+D31+D33+D35</f>
        <v>0</v>
      </c>
      <c r="G36" s="581"/>
      <c r="H36" s="582"/>
    </row>
    <row r="37" spans="1:8" ht="26.25" customHeight="1" thickBot="1">
      <c r="A37" s="607"/>
      <c r="B37" s="608"/>
      <c r="C37" s="95"/>
      <c r="D37" s="24">
        <f>D19+D21+D23+D25+D27+D29+D31+D33+D35</f>
        <v>0</v>
      </c>
      <c r="E37" s="25"/>
      <c r="F37" s="651"/>
      <c r="G37" s="652"/>
      <c r="H37" s="653"/>
    </row>
    <row r="38" spans="1:8" ht="20.100000000000001" customHeight="1">
      <c r="A38" s="2" t="s">
        <v>90</v>
      </c>
    </row>
    <row r="39" spans="1:8" ht="20.100000000000001" customHeight="1">
      <c r="A39" s="2" t="s">
        <v>125</v>
      </c>
    </row>
  </sheetData>
  <mergeCells count="48">
    <mergeCell ref="A24:B25"/>
    <mergeCell ref="A28:B29"/>
    <mergeCell ref="A30:B31"/>
    <mergeCell ref="A36:B37"/>
    <mergeCell ref="A34:B35"/>
    <mergeCell ref="A26:B27"/>
    <mergeCell ref="A32:B33"/>
    <mergeCell ref="A1:D1"/>
    <mergeCell ref="F13:H14"/>
    <mergeCell ref="F11:H12"/>
    <mergeCell ref="A13:B14"/>
    <mergeCell ref="A17:B17"/>
    <mergeCell ref="A3:H3"/>
    <mergeCell ref="C17:E17"/>
    <mergeCell ref="C8:E8"/>
    <mergeCell ref="F9:H10"/>
    <mergeCell ref="F8:H8"/>
    <mergeCell ref="G1:H1"/>
    <mergeCell ref="B5:E5"/>
    <mergeCell ref="G5:H5"/>
    <mergeCell ref="G6:H6"/>
    <mergeCell ref="A8:B8"/>
    <mergeCell ref="A9:B10"/>
    <mergeCell ref="F27:H27"/>
    <mergeCell ref="F26:H26"/>
    <mergeCell ref="F25:H25"/>
    <mergeCell ref="F24:H24"/>
    <mergeCell ref="F23:H23"/>
    <mergeCell ref="F32:H32"/>
    <mergeCell ref="F31:H31"/>
    <mergeCell ref="F30:H30"/>
    <mergeCell ref="F29:H29"/>
    <mergeCell ref="F28:H28"/>
    <mergeCell ref="F37:H37"/>
    <mergeCell ref="F36:H36"/>
    <mergeCell ref="F35:H35"/>
    <mergeCell ref="F34:H34"/>
    <mergeCell ref="F33:H33"/>
    <mergeCell ref="A11:B12"/>
    <mergeCell ref="A20:B21"/>
    <mergeCell ref="F17:H17"/>
    <mergeCell ref="F22:H22"/>
    <mergeCell ref="F21:H21"/>
    <mergeCell ref="F18:H18"/>
    <mergeCell ref="F20:H20"/>
    <mergeCell ref="F19:H19"/>
    <mergeCell ref="A18:B19"/>
    <mergeCell ref="A22:B23"/>
  </mergeCells>
  <phoneticPr fontId="1"/>
  <printOptions horizontalCentered="1" verticalCentered="1"/>
  <pageMargins left="0.78740157480314965" right="0.74803149606299213" top="0.39370078740157483" bottom="0.39370078740157483" header="0.51181102362204722" footer="0.51181102362204722"/>
  <pageSetup paperSize="9" scale="79" orientation="portrait"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33"/>
  <sheetViews>
    <sheetView showZeros="0" tabSelected="1" view="pageBreakPreview" zoomScaleNormal="100" zoomScaleSheetLayoutView="100" workbookViewId="0">
      <selection sqref="A1:K1"/>
    </sheetView>
  </sheetViews>
  <sheetFormatPr defaultColWidth="3.125" defaultRowHeight="27.75" customHeight="1"/>
  <cols>
    <col min="1" max="2" width="4.125" style="30" customWidth="1"/>
    <col min="3" max="8" width="3.125" style="30" customWidth="1"/>
    <col min="9" max="9" width="5.625" style="30" customWidth="1"/>
    <col min="10" max="14" width="3.125" style="30" customWidth="1"/>
    <col min="15" max="15" width="5.625" style="30" customWidth="1"/>
    <col min="16" max="23" width="3.125" style="30" customWidth="1"/>
    <col min="24" max="26" width="3.625" style="30" customWidth="1"/>
    <col min="27" max="28" width="3.125" style="30" customWidth="1"/>
    <col min="29" max="29" width="3.5" style="30" customWidth="1"/>
    <col min="30" max="16384" width="3.125" style="30"/>
  </cols>
  <sheetData>
    <row r="1" spans="1:37" ht="22.5" customHeight="1" thickBot="1">
      <c r="A1" s="691" t="s">
        <v>230</v>
      </c>
      <c r="B1" s="692"/>
      <c r="C1" s="692"/>
      <c r="D1" s="692"/>
      <c r="E1" s="692"/>
      <c r="F1" s="692"/>
      <c r="G1" s="692"/>
      <c r="H1" s="692"/>
      <c r="I1" s="692"/>
      <c r="J1" s="692"/>
      <c r="K1" s="693"/>
      <c r="L1" s="29"/>
      <c r="M1" s="29"/>
      <c r="N1" s="29"/>
      <c r="O1" s="29"/>
      <c r="P1" s="29"/>
      <c r="Q1" s="29"/>
      <c r="R1" s="29"/>
      <c r="S1" s="29"/>
      <c r="T1" s="29"/>
      <c r="U1" s="29"/>
      <c r="V1" s="29"/>
      <c r="W1" s="683" t="s">
        <v>133</v>
      </c>
      <c r="X1" s="684"/>
      <c r="Y1" s="684"/>
      <c r="Z1" s="684"/>
      <c r="AA1" s="684"/>
      <c r="AB1" s="684"/>
      <c r="AC1" s="685"/>
      <c r="AD1" s="2" t="s">
        <v>53</v>
      </c>
    </row>
    <row r="2" spans="1:37" ht="6" customHeight="1" thickBot="1">
      <c r="A2" s="31"/>
      <c r="B2" s="31"/>
      <c r="C2" s="31"/>
      <c r="D2" s="32"/>
      <c r="E2" s="32"/>
      <c r="F2" s="32"/>
      <c r="G2" s="32"/>
      <c r="H2" s="32"/>
      <c r="I2" s="32"/>
      <c r="J2" s="32"/>
      <c r="K2" s="32"/>
      <c r="W2" s="33"/>
      <c r="X2" s="33"/>
      <c r="Y2" s="33"/>
      <c r="Z2" s="34"/>
      <c r="AA2" s="34"/>
      <c r="AB2" s="34"/>
      <c r="AC2" s="34"/>
      <c r="AD2" s="2"/>
    </row>
    <row r="3" spans="1:37" ht="21" customHeight="1" thickBot="1">
      <c r="A3" s="686" t="s">
        <v>126</v>
      </c>
      <c r="B3" s="687"/>
      <c r="C3" s="687"/>
      <c r="D3" s="688"/>
      <c r="E3" s="688"/>
      <c r="F3" s="688"/>
      <c r="G3" s="688"/>
      <c r="H3" s="688"/>
      <c r="I3" s="688"/>
      <c r="J3" s="688"/>
      <c r="K3" s="688"/>
      <c r="L3" s="688"/>
      <c r="M3" s="688"/>
      <c r="N3" s="688"/>
      <c r="O3" s="688"/>
      <c r="P3" s="688"/>
      <c r="Q3" s="688"/>
      <c r="R3" s="688"/>
      <c r="S3" s="688"/>
      <c r="T3" s="688"/>
      <c r="U3" s="688"/>
      <c r="V3" s="688"/>
      <c r="W3" s="688"/>
      <c r="X3" s="688"/>
      <c r="Y3" s="688"/>
      <c r="Z3" s="687"/>
      <c r="AA3" s="687"/>
      <c r="AB3" s="687"/>
      <c r="AC3" s="687"/>
      <c r="AD3" s="2" t="s">
        <v>117</v>
      </c>
    </row>
    <row r="4" spans="1:37" ht="1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2" t="s">
        <v>60</v>
      </c>
    </row>
    <row r="5" spans="1:37" s="2" customFormat="1" ht="30" customHeight="1">
      <c r="A5" s="629" t="s">
        <v>32</v>
      </c>
      <c r="B5" s="629"/>
      <c r="C5" s="629"/>
      <c r="D5" s="629"/>
      <c r="E5" s="629"/>
      <c r="F5" s="629">
        <f>'No2'!F6</f>
        <v>0</v>
      </c>
      <c r="G5" s="629"/>
      <c r="H5" s="629"/>
      <c r="I5" s="629"/>
      <c r="J5" s="629"/>
      <c r="K5" s="629"/>
      <c r="L5" s="629"/>
      <c r="M5" s="629"/>
      <c r="N5" s="629"/>
      <c r="O5" s="629"/>
      <c r="P5" s="629"/>
      <c r="Q5" s="630" t="s">
        <v>2</v>
      </c>
      <c r="R5" s="631"/>
      <c r="S5" s="631"/>
      <c r="T5" s="631"/>
      <c r="U5" s="632"/>
      <c r="V5" s="630">
        <f>'No2'!V6</f>
        <v>0</v>
      </c>
      <c r="W5" s="631"/>
      <c r="X5" s="631"/>
      <c r="Y5" s="631"/>
      <c r="Z5" s="631"/>
      <c r="AA5" s="631"/>
      <c r="AB5" s="631"/>
      <c r="AC5" s="632"/>
      <c r="AD5" s="2" t="s">
        <v>61</v>
      </c>
    </row>
    <row r="6" spans="1:37" s="2" customFormat="1" ht="30" customHeight="1">
      <c r="A6" s="5"/>
      <c r="B6" s="6"/>
      <c r="C6" s="6"/>
      <c r="D6" s="6"/>
      <c r="E6" s="6"/>
      <c r="F6" s="6"/>
      <c r="G6" s="6"/>
      <c r="H6" s="6"/>
      <c r="I6" s="6"/>
      <c r="J6" s="6"/>
      <c r="K6" s="6"/>
      <c r="L6" s="6"/>
      <c r="M6" s="6"/>
      <c r="N6" s="6"/>
      <c r="O6" s="6"/>
      <c r="P6" s="6"/>
      <c r="Q6" s="630" t="s">
        <v>79</v>
      </c>
      <c r="R6" s="631"/>
      <c r="S6" s="631"/>
      <c r="T6" s="631"/>
      <c r="U6" s="632"/>
      <c r="V6" s="592">
        <f>'No2'!V7</f>
        <v>0</v>
      </c>
      <c r="W6" s="593"/>
      <c r="X6" s="593"/>
      <c r="Y6" s="593"/>
      <c r="Z6" s="593"/>
      <c r="AA6" s="593"/>
      <c r="AB6" s="593"/>
      <c r="AC6" s="594"/>
      <c r="AD6" s="2" t="s">
        <v>62</v>
      </c>
    </row>
    <row r="7" spans="1:37" ht="15" customHeight="1">
      <c r="AD7" s="2" t="s">
        <v>63</v>
      </c>
      <c r="AH7" s="2"/>
    </row>
    <row r="8" spans="1:37" ht="24.95" customHeight="1">
      <c r="A8" s="689" t="s">
        <v>39</v>
      </c>
      <c r="B8" s="690"/>
      <c r="C8" s="694"/>
      <c r="D8" s="695"/>
      <c r="E8" s="696"/>
      <c r="F8" s="696"/>
      <c r="G8" s="696"/>
      <c r="H8" s="696"/>
      <c r="I8" s="38" t="str">
        <f>TEXT(E8,"(aaa)")</f>
        <v>(土)</v>
      </c>
      <c r="J8" s="38" t="s">
        <v>118</v>
      </c>
      <c r="K8" s="696"/>
      <c r="L8" s="696"/>
      <c r="M8" s="696"/>
      <c r="N8" s="696"/>
      <c r="O8" s="38" t="str">
        <f>TEXT(K8,"(aaa)")</f>
        <v>(土)</v>
      </c>
      <c r="P8" s="36"/>
      <c r="Q8" s="38" t="s">
        <v>119</v>
      </c>
      <c r="R8" s="37"/>
      <c r="S8" s="38" t="s">
        <v>56</v>
      </c>
      <c r="T8" s="37"/>
      <c r="U8" s="38" t="s">
        <v>0</v>
      </c>
      <c r="V8" s="38" t="s">
        <v>120</v>
      </c>
      <c r="W8" s="36"/>
      <c r="X8" s="36"/>
      <c r="Y8" s="36"/>
      <c r="Z8" s="36"/>
      <c r="AA8" s="36"/>
      <c r="AB8" s="36"/>
      <c r="AC8" s="39"/>
    </row>
    <row r="9" spans="1:37" ht="27.95" customHeight="1">
      <c r="A9" s="718" t="s">
        <v>95</v>
      </c>
      <c r="B9" s="724"/>
      <c r="C9" s="718" t="s">
        <v>121</v>
      </c>
      <c r="D9" s="719"/>
      <c r="E9" s="719"/>
      <c r="F9" s="719"/>
      <c r="G9" s="719"/>
      <c r="H9" s="719"/>
      <c r="I9" s="719"/>
      <c r="J9" s="719"/>
      <c r="K9" s="719"/>
      <c r="L9" s="719"/>
      <c r="M9" s="719"/>
      <c r="N9" s="719"/>
      <c r="O9" s="719"/>
      <c r="P9" s="719"/>
      <c r="Q9" s="719"/>
      <c r="R9" s="719"/>
      <c r="S9" s="719"/>
      <c r="T9" s="719"/>
      <c r="U9" s="719"/>
      <c r="V9" s="719"/>
      <c r="W9" s="719"/>
      <c r="X9" s="719"/>
      <c r="Y9" s="719"/>
      <c r="Z9" s="719"/>
      <c r="AA9" s="719"/>
      <c r="AB9" s="719"/>
      <c r="AC9" s="724"/>
      <c r="AE9" s="11"/>
      <c r="AF9" s="2"/>
      <c r="AK9" s="2"/>
    </row>
    <row r="10" spans="1:37" ht="27.95" customHeight="1">
      <c r="A10" s="727"/>
      <c r="B10" s="726"/>
      <c r="C10" s="727" t="s">
        <v>8</v>
      </c>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6"/>
      <c r="AE10" s="11"/>
      <c r="AF10" s="2"/>
    </row>
    <row r="11" spans="1:37" ht="24" customHeight="1">
      <c r="A11" s="676" t="s">
        <v>159</v>
      </c>
      <c r="B11" s="676"/>
      <c r="C11" s="676"/>
      <c r="D11" s="676"/>
      <c r="E11" s="676" t="s">
        <v>160</v>
      </c>
      <c r="F11" s="676"/>
      <c r="G11" s="676"/>
      <c r="H11" s="676"/>
      <c r="I11" s="676" t="s">
        <v>161</v>
      </c>
      <c r="J11" s="676"/>
      <c r="K11" s="676"/>
      <c r="L11" s="676"/>
      <c r="M11" s="676"/>
      <c r="N11" s="676" t="s">
        <v>163</v>
      </c>
      <c r="O11" s="676"/>
      <c r="P11" s="676"/>
      <c r="Q11" s="676"/>
      <c r="R11" s="676"/>
      <c r="S11" s="676" t="s">
        <v>164</v>
      </c>
      <c r="T11" s="676"/>
      <c r="U11" s="676"/>
      <c r="V11" s="676"/>
      <c r="W11" s="676"/>
      <c r="X11" s="676"/>
      <c r="Y11" s="676" t="s">
        <v>165</v>
      </c>
      <c r="Z11" s="676"/>
      <c r="AA11" s="676"/>
      <c r="AB11" s="676"/>
      <c r="AC11" s="676"/>
      <c r="AE11" s="11"/>
      <c r="AF11" s="2"/>
    </row>
    <row r="12" spans="1:37" ht="24" customHeight="1">
      <c r="A12" s="675"/>
      <c r="B12" s="675"/>
      <c r="C12" s="675"/>
      <c r="D12" s="654" t="s">
        <v>5</v>
      </c>
      <c r="E12" s="675"/>
      <c r="F12" s="675"/>
      <c r="G12" s="675"/>
      <c r="H12" s="654" t="s">
        <v>5</v>
      </c>
      <c r="I12" s="676"/>
      <c r="J12" s="676"/>
      <c r="K12" s="676"/>
      <c r="L12" s="676"/>
      <c r="M12" s="654" t="s">
        <v>5</v>
      </c>
      <c r="N12" s="676"/>
      <c r="O12" s="676"/>
      <c r="P12" s="676"/>
      <c r="Q12" s="676"/>
      <c r="R12" s="654" t="s">
        <v>5</v>
      </c>
      <c r="S12" s="676"/>
      <c r="T12" s="676"/>
      <c r="U12" s="676"/>
      <c r="V12" s="676"/>
      <c r="W12" s="676"/>
      <c r="X12" s="654" t="s">
        <v>5</v>
      </c>
      <c r="Y12" s="676"/>
      <c r="Z12" s="676"/>
      <c r="AA12" s="676"/>
      <c r="AB12" s="676"/>
      <c r="AC12" s="654" t="s">
        <v>5</v>
      </c>
      <c r="AE12" s="11"/>
      <c r="AF12" s="2"/>
    </row>
    <row r="13" spans="1:37" ht="36" customHeight="1">
      <c r="A13" s="675"/>
      <c r="B13" s="675"/>
      <c r="C13" s="675"/>
      <c r="D13" s="655"/>
      <c r="E13" s="675"/>
      <c r="F13" s="675"/>
      <c r="G13" s="675"/>
      <c r="H13" s="655"/>
      <c r="I13" s="676"/>
      <c r="J13" s="676"/>
      <c r="K13" s="676"/>
      <c r="L13" s="676"/>
      <c r="M13" s="655"/>
      <c r="N13" s="676"/>
      <c r="O13" s="676"/>
      <c r="P13" s="676"/>
      <c r="Q13" s="676"/>
      <c r="R13" s="655"/>
      <c r="S13" s="676"/>
      <c r="T13" s="676"/>
      <c r="U13" s="676"/>
      <c r="V13" s="676"/>
      <c r="W13" s="676"/>
      <c r="X13" s="655"/>
      <c r="Y13" s="676"/>
      <c r="Z13" s="676"/>
      <c r="AA13" s="676"/>
      <c r="AB13" s="676"/>
      <c r="AC13" s="655"/>
      <c r="AE13" s="11"/>
      <c r="AF13" s="2"/>
    </row>
    <row r="14" spans="1:37" ht="35.1" customHeight="1">
      <c r="A14" s="722" t="s">
        <v>100</v>
      </c>
      <c r="B14" s="722"/>
      <c r="C14" s="701"/>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3"/>
      <c r="AE14" s="11"/>
      <c r="AF14" s="2"/>
    </row>
    <row r="15" spans="1:37" ht="35.1" customHeight="1">
      <c r="A15" s="723"/>
      <c r="B15" s="723"/>
      <c r="C15" s="704"/>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6"/>
      <c r="AE15" s="11"/>
      <c r="AF15" s="2"/>
    </row>
    <row r="16" spans="1:37" ht="15" customHeight="1">
      <c r="A16" s="41" t="s">
        <v>172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1:30" ht="15" customHeight="1">
      <c r="A17" s="40" t="s">
        <v>170</v>
      </c>
      <c r="B17" s="43"/>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ht="15" customHeight="1">
      <c r="A18" s="43"/>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pans="1:30" ht="20.100000000000001" customHeight="1" thickBot="1">
      <c r="A19" s="74" t="s">
        <v>99</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30" ht="45" customHeight="1">
      <c r="A20" s="720" t="s">
        <v>81</v>
      </c>
      <c r="B20" s="721"/>
      <c r="C20" s="721"/>
      <c r="D20" s="721"/>
      <c r="E20" s="721"/>
      <c r="F20" s="721"/>
      <c r="G20" s="721"/>
      <c r="H20" s="698" t="s">
        <v>97</v>
      </c>
      <c r="I20" s="699"/>
      <c r="J20" s="699"/>
      <c r="K20" s="699"/>
      <c r="L20" s="699"/>
      <c r="M20" s="699"/>
      <c r="N20" s="699"/>
      <c r="O20" s="700"/>
      <c r="P20" s="707" t="s">
        <v>98</v>
      </c>
      <c r="Q20" s="708"/>
      <c r="R20" s="708"/>
      <c r="S20" s="708"/>
      <c r="T20" s="708"/>
      <c r="U20" s="708"/>
      <c r="V20" s="708"/>
      <c r="W20" s="708"/>
      <c r="X20" s="708"/>
      <c r="Y20" s="708"/>
      <c r="Z20" s="708"/>
      <c r="AA20" s="708"/>
      <c r="AB20" s="708"/>
      <c r="AC20" s="709"/>
    </row>
    <row r="21" spans="1:30" ht="45" customHeight="1">
      <c r="A21" s="668" t="s">
        <v>86</v>
      </c>
      <c r="B21" s="669"/>
      <c r="C21" s="669"/>
      <c r="D21" s="669"/>
      <c r="E21" s="669"/>
      <c r="F21" s="669"/>
      <c r="G21" s="669"/>
      <c r="H21" s="678"/>
      <c r="I21" s="679"/>
      <c r="J21" s="679"/>
      <c r="K21" s="679"/>
      <c r="L21" s="679"/>
      <c r="M21" s="679"/>
      <c r="N21" s="679"/>
      <c r="O21" s="680"/>
      <c r="P21" s="715"/>
      <c r="Q21" s="716"/>
      <c r="R21" s="716"/>
      <c r="S21" s="716"/>
      <c r="T21" s="716"/>
      <c r="U21" s="716"/>
      <c r="V21" s="716"/>
      <c r="W21" s="716"/>
      <c r="X21" s="716"/>
      <c r="Y21" s="716"/>
      <c r="Z21" s="716"/>
      <c r="AA21" s="716"/>
      <c r="AB21" s="716"/>
      <c r="AC21" s="717"/>
      <c r="AD21" s="40"/>
    </row>
    <row r="22" spans="1:30" ht="45" customHeight="1">
      <c r="A22" s="668" t="s">
        <v>58</v>
      </c>
      <c r="B22" s="669"/>
      <c r="C22" s="669"/>
      <c r="D22" s="669"/>
      <c r="E22" s="669"/>
      <c r="F22" s="669"/>
      <c r="G22" s="669"/>
      <c r="H22" s="678"/>
      <c r="I22" s="713"/>
      <c r="J22" s="713"/>
      <c r="K22" s="713"/>
      <c r="L22" s="713"/>
      <c r="M22" s="713"/>
      <c r="N22" s="713"/>
      <c r="O22" s="714"/>
      <c r="P22" s="662"/>
      <c r="Q22" s="663"/>
      <c r="R22" s="663"/>
      <c r="S22" s="663"/>
      <c r="T22" s="663"/>
      <c r="U22" s="663"/>
      <c r="V22" s="663"/>
      <c r="W22" s="663"/>
      <c r="X22" s="663"/>
      <c r="Y22" s="663"/>
      <c r="Z22" s="663"/>
      <c r="AA22" s="663"/>
      <c r="AB22" s="663"/>
      <c r="AC22" s="664"/>
      <c r="AD22" s="40"/>
    </row>
    <row r="23" spans="1:30" ht="45" customHeight="1">
      <c r="A23" s="668" t="s">
        <v>87</v>
      </c>
      <c r="B23" s="669"/>
      <c r="C23" s="669"/>
      <c r="D23" s="669"/>
      <c r="E23" s="669"/>
      <c r="F23" s="669"/>
      <c r="G23" s="669"/>
      <c r="H23" s="678"/>
      <c r="I23" s="679"/>
      <c r="J23" s="679"/>
      <c r="K23" s="679"/>
      <c r="L23" s="679"/>
      <c r="M23" s="679"/>
      <c r="N23" s="679"/>
      <c r="O23" s="680"/>
      <c r="P23" s="662"/>
      <c r="Q23" s="663"/>
      <c r="R23" s="663"/>
      <c r="S23" s="663"/>
      <c r="T23" s="663"/>
      <c r="U23" s="663"/>
      <c r="V23" s="663"/>
      <c r="W23" s="663"/>
      <c r="X23" s="663"/>
      <c r="Y23" s="663"/>
      <c r="Z23" s="663"/>
      <c r="AA23" s="663"/>
      <c r="AB23" s="663"/>
      <c r="AC23" s="664"/>
    </row>
    <row r="24" spans="1:30" ht="45" customHeight="1">
      <c r="A24" s="674" t="s">
        <v>157</v>
      </c>
      <c r="B24" s="669"/>
      <c r="C24" s="669"/>
      <c r="D24" s="669"/>
      <c r="E24" s="669"/>
      <c r="F24" s="669"/>
      <c r="G24" s="669"/>
      <c r="H24" s="710">
        <f t="shared" ref="H24:H29" si="0">SUM(X24:AC24)</f>
        <v>0</v>
      </c>
      <c r="I24" s="711"/>
      <c r="J24" s="711"/>
      <c r="K24" s="711"/>
      <c r="L24" s="711"/>
      <c r="M24" s="711"/>
      <c r="N24" s="711"/>
      <c r="O24" s="712"/>
      <c r="P24" s="665"/>
      <c r="Q24" s="666"/>
      <c r="R24" s="666"/>
      <c r="S24" s="666"/>
      <c r="T24" s="666"/>
      <c r="U24" s="666"/>
      <c r="V24" s="666"/>
      <c r="W24" s="666"/>
      <c r="X24" s="666"/>
      <c r="Y24" s="666"/>
      <c r="Z24" s="666"/>
      <c r="AA24" s="666"/>
      <c r="AB24" s="666"/>
      <c r="AC24" s="667"/>
    </row>
    <row r="25" spans="1:30" ht="45" customHeight="1">
      <c r="A25" s="668" t="s">
        <v>72</v>
      </c>
      <c r="B25" s="669"/>
      <c r="C25" s="669"/>
      <c r="D25" s="669"/>
      <c r="E25" s="669"/>
      <c r="F25" s="669"/>
      <c r="G25" s="669"/>
      <c r="H25" s="678">
        <f t="shared" si="0"/>
        <v>0</v>
      </c>
      <c r="I25" s="679"/>
      <c r="J25" s="679"/>
      <c r="K25" s="679"/>
      <c r="L25" s="679"/>
      <c r="M25" s="679"/>
      <c r="N25" s="679"/>
      <c r="O25" s="680"/>
      <c r="P25" s="662"/>
      <c r="Q25" s="663"/>
      <c r="R25" s="663"/>
      <c r="S25" s="663"/>
      <c r="T25" s="663"/>
      <c r="U25" s="663"/>
      <c r="V25" s="663"/>
      <c r="W25" s="663"/>
      <c r="X25" s="663"/>
      <c r="Y25" s="663"/>
      <c r="Z25" s="663"/>
      <c r="AA25" s="663"/>
      <c r="AB25" s="663"/>
      <c r="AC25" s="664"/>
    </row>
    <row r="26" spans="1:30" ht="45" customHeight="1">
      <c r="A26" s="674" t="s">
        <v>171</v>
      </c>
      <c r="B26" s="669"/>
      <c r="C26" s="669"/>
      <c r="D26" s="669"/>
      <c r="E26" s="669"/>
      <c r="F26" s="669"/>
      <c r="G26" s="669"/>
      <c r="H26" s="710">
        <f t="shared" si="0"/>
        <v>0</v>
      </c>
      <c r="I26" s="711"/>
      <c r="J26" s="711"/>
      <c r="K26" s="711"/>
      <c r="L26" s="711"/>
      <c r="M26" s="711"/>
      <c r="N26" s="711"/>
      <c r="O26" s="712"/>
      <c r="P26" s="665"/>
      <c r="Q26" s="666"/>
      <c r="R26" s="666"/>
      <c r="S26" s="666"/>
      <c r="T26" s="666"/>
      <c r="U26" s="666"/>
      <c r="V26" s="666"/>
      <c r="W26" s="666"/>
      <c r="X26" s="666"/>
      <c r="Y26" s="666"/>
      <c r="Z26" s="666"/>
      <c r="AA26" s="666"/>
      <c r="AB26" s="666"/>
      <c r="AC26" s="667"/>
    </row>
    <row r="27" spans="1:30" ht="45" customHeight="1">
      <c r="A27" s="668" t="s">
        <v>88</v>
      </c>
      <c r="B27" s="669"/>
      <c r="C27" s="669"/>
      <c r="D27" s="669"/>
      <c r="E27" s="669"/>
      <c r="F27" s="669"/>
      <c r="G27" s="669"/>
      <c r="H27" s="678">
        <f t="shared" si="0"/>
        <v>0</v>
      </c>
      <c r="I27" s="679"/>
      <c r="J27" s="679"/>
      <c r="K27" s="679"/>
      <c r="L27" s="679"/>
      <c r="M27" s="679"/>
      <c r="N27" s="679"/>
      <c r="O27" s="680"/>
      <c r="P27" s="662"/>
      <c r="Q27" s="663"/>
      <c r="R27" s="663"/>
      <c r="S27" s="663"/>
      <c r="T27" s="663"/>
      <c r="U27" s="663"/>
      <c r="V27" s="663"/>
      <c r="W27" s="663"/>
      <c r="X27" s="663"/>
      <c r="Y27" s="663"/>
      <c r="Z27" s="663"/>
      <c r="AA27" s="663"/>
      <c r="AB27" s="663"/>
      <c r="AC27" s="664"/>
    </row>
    <row r="28" spans="1:30" ht="45" customHeight="1">
      <c r="A28" s="668" t="s">
        <v>110</v>
      </c>
      <c r="B28" s="669"/>
      <c r="C28" s="669"/>
      <c r="D28" s="669"/>
      <c r="E28" s="669"/>
      <c r="F28" s="669"/>
      <c r="G28" s="670"/>
      <c r="H28" s="678">
        <f t="shared" si="0"/>
        <v>0</v>
      </c>
      <c r="I28" s="679"/>
      <c r="J28" s="679"/>
      <c r="K28" s="679"/>
      <c r="L28" s="679"/>
      <c r="M28" s="679"/>
      <c r="N28" s="679"/>
      <c r="O28" s="680"/>
      <c r="P28" s="662"/>
      <c r="Q28" s="663"/>
      <c r="R28" s="663"/>
      <c r="S28" s="663"/>
      <c r="T28" s="663"/>
      <c r="U28" s="663"/>
      <c r="V28" s="663"/>
      <c r="W28" s="663"/>
      <c r="X28" s="663"/>
      <c r="Y28" s="663"/>
      <c r="Z28" s="663"/>
      <c r="AA28" s="663"/>
      <c r="AB28" s="663"/>
      <c r="AC28" s="664"/>
    </row>
    <row r="29" spans="1:30" ht="45" customHeight="1" thickBot="1">
      <c r="A29" s="668" t="s">
        <v>141</v>
      </c>
      <c r="B29" s="669"/>
      <c r="C29" s="669"/>
      <c r="D29" s="669"/>
      <c r="E29" s="669"/>
      <c r="F29" s="669"/>
      <c r="G29" s="670"/>
      <c r="H29" s="678">
        <f t="shared" si="0"/>
        <v>0</v>
      </c>
      <c r="I29" s="679"/>
      <c r="J29" s="679"/>
      <c r="K29" s="679"/>
      <c r="L29" s="679"/>
      <c r="M29" s="679"/>
      <c r="N29" s="679"/>
      <c r="O29" s="680"/>
      <c r="P29" s="659"/>
      <c r="Q29" s="660"/>
      <c r="R29" s="660"/>
      <c r="S29" s="660"/>
      <c r="T29" s="660"/>
      <c r="U29" s="660"/>
      <c r="V29" s="660"/>
      <c r="W29" s="660"/>
      <c r="X29" s="660"/>
      <c r="Y29" s="660"/>
      <c r="Z29" s="660"/>
      <c r="AA29" s="660"/>
      <c r="AB29" s="660"/>
      <c r="AC29" s="661"/>
    </row>
    <row r="30" spans="1:30" ht="45" customHeight="1" thickTop="1" thickBot="1">
      <c r="A30" s="681" t="s">
        <v>27</v>
      </c>
      <c r="B30" s="682"/>
      <c r="C30" s="682"/>
      <c r="D30" s="682"/>
      <c r="E30" s="682"/>
      <c r="F30" s="682"/>
      <c r="G30" s="682"/>
      <c r="H30" s="671">
        <f>SUM(H21:O29)</f>
        <v>0</v>
      </c>
      <c r="I30" s="672"/>
      <c r="J30" s="672"/>
      <c r="K30" s="672"/>
      <c r="L30" s="672"/>
      <c r="M30" s="672"/>
      <c r="N30" s="672"/>
      <c r="O30" s="673"/>
      <c r="P30" s="656">
        <f>X22+X23+H24+H25+H26+H27+H28+H29</f>
        <v>0</v>
      </c>
      <c r="Q30" s="657"/>
      <c r="R30" s="657"/>
      <c r="S30" s="657"/>
      <c r="T30" s="657"/>
      <c r="U30" s="657"/>
      <c r="V30" s="657"/>
      <c r="W30" s="657"/>
      <c r="X30" s="657"/>
      <c r="Y30" s="657"/>
      <c r="Z30" s="657"/>
      <c r="AA30" s="657"/>
      <c r="AB30" s="657"/>
      <c r="AC30" s="658"/>
    </row>
    <row r="31" spans="1:30" ht="29.45" customHeight="1">
      <c r="A31" s="697" t="s">
        <v>146</v>
      </c>
      <c r="B31" s="697"/>
      <c r="C31" s="697"/>
      <c r="D31" s="697"/>
      <c r="E31" s="697"/>
      <c r="F31" s="697"/>
      <c r="G31" s="697"/>
      <c r="H31" s="697"/>
      <c r="I31" s="697"/>
      <c r="J31" s="697"/>
      <c r="K31" s="697"/>
      <c r="L31" s="697"/>
      <c r="M31" s="697"/>
      <c r="N31" s="697"/>
      <c r="O31" s="697"/>
      <c r="P31" s="697"/>
      <c r="Q31" s="697"/>
      <c r="R31" s="697"/>
      <c r="S31" s="697"/>
      <c r="T31" s="697"/>
      <c r="U31" s="697"/>
      <c r="V31" s="697"/>
      <c r="W31" s="76"/>
      <c r="X31" s="76"/>
      <c r="Y31" s="76"/>
      <c r="Z31" s="76"/>
      <c r="AA31" s="76"/>
      <c r="AB31" s="76"/>
      <c r="AC31" s="76"/>
    </row>
    <row r="32" spans="1:30" ht="29.45" customHeight="1">
      <c r="A32" s="697" t="s">
        <v>145</v>
      </c>
      <c r="B32" s="697"/>
      <c r="C32" s="697"/>
      <c r="D32" s="697"/>
      <c r="E32" s="697"/>
      <c r="F32" s="697"/>
      <c r="G32" s="697"/>
      <c r="H32" s="697"/>
      <c r="I32" s="697"/>
      <c r="J32" s="697"/>
      <c r="K32" s="697"/>
      <c r="L32" s="697"/>
      <c r="M32" s="697"/>
      <c r="N32" s="697"/>
      <c r="O32" s="697"/>
      <c r="P32" s="697"/>
      <c r="Q32" s="697"/>
      <c r="R32" s="697"/>
      <c r="S32" s="697"/>
      <c r="T32" s="697"/>
      <c r="U32" s="697"/>
      <c r="V32" s="697"/>
      <c r="W32" s="77"/>
      <c r="X32" s="77"/>
      <c r="Y32" s="77"/>
      <c r="Z32" s="77"/>
      <c r="AA32" s="77"/>
      <c r="AB32" s="77"/>
      <c r="AC32" s="77"/>
    </row>
    <row r="33" spans="1:29" ht="40.9" customHeight="1">
      <c r="A33" s="677" t="s">
        <v>216</v>
      </c>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row>
  </sheetData>
  <mergeCells count="74">
    <mergeCell ref="C9:E9"/>
    <mergeCell ref="H23:O23"/>
    <mergeCell ref="A21:G21"/>
    <mergeCell ref="A22:G22"/>
    <mergeCell ref="A20:G20"/>
    <mergeCell ref="A14:B15"/>
    <mergeCell ref="E12:G13"/>
    <mergeCell ref="F9:AC9"/>
    <mergeCell ref="F10:AC10"/>
    <mergeCell ref="I11:M11"/>
    <mergeCell ref="E11:H11"/>
    <mergeCell ref="A9:B10"/>
    <mergeCell ref="C10:E10"/>
    <mergeCell ref="A11:D11"/>
    <mergeCell ref="N11:R11"/>
    <mergeCell ref="I12:L13"/>
    <mergeCell ref="W1:AC1"/>
    <mergeCell ref="A3:AC3"/>
    <mergeCell ref="A8:B8"/>
    <mergeCell ref="Q5:U5"/>
    <mergeCell ref="V5:AC5"/>
    <mergeCell ref="A1:K1"/>
    <mergeCell ref="A5:E5"/>
    <mergeCell ref="F5:P5"/>
    <mergeCell ref="V6:AC6"/>
    <mergeCell ref="Q6:U6"/>
    <mergeCell ref="C8:D8"/>
    <mergeCell ref="E8:H8"/>
    <mergeCell ref="K8:N8"/>
    <mergeCell ref="A33:AC33"/>
    <mergeCell ref="A25:G25"/>
    <mergeCell ref="H25:O25"/>
    <mergeCell ref="A30:G30"/>
    <mergeCell ref="A27:G27"/>
    <mergeCell ref="H29:O29"/>
    <mergeCell ref="H28:O28"/>
    <mergeCell ref="H27:O27"/>
    <mergeCell ref="A31:V31"/>
    <mergeCell ref="A32:V32"/>
    <mergeCell ref="A28:G28"/>
    <mergeCell ref="H26:O26"/>
    <mergeCell ref="A12:C13"/>
    <mergeCell ref="P22:AC22"/>
    <mergeCell ref="N12:Q13"/>
    <mergeCell ref="S11:X11"/>
    <mergeCell ref="Y11:AC11"/>
    <mergeCell ref="S12:W13"/>
    <mergeCell ref="Y12:AB13"/>
    <mergeCell ref="R12:R13"/>
    <mergeCell ref="H20:O20"/>
    <mergeCell ref="C14:AC15"/>
    <mergeCell ref="P20:AC20"/>
    <mergeCell ref="H22:O22"/>
    <mergeCell ref="H21:O21"/>
    <mergeCell ref="P21:AC21"/>
    <mergeCell ref="P25:AC25"/>
    <mergeCell ref="A29:G29"/>
    <mergeCell ref="H30:O30"/>
    <mergeCell ref="P23:AC23"/>
    <mergeCell ref="A24:G24"/>
    <mergeCell ref="A26:G26"/>
    <mergeCell ref="H24:O24"/>
    <mergeCell ref="P24:AC24"/>
    <mergeCell ref="A23:G23"/>
    <mergeCell ref="P30:AC30"/>
    <mergeCell ref="P29:AC29"/>
    <mergeCell ref="P28:AC28"/>
    <mergeCell ref="P27:AC27"/>
    <mergeCell ref="P26:AC26"/>
    <mergeCell ref="M12:M13"/>
    <mergeCell ref="H12:H13"/>
    <mergeCell ref="D12:D13"/>
    <mergeCell ref="AC12:AC13"/>
    <mergeCell ref="X12:X13"/>
  </mergeCells>
  <phoneticPr fontId="1"/>
  <printOptions horizontalCentered="1" verticalCentered="1"/>
  <pageMargins left="0.59055118110236227" right="0.6692913385826772" top="0.15748031496062992" bottom="0.15748031496062992" header="0.15748031496062992" footer="0.15748031496062992"/>
  <pageSetup paperSize="9" scale="66"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O35"/>
  <sheetViews>
    <sheetView showZeros="0" zoomScaleNormal="100" zoomScaleSheetLayoutView="100" workbookViewId="0">
      <selection sqref="A1:J1"/>
    </sheetView>
  </sheetViews>
  <sheetFormatPr defaultColWidth="9" defaultRowHeight="14.25"/>
  <cols>
    <col min="1" max="1" width="2.625" style="145" customWidth="1"/>
    <col min="2" max="2" width="4.625" style="96" customWidth="1"/>
    <col min="3" max="3" width="10.625" style="96" customWidth="1"/>
    <col min="4" max="4" width="4.625" style="96" customWidth="1"/>
    <col min="5" max="9" width="10.125" style="96" customWidth="1"/>
    <col min="10" max="10" width="9.875" style="96" customWidth="1"/>
    <col min="11" max="16384" width="9" style="96"/>
  </cols>
  <sheetData>
    <row r="1" spans="1:11" ht="22.5" customHeight="1" thickBot="1">
      <c r="A1" s="426" t="s">
        <v>231</v>
      </c>
      <c r="B1" s="427"/>
      <c r="C1" s="427"/>
      <c r="D1" s="427"/>
      <c r="E1" s="427"/>
      <c r="F1" s="427"/>
      <c r="G1" s="427"/>
      <c r="H1" s="427"/>
      <c r="I1" s="427"/>
      <c r="J1" s="427"/>
      <c r="K1" s="343"/>
    </row>
    <row r="2" spans="1:11" ht="23.25" customHeight="1">
      <c r="A2" s="728" t="s">
        <v>232</v>
      </c>
      <c r="B2" s="729"/>
      <c r="C2" s="729"/>
      <c r="D2" s="729"/>
      <c r="E2" s="729"/>
      <c r="F2" s="729"/>
      <c r="G2" s="729"/>
      <c r="H2" s="729"/>
      <c r="I2" s="729"/>
      <c r="J2" s="729"/>
    </row>
    <row r="3" spans="1:11" ht="8.25" customHeight="1">
      <c r="A3" s="97"/>
      <c r="B3" s="98"/>
      <c r="C3" s="98"/>
      <c r="D3" s="98"/>
      <c r="E3" s="98"/>
      <c r="F3" s="98"/>
      <c r="G3" s="98"/>
      <c r="H3" s="98"/>
      <c r="I3" s="99"/>
      <c r="J3" s="99"/>
    </row>
    <row r="4" spans="1:11" ht="37.5" customHeight="1">
      <c r="A4" s="730" t="s">
        <v>65</v>
      </c>
      <c r="B4" s="730"/>
      <c r="C4" s="730"/>
      <c r="D4" s="730"/>
      <c r="E4" s="730"/>
      <c r="F4" s="730"/>
      <c r="G4" s="731">
        <f>'No2'!F6</f>
        <v>0</v>
      </c>
      <c r="H4" s="731"/>
      <c r="I4" s="731"/>
      <c r="J4" s="731"/>
    </row>
    <row r="5" spans="1:11" ht="12" customHeight="1">
      <c r="A5" s="100"/>
      <c r="B5" s="100"/>
      <c r="C5" s="100"/>
      <c r="D5" s="101"/>
      <c r="E5" s="101"/>
      <c r="F5" s="101"/>
      <c r="G5" s="101"/>
      <c r="H5" s="101"/>
      <c r="I5" s="101"/>
      <c r="J5" s="101"/>
    </row>
    <row r="6" spans="1:11" s="104" customFormat="1" ht="20.100000000000001" customHeight="1">
      <c r="A6" s="102"/>
      <c r="B6" s="103"/>
      <c r="C6" s="732" t="s">
        <v>111</v>
      </c>
      <c r="D6" s="732"/>
      <c r="E6" s="732"/>
      <c r="F6" s="732"/>
      <c r="G6" s="732"/>
      <c r="H6" s="732"/>
      <c r="I6" s="732"/>
      <c r="J6" s="733"/>
    </row>
    <row r="7" spans="1:11" s="104" customFormat="1" ht="8.1" customHeight="1">
      <c r="A7" s="102"/>
      <c r="B7" s="103"/>
      <c r="C7" s="105"/>
      <c r="D7" s="105"/>
      <c r="E7" s="105"/>
      <c r="F7" s="105"/>
      <c r="G7" s="105"/>
      <c r="H7" s="105"/>
      <c r="I7" s="105"/>
      <c r="J7" s="106"/>
    </row>
    <row r="8" spans="1:11" s="104" customFormat="1" ht="20.100000000000001" customHeight="1">
      <c r="A8" s="107"/>
      <c r="B8" s="104" t="s">
        <v>212</v>
      </c>
      <c r="C8" s="108"/>
      <c r="D8" s="108"/>
      <c r="G8" s="109"/>
      <c r="J8" s="110"/>
      <c r="K8" s="111"/>
    </row>
    <row r="9" spans="1:11" s="104" customFormat="1" ht="8.1" customHeight="1">
      <c r="A9" s="107"/>
      <c r="D9" s="111"/>
      <c r="E9" s="111"/>
      <c r="J9" s="112"/>
      <c r="K9" s="111"/>
    </row>
    <row r="10" spans="1:11" s="104" customFormat="1" ht="20.100000000000001" hidden="1" customHeight="1">
      <c r="A10" s="107"/>
      <c r="B10" s="734"/>
      <c r="C10" s="734"/>
      <c r="D10" s="734"/>
      <c r="E10" s="734"/>
      <c r="J10" s="110"/>
      <c r="K10" s="111"/>
    </row>
    <row r="11" spans="1:11" s="104" customFormat="1" ht="8.1" hidden="1" customHeight="1">
      <c r="A11" s="107"/>
      <c r="D11" s="111"/>
      <c r="E11" s="111"/>
      <c r="F11" s="113"/>
      <c r="G11" s="113"/>
      <c r="H11" s="113"/>
      <c r="I11" s="113"/>
      <c r="J11" s="114"/>
      <c r="K11" s="111"/>
    </row>
    <row r="12" spans="1:11" s="104" customFormat="1" ht="19.5" hidden="1" customHeight="1">
      <c r="A12" s="107"/>
      <c r="B12" s="109"/>
      <c r="D12" s="111"/>
      <c r="E12" s="111"/>
      <c r="F12" s="113"/>
      <c r="H12" s="113"/>
      <c r="I12" s="113"/>
      <c r="J12" s="114"/>
      <c r="K12" s="111"/>
    </row>
    <row r="13" spans="1:11" s="104" customFormat="1" ht="24.75" customHeight="1">
      <c r="A13" s="115"/>
      <c r="B13" s="116"/>
      <c r="C13" s="117"/>
      <c r="D13" s="118"/>
      <c r="E13" s="118"/>
      <c r="F13" s="117"/>
      <c r="G13" s="116"/>
      <c r="H13" s="116"/>
      <c r="I13" s="117"/>
      <c r="J13" s="119"/>
      <c r="K13" s="111"/>
    </row>
    <row r="14" spans="1:11" ht="15" customHeight="1">
      <c r="A14" s="104"/>
      <c r="C14" s="120" t="s">
        <v>112</v>
      </c>
    </row>
    <row r="15" spans="1:11" ht="15" customHeight="1" thickBot="1">
      <c r="A15" s="121"/>
      <c r="B15" s="122"/>
      <c r="C15" s="123"/>
      <c r="D15" s="123"/>
      <c r="E15" s="123"/>
      <c r="F15" s="124"/>
      <c r="G15" s="125"/>
      <c r="H15" s="125"/>
      <c r="I15" s="126"/>
      <c r="J15" s="126"/>
    </row>
    <row r="16" spans="1:11" ht="39.75" customHeight="1" thickBot="1">
      <c r="A16" s="127"/>
      <c r="B16" s="128"/>
      <c r="C16" s="129" t="s">
        <v>113</v>
      </c>
      <c r="D16" s="735">
        <f>J32</f>
        <v>0</v>
      </c>
      <c r="E16" s="735"/>
      <c r="F16" s="735"/>
      <c r="G16" s="735"/>
      <c r="H16" s="130" t="s">
        <v>12</v>
      </c>
      <c r="I16" s="131"/>
      <c r="J16" s="132"/>
    </row>
    <row r="17" spans="1:15" ht="15" customHeight="1" thickBot="1">
      <c r="A17" s="127"/>
      <c r="B17" s="133"/>
      <c r="C17" s="134"/>
      <c r="D17" s="135"/>
      <c r="E17" s="135"/>
      <c r="F17" s="135"/>
      <c r="G17" s="135"/>
      <c r="H17" s="136"/>
      <c r="I17" s="132"/>
      <c r="J17" s="132"/>
    </row>
    <row r="18" spans="1:15" ht="18" customHeight="1" thickBot="1">
      <c r="A18" s="736" t="s">
        <v>13</v>
      </c>
      <c r="B18" s="736"/>
      <c r="C18" s="737"/>
      <c r="D18" s="137"/>
      <c r="E18" s="137"/>
      <c r="F18" s="137"/>
      <c r="G18" s="137"/>
      <c r="H18" s="138"/>
      <c r="I18" s="137"/>
      <c r="J18" s="139" t="s">
        <v>14</v>
      </c>
    </row>
    <row r="19" spans="1:15" ht="37.5" customHeight="1">
      <c r="A19" s="738" t="s">
        <v>46</v>
      </c>
      <c r="B19" s="740" t="s">
        <v>15</v>
      </c>
      <c r="C19" s="741"/>
      <c r="D19" s="742"/>
      <c r="E19" s="743" t="s">
        <v>16</v>
      </c>
      <c r="F19" s="744"/>
      <c r="G19" s="744"/>
      <c r="H19" s="744"/>
      <c r="I19" s="745"/>
      <c r="J19" s="748" t="s">
        <v>9</v>
      </c>
    </row>
    <row r="20" spans="1:15" ht="37.5" customHeight="1" thickBot="1">
      <c r="A20" s="739"/>
      <c r="B20" s="750" t="s">
        <v>173</v>
      </c>
      <c r="C20" s="751"/>
      <c r="D20" s="752"/>
      <c r="E20" s="140" t="s">
        <v>219</v>
      </c>
      <c r="F20" s="140" t="s">
        <v>219</v>
      </c>
      <c r="G20" s="140" t="s">
        <v>219</v>
      </c>
      <c r="H20" s="141" t="s">
        <v>219</v>
      </c>
      <c r="I20" s="140" t="s">
        <v>219</v>
      </c>
      <c r="J20" s="749"/>
    </row>
    <row r="21" spans="1:15" ht="15" customHeight="1">
      <c r="A21" s="753">
        <v>1</v>
      </c>
      <c r="B21" s="740"/>
      <c r="C21" s="741"/>
      <c r="D21" s="742"/>
      <c r="E21" s="142" t="s">
        <v>12</v>
      </c>
      <c r="F21" s="142" t="s">
        <v>12</v>
      </c>
      <c r="G21" s="142" t="s">
        <v>12</v>
      </c>
      <c r="H21" s="143" t="s">
        <v>12</v>
      </c>
      <c r="I21" s="142" t="s">
        <v>12</v>
      </c>
      <c r="J21" s="344" t="s">
        <v>12</v>
      </c>
    </row>
    <row r="22" spans="1:15" ht="15" customHeight="1">
      <c r="A22" s="754"/>
      <c r="B22" s="756"/>
      <c r="C22" s="757"/>
      <c r="D22" s="758"/>
      <c r="E22" s="759"/>
      <c r="F22" s="759"/>
      <c r="G22" s="759"/>
      <c r="H22" s="760"/>
      <c r="I22" s="759"/>
      <c r="J22" s="762">
        <f>SUM(E22:I23)</f>
        <v>0</v>
      </c>
    </row>
    <row r="23" spans="1:15" ht="30" customHeight="1">
      <c r="A23" s="755"/>
      <c r="B23" s="764"/>
      <c r="C23" s="765"/>
      <c r="D23" s="766"/>
      <c r="E23" s="747"/>
      <c r="F23" s="747"/>
      <c r="G23" s="747"/>
      <c r="H23" s="761"/>
      <c r="I23" s="747"/>
      <c r="J23" s="763"/>
      <c r="O23" s="352" t="s">
        <v>220</v>
      </c>
    </row>
    <row r="24" spans="1:15" ht="30" customHeight="1">
      <c r="A24" s="739">
        <v>2</v>
      </c>
      <c r="B24" s="769"/>
      <c r="C24" s="770"/>
      <c r="D24" s="771"/>
      <c r="E24" s="746"/>
      <c r="F24" s="746"/>
      <c r="G24" s="746"/>
      <c r="H24" s="767"/>
      <c r="I24" s="746"/>
      <c r="J24" s="768">
        <f>SUM(E24:I25)</f>
        <v>0</v>
      </c>
      <c r="O24" s="353" t="s">
        <v>221</v>
      </c>
    </row>
    <row r="25" spans="1:15" ht="30" customHeight="1">
      <c r="A25" s="755"/>
      <c r="B25" s="764"/>
      <c r="C25" s="765"/>
      <c r="D25" s="766"/>
      <c r="E25" s="747"/>
      <c r="F25" s="747"/>
      <c r="G25" s="747"/>
      <c r="H25" s="761"/>
      <c r="I25" s="747"/>
      <c r="J25" s="763"/>
      <c r="O25" s="352" t="s">
        <v>217</v>
      </c>
    </row>
    <row r="26" spans="1:15" ht="30" customHeight="1">
      <c r="A26" s="739">
        <v>3</v>
      </c>
      <c r="B26" s="769"/>
      <c r="C26" s="770"/>
      <c r="D26" s="771"/>
      <c r="E26" s="759"/>
      <c r="F26" s="759"/>
      <c r="G26" s="759"/>
      <c r="H26" s="767"/>
      <c r="I26" s="759"/>
      <c r="J26" s="768">
        <f>SUM(E26:I27)</f>
        <v>0</v>
      </c>
      <c r="O26" s="353" t="s">
        <v>222</v>
      </c>
    </row>
    <row r="27" spans="1:15" ht="30" customHeight="1">
      <c r="A27" s="755"/>
      <c r="B27" s="764"/>
      <c r="C27" s="765"/>
      <c r="D27" s="766"/>
      <c r="E27" s="747"/>
      <c r="F27" s="747"/>
      <c r="G27" s="747"/>
      <c r="H27" s="761"/>
      <c r="I27" s="747"/>
      <c r="J27" s="763"/>
      <c r="O27" s="352" t="s">
        <v>223</v>
      </c>
    </row>
    <row r="28" spans="1:15" ht="30" customHeight="1">
      <c r="A28" s="739">
        <v>4</v>
      </c>
      <c r="B28" s="769"/>
      <c r="C28" s="770"/>
      <c r="D28" s="771"/>
      <c r="E28" s="746"/>
      <c r="F28" s="746"/>
      <c r="G28" s="746"/>
      <c r="H28" s="767"/>
      <c r="I28" s="746"/>
      <c r="J28" s="768">
        <f>SUM(E28:I29)</f>
        <v>0</v>
      </c>
      <c r="O28" s="353" t="s">
        <v>224</v>
      </c>
    </row>
    <row r="29" spans="1:15" ht="30" customHeight="1">
      <c r="A29" s="755"/>
      <c r="B29" s="764"/>
      <c r="C29" s="765"/>
      <c r="D29" s="766"/>
      <c r="E29" s="747"/>
      <c r="F29" s="747"/>
      <c r="G29" s="747"/>
      <c r="H29" s="761"/>
      <c r="I29" s="747"/>
      <c r="J29" s="763"/>
    </row>
    <row r="30" spans="1:15" ht="30" customHeight="1">
      <c r="A30" s="739">
        <v>5</v>
      </c>
      <c r="B30" s="769"/>
      <c r="C30" s="770"/>
      <c r="D30" s="771"/>
      <c r="E30" s="759"/>
      <c r="F30" s="759"/>
      <c r="G30" s="759"/>
      <c r="H30" s="767"/>
      <c r="I30" s="759"/>
      <c r="J30" s="768">
        <f>SUM(E30:I31)</f>
        <v>0</v>
      </c>
    </row>
    <row r="31" spans="1:15" ht="30" customHeight="1" thickBot="1">
      <c r="A31" s="772"/>
      <c r="B31" s="779"/>
      <c r="C31" s="780"/>
      <c r="D31" s="781"/>
      <c r="E31" s="776"/>
      <c r="F31" s="776"/>
      <c r="G31" s="776"/>
      <c r="H31" s="777"/>
      <c r="I31" s="776"/>
      <c r="J31" s="778"/>
    </row>
    <row r="32" spans="1:15" ht="59.25" customHeight="1" thickBot="1">
      <c r="A32" s="772" t="s">
        <v>17</v>
      </c>
      <c r="B32" s="773"/>
      <c r="C32" s="773"/>
      <c r="D32" s="773"/>
      <c r="E32" s="144">
        <f t="shared" ref="E32:J32" si="0">SUM(E22:E31)</f>
        <v>0</v>
      </c>
      <c r="F32" s="144">
        <f t="shared" si="0"/>
        <v>0</v>
      </c>
      <c r="G32" s="144">
        <f t="shared" si="0"/>
        <v>0</v>
      </c>
      <c r="H32" s="144">
        <f>SUM(H22:H31)</f>
        <v>0</v>
      </c>
      <c r="I32" s="144">
        <f t="shared" si="0"/>
        <v>0</v>
      </c>
      <c r="J32" s="345">
        <f t="shared" si="0"/>
        <v>0</v>
      </c>
    </row>
    <row r="33" spans="1:10" ht="15" customHeight="1">
      <c r="A33" s="104"/>
    </row>
    <row r="34" spans="1:10" ht="22.9" customHeight="1">
      <c r="A34" s="774" t="s">
        <v>142</v>
      </c>
      <c r="B34" s="774"/>
      <c r="C34" s="774"/>
      <c r="D34" s="774"/>
      <c r="E34" s="774"/>
      <c r="F34" s="774"/>
      <c r="G34" s="774"/>
      <c r="H34" s="774"/>
      <c r="I34" s="774"/>
      <c r="J34" s="774"/>
    </row>
    <row r="35" spans="1:10" ht="24" customHeight="1">
      <c r="A35" s="775" t="s">
        <v>148</v>
      </c>
      <c r="B35" s="775"/>
      <c r="C35" s="775"/>
      <c r="D35" s="775"/>
      <c r="E35" s="775"/>
      <c r="F35" s="775"/>
      <c r="G35" s="775"/>
      <c r="H35" s="775"/>
      <c r="I35" s="775"/>
      <c r="J35" s="775"/>
    </row>
  </sheetData>
  <mergeCells count="61">
    <mergeCell ref="A32:D32"/>
    <mergeCell ref="A34:J34"/>
    <mergeCell ref="A35:J35"/>
    <mergeCell ref="H28:H29"/>
    <mergeCell ref="I28:I29"/>
    <mergeCell ref="J28:J29"/>
    <mergeCell ref="B29:D29"/>
    <mergeCell ref="A30:A31"/>
    <mergeCell ref="B30:D30"/>
    <mergeCell ref="E30:E31"/>
    <mergeCell ref="F30:F31"/>
    <mergeCell ref="G30:G31"/>
    <mergeCell ref="H30:H31"/>
    <mergeCell ref="I30:I31"/>
    <mergeCell ref="J30:J31"/>
    <mergeCell ref="B31:D31"/>
    <mergeCell ref="A28:A29"/>
    <mergeCell ref="B28:D28"/>
    <mergeCell ref="E28:E29"/>
    <mergeCell ref="F28:F29"/>
    <mergeCell ref="G28:G29"/>
    <mergeCell ref="G26:G27"/>
    <mergeCell ref="H26:H27"/>
    <mergeCell ref="I26:I27"/>
    <mergeCell ref="J26:J27"/>
    <mergeCell ref="B27:D27"/>
    <mergeCell ref="B25:D25"/>
    <mergeCell ref="A26:A27"/>
    <mergeCell ref="B26:D26"/>
    <mergeCell ref="E26:E27"/>
    <mergeCell ref="F26:F27"/>
    <mergeCell ref="A24:A25"/>
    <mergeCell ref="B24:D24"/>
    <mergeCell ref="E24:E25"/>
    <mergeCell ref="F24:F25"/>
    <mergeCell ref="G24:G25"/>
    <mergeCell ref="J19:J20"/>
    <mergeCell ref="B20:D20"/>
    <mergeCell ref="A21:A23"/>
    <mergeCell ref="B21:D22"/>
    <mergeCell ref="E22:E23"/>
    <mergeCell ref="F22:F23"/>
    <mergeCell ref="G22:G23"/>
    <mergeCell ref="H22:H23"/>
    <mergeCell ref="I22:I23"/>
    <mergeCell ref="J22:J23"/>
    <mergeCell ref="B23:D23"/>
    <mergeCell ref="H24:H25"/>
    <mergeCell ref="I24:I25"/>
    <mergeCell ref="J24:J25"/>
    <mergeCell ref="B10:E10"/>
    <mergeCell ref="D16:G16"/>
    <mergeCell ref="A18:C18"/>
    <mergeCell ref="A19:A20"/>
    <mergeCell ref="B19:D19"/>
    <mergeCell ref="E19:I19"/>
    <mergeCell ref="A1:J1"/>
    <mergeCell ref="A2:J2"/>
    <mergeCell ref="A4:F4"/>
    <mergeCell ref="G4:J4"/>
    <mergeCell ref="C6:J6"/>
  </mergeCells>
  <phoneticPr fontId="1"/>
  <dataValidations count="1">
    <dataValidation type="list" allowBlank="1" showInputMessage="1" showErrorMessage="1" sqref="B23:D23 B25:D25 B27:D27 B29:D29 B31:D31" xr:uid="{00000000-0002-0000-0700-000000000000}">
      <formula1>$O$23:$O$28</formula1>
    </dataValidation>
  </dataValidations>
  <printOptions horizontalCentered="1"/>
  <pageMargins left="0.78740157480314965" right="0.70866141732283472" top="0.68" bottom="0.25" header="0.41" footer="0.16"/>
  <pageSetup paperSize="9" scale="91"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C2097"/>
  <sheetViews>
    <sheetView showZeros="0" zoomScale="80" zoomScaleNormal="80" zoomScaleSheetLayoutView="75" workbookViewId="0">
      <selection activeCell="AM59" sqref="AM59"/>
    </sheetView>
  </sheetViews>
  <sheetFormatPr defaultColWidth="9" defaultRowHeight="14.25"/>
  <cols>
    <col min="1" max="1" width="3.625" style="40" customWidth="1"/>
    <col min="2" max="3" width="5.625" style="40" customWidth="1"/>
    <col min="4" max="8" width="4.125" style="40" customWidth="1"/>
    <col min="9" max="14" width="3" style="40" customWidth="1"/>
    <col min="15" max="15" width="18.875" style="40" customWidth="1"/>
    <col min="16" max="16" width="19.625" style="40" customWidth="1"/>
    <col min="17" max="17" width="13.25" style="40" customWidth="1"/>
    <col min="18" max="18" width="3.625" style="40" customWidth="1"/>
    <col min="19" max="19" width="14.25" style="40" customWidth="1"/>
    <col min="20" max="33" width="3.625" style="40" customWidth="1"/>
    <col min="34" max="16384" width="9" style="40"/>
  </cols>
  <sheetData>
    <row r="1" spans="1:29" ht="22.5" customHeight="1" thickBot="1">
      <c r="A1" s="426" t="s">
        <v>230</v>
      </c>
      <c r="B1" s="427"/>
      <c r="C1" s="427"/>
      <c r="D1" s="427"/>
      <c r="E1" s="427"/>
      <c r="F1" s="427"/>
      <c r="G1" s="427"/>
      <c r="H1" s="427"/>
      <c r="I1" s="427"/>
      <c r="J1" s="427"/>
      <c r="K1" s="428"/>
      <c r="L1" s="146"/>
      <c r="M1" s="146"/>
      <c r="N1" s="146"/>
      <c r="O1" s="146"/>
      <c r="P1" s="823" t="s">
        <v>134</v>
      </c>
      <c r="Q1" s="823"/>
      <c r="R1" s="823"/>
      <c r="S1" s="823"/>
      <c r="T1" s="2" t="s">
        <v>60</v>
      </c>
    </row>
    <row r="2" spans="1:29" ht="15" customHeight="1">
      <c r="A2" s="146"/>
      <c r="B2" s="146"/>
      <c r="C2" s="146"/>
      <c r="D2" s="146"/>
      <c r="E2" s="146"/>
      <c r="F2" s="146"/>
      <c r="G2" s="146"/>
      <c r="H2" s="146"/>
      <c r="I2" s="146"/>
      <c r="J2" s="146"/>
      <c r="K2" s="146"/>
      <c r="L2" s="146"/>
      <c r="M2" s="146"/>
      <c r="N2" s="146"/>
      <c r="O2" s="146"/>
      <c r="P2" s="147"/>
      <c r="Q2" s="147"/>
      <c r="R2" s="147"/>
      <c r="S2" s="147"/>
      <c r="T2" s="2" t="s">
        <v>61</v>
      </c>
    </row>
    <row r="3" spans="1:29" ht="28.5" customHeight="1">
      <c r="A3" s="824" t="s">
        <v>233</v>
      </c>
      <c r="B3" s="825"/>
      <c r="C3" s="825"/>
      <c r="D3" s="825"/>
      <c r="E3" s="825"/>
      <c r="F3" s="825"/>
      <c r="G3" s="825"/>
      <c r="H3" s="825"/>
      <c r="I3" s="825"/>
      <c r="J3" s="825"/>
      <c r="K3" s="825"/>
      <c r="L3" s="825"/>
      <c r="M3" s="825"/>
      <c r="N3" s="825"/>
      <c r="O3" s="825"/>
      <c r="P3" s="825"/>
      <c r="Q3" s="825"/>
      <c r="R3" s="825"/>
      <c r="S3" s="825"/>
      <c r="T3" s="2" t="s">
        <v>62</v>
      </c>
      <c r="U3" s="2"/>
      <c r="V3" s="2"/>
    </row>
    <row r="4" spans="1:29" ht="15" customHeight="1">
      <c r="A4" s="150"/>
      <c r="B4" s="150"/>
      <c r="C4" s="150"/>
      <c r="D4" s="151"/>
      <c r="E4" s="151"/>
      <c r="F4" s="151"/>
      <c r="G4" s="151"/>
      <c r="H4" s="151"/>
      <c r="I4" s="151"/>
      <c r="J4" s="151"/>
      <c r="K4" s="151"/>
      <c r="L4" s="151"/>
      <c r="M4" s="151"/>
      <c r="N4" s="151"/>
      <c r="O4" s="151"/>
      <c r="P4" s="151"/>
      <c r="Q4" s="152"/>
      <c r="R4" s="152"/>
      <c r="S4" s="152"/>
      <c r="T4" s="2" t="s">
        <v>63</v>
      </c>
      <c r="U4" s="2"/>
      <c r="V4" s="2"/>
    </row>
    <row r="5" spans="1:29" ht="29.25" customHeight="1">
      <c r="A5" s="391" t="s">
        <v>32</v>
      </c>
      <c r="B5" s="391"/>
      <c r="C5" s="391"/>
      <c r="D5" s="826">
        <f>'No2'!F6</f>
        <v>0</v>
      </c>
      <c r="E5" s="827"/>
      <c r="F5" s="827"/>
      <c r="G5" s="827"/>
      <c r="H5" s="827"/>
      <c r="I5" s="827"/>
      <c r="J5" s="827"/>
      <c r="K5" s="827"/>
      <c r="L5" s="827"/>
      <c r="M5" s="828"/>
      <c r="N5" s="808" t="s">
        <v>2</v>
      </c>
      <c r="O5" s="808"/>
      <c r="P5" s="826">
        <f>'No2'!V6</f>
        <v>0</v>
      </c>
      <c r="Q5" s="827"/>
      <c r="R5" s="827"/>
      <c r="S5" s="828"/>
      <c r="T5" s="2"/>
      <c r="U5" s="2"/>
      <c r="V5" s="2"/>
    </row>
    <row r="6" spans="1:29" ht="12" customHeight="1">
      <c r="A6" s="155"/>
      <c r="B6" s="156"/>
      <c r="C6" s="156"/>
      <c r="D6" s="157"/>
      <c r="E6" s="157"/>
      <c r="F6" s="157"/>
      <c r="G6" s="157"/>
      <c r="H6" s="157"/>
      <c r="I6" s="157"/>
      <c r="J6" s="157"/>
      <c r="K6" s="157"/>
      <c r="L6" s="157"/>
      <c r="M6" s="157"/>
      <c r="N6" s="158"/>
      <c r="O6" s="158"/>
      <c r="P6" s="159"/>
      <c r="Q6" s="159"/>
      <c r="R6" s="159"/>
      <c r="S6" s="159"/>
      <c r="T6" s="2"/>
      <c r="U6" s="2"/>
      <c r="V6" s="2"/>
      <c r="W6" s="2"/>
      <c r="X6" s="2"/>
      <c r="Y6" s="2"/>
      <c r="Z6" s="2"/>
      <c r="AA6" s="2"/>
      <c r="AB6" s="2"/>
      <c r="AC6" s="2"/>
    </row>
    <row r="7" spans="1:29" s="2" customFormat="1" ht="20.100000000000001" customHeight="1">
      <c r="A7" s="833" t="s">
        <v>111</v>
      </c>
      <c r="B7" s="732"/>
      <c r="C7" s="732"/>
      <c r="D7" s="732"/>
      <c r="E7" s="732"/>
      <c r="F7" s="732"/>
      <c r="G7" s="732"/>
      <c r="H7" s="732"/>
      <c r="I7" s="732"/>
      <c r="J7" s="732"/>
      <c r="K7" s="732"/>
      <c r="L7" s="732"/>
      <c r="M7" s="732"/>
      <c r="N7" s="732"/>
      <c r="O7" s="732"/>
      <c r="P7" s="732"/>
      <c r="Q7" s="732"/>
      <c r="R7" s="732"/>
      <c r="S7" s="733"/>
    </row>
    <row r="8" spans="1:29" s="2" customFormat="1" ht="8.1" customHeight="1">
      <c r="A8" s="160"/>
      <c r="B8" s="161"/>
      <c r="C8" s="161"/>
      <c r="D8" s="161"/>
      <c r="E8" s="162"/>
      <c r="F8" s="161"/>
      <c r="G8" s="161"/>
      <c r="H8" s="161"/>
      <c r="I8" s="162"/>
      <c r="J8" s="161"/>
      <c r="K8" s="161"/>
      <c r="L8" s="161"/>
      <c r="M8" s="162"/>
      <c r="N8" s="109"/>
      <c r="O8" s="109"/>
      <c r="P8" s="109"/>
      <c r="Q8" s="109"/>
      <c r="R8" s="109"/>
      <c r="S8" s="163"/>
    </row>
    <row r="9" spans="1:29" s="2" customFormat="1" ht="20.100000000000001" customHeight="1">
      <c r="A9" s="164"/>
      <c r="B9" s="165" t="s">
        <v>57</v>
      </c>
      <c r="C9" s="166" t="s">
        <v>213</v>
      </c>
      <c r="D9" s="166"/>
      <c r="E9" s="166"/>
      <c r="F9" s="166"/>
      <c r="G9" s="166"/>
      <c r="H9" s="166"/>
      <c r="I9" s="166"/>
      <c r="J9" s="167"/>
      <c r="K9" s="168"/>
      <c r="L9" s="104"/>
      <c r="M9" s="168"/>
      <c r="N9" s="168"/>
      <c r="O9" s="169"/>
      <c r="P9" s="109"/>
      <c r="Q9" s="109"/>
      <c r="R9" s="109"/>
      <c r="S9" s="163"/>
    </row>
    <row r="10" spans="1:29" s="2" customFormat="1" ht="8.1" customHeight="1">
      <c r="A10" s="164"/>
      <c r="B10" s="165"/>
      <c r="C10" s="168"/>
      <c r="D10" s="168"/>
      <c r="E10" s="168"/>
      <c r="F10" s="167"/>
      <c r="G10" s="168"/>
      <c r="H10" s="168"/>
      <c r="I10" s="170"/>
      <c r="J10" s="170"/>
      <c r="K10" s="170"/>
      <c r="L10" s="104"/>
      <c r="M10" s="170"/>
      <c r="N10" s="170"/>
      <c r="O10" s="162"/>
      <c r="P10" s="109"/>
      <c r="Q10" s="109"/>
      <c r="R10" s="109"/>
      <c r="S10" s="163"/>
    </row>
    <row r="11" spans="1:29" s="2" customFormat="1" ht="20.100000000000001" customHeight="1">
      <c r="A11" s="164"/>
      <c r="B11" s="165"/>
      <c r="C11" s="802"/>
      <c r="D11" s="802"/>
      <c r="E11" s="802"/>
      <c r="F11" s="802"/>
      <c r="G11" s="802"/>
      <c r="H11" s="802"/>
      <c r="I11" s="168"/>
      <c r="J11" s="165"/>
      <c r="K11" s="171"/>
      <c r="L11" s="104"/>
      <c r="M11" s="171"/>
      <c r="N11" s="171"/>
      <c r="O11" s="171"/>
      <c r="P11" s="109"/>
      <c r="Q11" s="109"/>
      <c r="R11" s="109"/>
      <c r="S11" s="163"/>
    </row>
    <row r="12" spans="1:29" s="2" customFormat="1" ht="8.1" hidden="1" customHeight="1">
      <c r="A12" s="164"/>
      <c r="B12" s="165"/>
      <c r="C12" s="168"/>
      <c r="D12" s="168"/>
      <c r="E12" s="168"/>
      <c r="F12" s="168"/>
      <c r="G12" s="168"/>
      <c r="H12" s="168"/>
      <c r="I12" s="167"/>
      <c r="J12" s="167"/>
      <c r="K12" s="167"/>
      <c r="L12" s="104"/>
      <c r="M12" s="167"/>
      <c r="N12" s="167"/>
      <c r="O12" s="162"/>
      <c r="P12" s="109"/>
      <c r="Q12" s="109"/>
      <c r="R12" s="109"/>
      <c r="S12" s="163"/>
      <c r="T12" s="40"/>
      <c r="U12" s="40"/>
      <c r="V12" s="40"/>
    </row>
    <row r="13" spans="1:29" s="2" customFormat="1" ht="20.100000000000001" hidden="1" customHeight="1">
      <c r="A13" s="164"/>
      <c r="B13" s="165"/>
      <c r="C13" s="109"/>
      <c r="D13" s="166"/>
      <c r="E13" s="166"/>
      <c r="F13" s="166"/>
      <c r="G13" s="166"/>
      <c r="H13" s="166"/>
      <c r="I13" s="166"/>
      <c r="J13" s="171"/>
      <c r="K13" s="829"/>
      <c r="L13" s="829"/>
      <c r="M13" s="829"/>
      <c r="N13" s="829"/>
      <c r="O13" s="829"/>
      <c r="P13" s="109"/>
      <c r="Q13" s="109"/>
      <c r="R13" s="104"/>
      <c r="S13" s="110"/>
      <c r="T13" s="40"/>
      <c r="U13" s="40"/>
      <c r="V13" s="40"/>
    </row>
    <row r="14" spans="1:29" s="2" customFormat="1" ht="20.25" customHeight="1">
      <c r="A14" s="172"/>
      <c r="B14" s="173"/>
      <c r="C14" s="174"/>
      <c r="D14" s="174"/>
      <c r="E14" s="174"/>
      <c r="F14" s="174"/>
      <c r="G14" s="174"/>
      <c r="H14" s="173"/>
      <c r="I14" s="174"/>
      <c r="J14" s="174"/>
      <c r="K14" s="175"/>
      <c r="L14" s="175"/>
      <c r="M14" s="175"/>
      <c r="N14" s="175"/>
      <c r="O14" s="175"/>
      <c r="P14" s="116"/>
      <c r="Q14" s="116"/>
      <c r="R14" s="116"/>
      <c r="S14" s="176"/>
      <c r="T14" s="40"/>
      <c r="U14" s="40"/>
      <c r="V14" s="40"/>
    </row>
    <row r="15" spans="1:29" s="2" customFormat="1" ht="18.75" customHeight="1">
      <c r="A15" s="120" t="s">
        <v>114</v>
      </c>
      <c r="B15" s="104"/>
      <c r="C15" s="104"/>
      <c r="D15" s="104"/>
      <c r="E15" s="104"/>
      <c r="F15" s="104"/>
      <c r="G15" s="104"/>
      <c r="H15" s="111"/>
      <c r="I15" s="104"/>
      <c r="J15" s="104"/>
      <c r="K15" s="104"/>
      <c r="L15" s="104"/>
      <c r="M15" s="104"/>
      <c r="N15" s="111"/>
      <c r="O15" s="104"/>
      <c r="P15" s="104"/>
      <c r="Q15" s="104"/>
      <c r="R15" s="104"/>
      <c r="S15" s="104"/>
      <c r="T15" s="40"/>
      <c r="U15" s="40"/>
      <c r="V15" s="40"/>
      <c r="W15" s="40"/>
      <c r="X15" s="40"/>
      <c r="Y15" s="40"/>
      <c r="Z15" s="40"/>
      <c r="AA15" s="40"/>
      <c r="AB15" s="40"/>
      <c r="AC15" s="40"/>
    </row>
    <row r="16" spans="1:29" ht="9.9499999999999993" customHeight="1">
      <c r="A16" s="794"/>
      <c r="B16" s="794"/>
      <c r="C16" s="794"/>
      <c r="D16" s="794"/>
      <c r="E16" s="794"/>
      <c r="F16" s="794"/>
      <c r="G16" s="794"/>
      <c r="H16" s="794"/>
      <c r="I16" s="794"/>
      <c r="J16" s="794"/>
      <c r="K16" s="794"/>
      <c r="L16" s="794"/>
      <c r="M16" s="177"/>
      <c r="N16" s="803"/>
      <c r="O16" s="803"/>
      <c r="P16" s="837"/>
      <c r="Q16" s="837"/>
      <c r="R16" s="837"/>
      <c r="S16" s="837"/>
    </row>
    <row r="17" spans="1:19" ht="29.25" customHeight="1">
      <c r="A17" s="804" t="s">
        <v>39</v>
      </c>
      <c r="B17" s="805"/>
      <c r="C17" s="180" t="s">
        <v>225</v>
      </c>
      <c r="D17" s="180"/>
      <c r="E17" s="180" t="s">
        <v>1</v>
      </c>
      <c r="F17" s="354"/>
      <c r="G17" s="180" t="s">
        <v>226</v>
      </c>
      <c r="H17" s="354"/>
      <c r="I17" s="180" t="s">
        <v>0</v>
      </c>
      <c r="J17" s="180" t="s">
        <v>118</v>
      </c>
      <c r="K17" s="354"/>
      <c r="L17" s="180" t="s">
        <v>226</v>
      </c>
      <c r="M17" s="177"/>
      <c r="N17" s="177" t="s">
        <v>0</v>
      </c>
      <c r="O17" s="181"/>
      <c r="P17" s="178"/>
      <c r="Q17" s="153" t="s">
        <v>129</v>
      </c>
      <c r="R17" s="821"/>
      <c r="S17" s="822"/>
    </row>
    <row r="18" spans="1:19" ht="9.9499999999999993" customHeight="1">
      <c r="A18" s="834"/>
      <c r="B18" s="834"/>
      <c r="C18" s="834"/>
      <c r="D18" s="834"/>
      <c r="E18" s="834"/>
      <c r="F18" s="834"/>
      <c r="G18" s="834"/>
      <c r="H18" s="834"/>
      <c r="I18" s="834"/>
      <c r="J18" s="834"/>
      <c r="K18" s="834"/>
      <c r="L18" s="834"/>
      <c r="M18" s="834"/>
      <c r="N18" s="834"/>
      <c r="O18" s="834"/>
      <c r="P18" s="834"/>
      <c r="Q18" s="834"/>
      <c r="R18" s="834"/>
      <c r="S18" s="834"/>
    </row>
    <row r="19" spans="1:19" ht="12" customHeight="1">
      <c r="A19" s="806" t="s">
        <v>77</v>
      </c>
      <c r="B19" s="809" t="s">
        <v>10</v>
      </c>
      <c r="C19" s="807" t="s">
        <v>11</v>
      </c>
      <c r="D19" s="807"/>
      <c r="E19" s="807"/>
      <c r="F19" s="807"/>
      <c r="G19" s="808"/>
      <c r="H19" s="812" t="s">
        <v>108</v>
      </c>
      <c r="I19" s="812" t="s">
        <v>33</v>
      </c>
      <c r="J19" s="815"/>
      <c r="K19" s="815"/>
      <c r="L19" s="815"/>
      <c r="M19" s="815"/>
      <c r="N19" s="816"/>
      <c r="O19" s="830" t="s">
        <v>149</v>
      </c>
      <c r="P19" s="830" t="s">
        <v>139</v>
      </c>
      <c r="Q19" s="796" t="s">
        <v>140</v>
      </c>
      <c r="R19" s="812" t="s">
        <v>218</v>
      </c>
      <c r="S19" s="816"/>
    </row>
    <row r="20" spans="1:19" ht="12" customHeight="1">
      <c r="A20" s="806"/>
      <c r="B20" s="810"/>
      <c r="C20" s="808"/>
      <c r="D20" s="808"/>
      <c r="E20" s="808"/>
      <c r="F20" s="808"/>
      <c r="G20" s="808"/>
      <c r="H20" s="813"/>
      <c r="I20" s="813"/>
      <c r="J20" s="817"/>
      <c r="K20" s="817"/>
      <c r="L20" s="817"/>
      <c r="M20" s="817"/>
      <c r="N20" s="818"/>
      <c r="O20" s="831"/>
      <c r="P20" s="835"/>
      <c r="Q20" s="797"/>
      <c r="R20" s="813"/>
      <c r="S20" s="818"/>
    </row>
    <row r="21" spans="1:19" ht="12" customHeight="1">
      <c r="A21" s="806"/>
      <c r="B21" s="811"/>
      <c r="C21" s="808"/>
      <c r="D21" s="808"/>
      <c r="E21" s="808"/>
      <c r="F21" s="808"/>
      <c r="G21" s="808"/>
      <c r="H21" s="814"/>
      <c r="I21" s="814"/>
      <c r="J21" s="819"/>
      <c r="K21" s="819"/>
      <c r="L21" s="819"/>
      <c r="M21" s="819"/>
      <c r="N21" s="820"/>
      <c r="O21" s="832"/>
      <c r="P21" s="836"/>
      <c r="Q21" s="798"/>
      <c r="R21" s="814"/>
      <c r="S21" s="820"/>
    </row>
    <row r="22" spans="1:19" ht="15" customHeight="1">
      <c r="A22" s="795">
        <v>1</v>
      </c>
      <c r="B22" s="182" t="s">
        <v>34</v>
      </c>
      <c r="C22" s="792"/>
      <c r="D22" s="792"/>
      <c r="E22" s="792"/>
      <c r="F22" s="792"/>
      <c r="G22" s="793"/>
      <c r="H22" s="185" t="s">
        <v>123</v>
      </c>
      <c r="I22" s="782"/>
      <c r="J22" s="783"/>
      <c r="K22" s="783"/>
      <c r="L22" s="783"/>
      <c r="M22" s="783"/>
      <c r="N22" s="784"/>
      <c r="O22" s="796"/>
      <c r="P22" s="799"/>
      <c r="Q22" s="799"/>
      <c r="R22" s="377"/>
      <c r="S22" s="378"/>
    </row>
    <row r="23" spans="1:19" ht="15" customHeight="1">
      <c r="A23" s="795"/>
      <c r="B23" s="183"/>
      <c r="C23" s="793"/>
      <c r="D23" s="793"/>
      <c r="E23" s="793"/>
      <c r="F23" s="793"/>
      <c r="G23" s="793"/>
      <c r="H23" s="186" t="s">
        <v>57</v>
      </c>
      <c r="I23" s="785"/>
      <c r="J23" s="786"/>
      <c r="K23" s="786"/>
      <c r="L23" s="786"/>
      <c r="M23" s="786"/>
      <c r="N23" s="787"/>
      <c r="O23" s="797"/>
      <c r="P23" s="800"/>
      <c r="Q23" s="800"/>
      <c r="R23" s="421"/>
      <c r="S23" s="422"/>
    </row>
    <row r="24" spans="1:19" ht="15" customHeight="1">
      <c r="A24" s="795"/>
      <c r="B24" s="184"/>
      <c r="C24" s="793"/>
      <c r="D24" s="793"/>
      <c r="E24" s="793"/>
      <c r="F24" s="793"/>
      <c r="G24" s="793"/>
      <c r="H24" s="187" t="s">
        <v>124</v>
      </c>
      <c r="I24" s="788"/>
      <c r="J24" s="789"/>
      <c r="K24" s="789"/>
      <c r="L24" s="789"/>
      <c r="M24" s="789"/>
      <c r="N24" s="790"/>
      <c r="O24" s="798"/>
      <c r="P24" s="801"/>
      <c r="Q24" s="801"/>
      <c r="R24" s="379"/>
      <c r="S24" s="380"/>
    </row>
    <row r="25" spans="1:19" ht="15" customHeight="1">
      <c r="A25" s="795">
        <v>2</v>
      </c>
      <c r="B25" s="182" t="s">
        <v>34</v>
      </c>
      <c r="C25" s="792"/>
      <c r="D25" s="792"/>
      <c r="E25" s="792"/>
      <c r="F25" s="792"/>
      <c r="G25" s="793"/>
      <c r="H25" s="185" t="s">
        <v>123</v>
      </c>
      <c r="I25" s="782"/>
      <c r="J25" s="783"/>
      <c r="K25" s="783"/>
      <c r="L25" s="783"/>
      <c r="M25" s="783"/>
      <c r="N25" s="784"/>
      <c r="O25" s="796"/>
      <c r="P25" s="799"/>
      <c r="Q25" s="799"/>
      <c r="R25" s="377"/>
      <c r="S25" s="378"/>
    </row>
    <row r="26" spans="1:19" ht="15" customHeight="1">
      <c r="A26" s="795"/>
      <c r="B26" s="183"/>
      <c r="C26" s="793"/>
      <c r="D26" s="793"/>
      <c r="E26" s="793"/>
      <c r="F26" s="793"/>
      <c r="G26" s="793"/>
      <c r="H26" s="186" t="s">
        <v>57</v>
      </c>
      <c r="I26" s="785"/>
      <c r="J26" s="786"/>
      <c r="K26" s="786"/>
      <c r="L26" s="786"/>
      <c r="M26" s="786"/>
      <c r="N26" s="787"/>
      <c r="O26" s="797"/>
      <c r="P26" s="800"/>
      <c r="Q26" s="800"/>
      <c r="R26" s="421"/>
      <c r="S26" s="422"/>
    </row>
    <row r="27" spans="1:19" ht="15" customHeight="1">
      <c r="A27" s="795"/>
      <c r="B27" s="184"/>
      <c r="C27" s="793"/>
      <c r="D27" s="793"/>
      <c r="E27" s="793"/>
      <c r="F27" s="793"/>
      <c r="G27" s="793"/>
      <c r="H27" s="187" t="s">
        <v>124</v>
      </c>
      <c r="I27" s="788"/>
      <c r="J27" s="789"/>
      <c r="K27" s="789"/>
      <c r="L27" s="789"/>
      <c r="M27" s="789"/>
      <c r="N27" s="790"/>
      <c r="O27" s="798"/>
      <c r="P27" s="801"/>
      <c r="Q27" s="801"/>
      <c r="R27" s="379"/>
      <c r="S27" s="380"/>
    </row>
    <row r="28" spans="1:19" ht="15" customHeight="1">
      <c r="A28" s="795">
        <v>3</v>
      </c>
      <c r="B28" s="182" t="s">
        <v>34</v>
      </c>
      <c r="C28" s="792"/>
      <c r="D28" s="792"/>
      <c r="E28" s="792"/>
      <c r="F28" s="792"/>
      <c r="G28" s="793"/>
      <c r="H28" s="185" t="s">
        <v>123</v>
      </c>
      <c r="I28" s="782"/>
      <c r="J28" s="783"/>
      <c r="K28" s="783"/>
      <c r="L28" s="783"/>
      <c r="M28" s="783"/>
      <c r="N28" s="784"/>
      <c r="O28" s="796"/>
      <c r="P28" s="799"/>
      <c r="Q28" s="799"/>
      <c r="R28" s="377"/>
      <c r="S28" s="378"/>
    </row>
    <row r="29" spans="1:19" ht="15" customHeight="1">
      <c r="A29" s="795"/>
      <c r="B29" s="183"/>
      <c r="C29" s="793"/>
      <c r="D29" s="793"/>
      <c r="E29" s="793"/>
      <c r="F29" s="793"/>
      <c r="G29" s="793"/>
      <c r="H29" s="186" t="s">
        <v>57</v>
      </c>
      <c r="I29" s="785"/>
      <c r="J29" s="786"/>
      <c r="K29" s="786"/>
      <c r="L29" s="786"/>
      <c r="M29" s="786"/>
      <c r="N29" s="787"/>
      <c r="O29" s="797"/>
      <c r="P29" s="800"/>
      <c r="Q29" s="800"/>
      <c r="R29" s="421"/>
      <c r="S29" s="422"/>
    </row>
    <row r="30" spans="1:19" ht="15" customHeight="1">
      <c r="A30" s="795"/>
      <c r="B30" s="184"/>
      <c r="C30" s="793"/>
      <c r="D30" s="793"/>
      <c r="E30" s="793"/>
      <c r="F30" s="793"/>
      <c r="G30" s="793"/>
      <c r="H30" s="187" t="s">
        <v>124</v>
      </c>
      <c r="I30" s="788"/>
      <c r="J30" s="789"/>
      <c r="K30" s="789"/>
      <c r="L30" s="789"/>
      <c r="M30" s="789"/>
      <c r="N30" s="790"/>
      <c r="O30" s="798"/>
      <c r="P30" s="801"/>
      <c r="Q30" s="801"/>
      <c r="R30" s="379"/>
      <c r="S30" s="380"/>
    </row>
    <row r="31" spans="1:19" ht="15" customHeight="1">
      <c r="A31" s="795">
        <v>4</v>
      </c>
      <c r="B31" s="182" t="s">
        <v>34</v>
      </c>
      <c r="C31" s="792"/>
      <c r="D31" s="792"/>
      <c r="E31" s="792"/>
      <c r="F31" s="792"/>
      <c r="G31" s="793"/>
      <c r="H31" s="185" t="s">
        <v>123</v>
      </c>
      <c r="I31" s="782"/>
      <c r="J31" s="783"/>
      <c r="K31" s="783"/>
      <c r="L31" s="783"/>
      <c r="M31" s="783"/>
      <c r="N31" s="784"/>
      <c r="O31" s="796"/>
      <c r="P31" s="799"/>
      <c r="Q31" s="799"/>
      <c r="R31" s="377"/>
      <c r="S31" s="378"/>
    </row>
    <row r="32" spans="1:19" ht="15" customHeight="1">
      <c r="A32" s="795"/>
      <c r="B32" s="183"/>
      <c r="C32" s="793"/>
      <c r="D32" s="793"/>
      <c r="E32" s="793"/>
      <c r="F32" s="793"/>
      <c r="G32" s="793"/>
      <c r="H32" s="186" t="s">
        <v>57</v>
      </c>
      <c r="I32" s="785"/>
      <c r="J32" s="786"/>
      <c r="K32" s="786"/>
      <c r="L32" s="786"/>
      <c r="M32" s="786"/>
      <c r="N32" s="787"/>
      <c r="O32" s="797"/>
      <c r="P32" s="800"/>
      <c r="Q32" s="800"/>
      <c r="R32" s="421"/>
      <c r="S32" s="422"/>
    </row>
    <row r="33" spans="1:19" ht="15" customHeight="1">
      <c r="A33" s="795"/>
      <c r="B33" s="184"/>
      <c r="C33" s="793"/>
      <c r="D33" s="793"/>
      <c r="E33" s="793"/>
      <c r="F33" s="793"/>
      <c r="G33" s="793"/>
      <c r="H33" s="187" t="s">
        <v>124</v>
      </c>
      <c r="I33" s="788"/>
      <c r="J33" s="789"/>
      <c r="K33" s="789"/>
      <c r="L33" s="789"/>
      <c r="M33" s="789"/>
      <c r="N33" s="790"/>
      <c r="O33" s="798"/>
      <c r="P33" s="801"/>
      <c r="Q33" s="801"/>
      <c r="R33" s="379"/>
      <c r="S33" s="380"/>
    </row>
    <row r="34" spans="1:19" ht="15" customHeight="1">
      <c r="A34" s="795">
        <v>5</v>
      </c>
      <c r="B34" s="182" t="s">
        <v>34</v>
      </c>
      <c r="C34" s="792"/>
      <c r="D34" s="792"/>
      <c r="E34" s="792"/>
      <c r="F34" s="792"/>
      <c r="G34" s="793"/>
      <c r="H34" s="185" t="s">
        <v>123</v>
      </c>
      <c r="I34" s="782"/>
      <c r="J34" s="783"/>
      <c r="K34" s="783"/>
      <c r="L34" s="783"/>
      <c r="M34" s="783"/>
      <c r="N34" s="784"/>
      <c r="O34" s="796"/>
      <c r="P34" s="799"/>
      <c r="Q34" s="799"/>
      <c r="R34" s="377"/>
      <c r="S34" s="378"/>
    </row>
    <row r="35" spans="1:19" ht="15" customHeight="1">
      <c r="A35" s="795"/>
      <c r="B35" s="183"/>
      <c r="C35" s="793"/>
      <c r="D35" s="793"/>
      <c r="E35" s="793"/>
      <c r="F35" s="793"/>
      <c r="G35" s="793"/>
      <c r="H35" s="186" t="s">
        <v>57</v>
      </c>
      <c r="I35" s="785"/>
      <c r="J35" s="786"/>
      <c r="K35" s="786"/>
      <c r="L35" s="786"/>
      <c r="M35" s="786"/>
      <c r="N35" s="787"/>
      <c r="O35" s="797"/>
      <c r="P35" s="800"/>
      <c r="Q35" s="800"/>
      <c r="R35" s="421"/>
      <c r="S35" s="422"/>
    </row>
    <row r="36" spans="1:19" ht="15" customHeight="1">
      <c r="A36" s="795"/>
      <c r="B36" s="184"/>
      <c r="C36" s="793"/>
      <c r="D36" s="793"/>
      <c r="E36" s="793"/>
      <c r="F36" s="793"/>
      <c r="G36" s="793"/>
      <c r="H36" s="187" t="s">
        <v>124</v>
      </c>
      <c r="I36" s="788"/>
      <c r="J36" s="789"/>
      <c r="K36" s="789"/>
      <c r="L36" s="789"/>
      <c r="M36" s="789"/>
      <c r="N36" s="790"/>
      <c r="O36" s="798"/>
      <c r="P36" s="801"/>
      <c r="Q36" s="801"/>
      <c r="R36" s="379"/>
      <c r="S36" s="380"/>
    </row>
    <row r="37" spans="1:19" ht="15" customHeight="1">
      <c r="A37" s="795">
        <v>6</v>
      </c>
      <c r="B37" s="182" t="s">
        <v>34</v>
      </c>
      <c r="C37" s="792"/>
      <c r="D37" s="792"/>
      <c r="E37" s="792"/>
      <c r="F37" s="792"/>
      <c r="G37" s="793"/>
      <c r="H37" s="185" t="s">
        <v>123</v>
      </c>
      <c r="I37" s="782"/>
      <c r="J37" s="783"/>
      <c r="K37" s="783"/>
      <c r="L37" s="783"/>
      <c r="M37" s="783"/>
      <c r="N37" s="784"/>
      <c r="O37" s="796"/>
      <c r="P37" s="799"/>
      <c r="Q37" s="799"/>
      <c r="R37" s="377"/>
      <c r="S37" s="378"/>
    </row>
    <row r="38" spans="1:19" ht="15" customHeight="1">
      <c r="A38" s="795"/>
      <c r="B38" s="183"/>
      <c r="C38" s="793"/>
      <c r="D38" s="793"/>
      <c r="E38" s="793"/>
      <c r="F38" s="793"/>
      <c r="G38" s="793"/>
      <c r="H38" s="186" t="s">
        <v>57</v>
      </c>
      <c r="I38" s="785"/>
      <c r="J38" s="786"/>
      <c r="K38" s="786"/>
      <c r="L38" s="786"/>
      <c r="M38" s="786"/>
      <c r="N38" s="787"/>
      <c r="O38" s="797"/>
      <c r="P38" s="800"/>
      <c r="Q38" s="800"/>
      <c r="R38" s="421"/>
      <c r="S38" s="422"/>
    </row>
    <row r="39" spans="1:19" ht="15" customHeight="1">
      <c r="A39" s="795"/>
      <c r="B39" s="184"/>
      <c r="C39" s="793"/>
      <c r="D39" s="793"/>
      <c r="E39" s="793"/>
      <c r="F39" s="793"/>
      <c r="G39" s="793"/>
      <c r="H39" s="187" t="s">
        <v>124</v>
      </c>
      <c r="I39" s="788"/>
      <c r="J39" s="789"/>
      <c r="K39" s="789"/>
      <c r="L39" s="789"/>
      <c r="M39" s="789"/>
      <c r="N39" s="790"/>
      <c r="O39" s="798"/>
      <c r="P39" s="801"/>
      <c r="Q39" s="801"/>
      <c r="R39" s="379"/>
      <c r="S39" s="380"/>
    </row>
    <row r="40" spans="1:19" ht="15" customHeight="1">
      <c r="A40" s="795">
        <v>7</v>
      </c>
      <c r="B40" s="182" t="s">
        <v>34</v>
      </c>
      <c r="C40" s="792"/>
      <c r="D40" s="792"/>
      <c r="E40" s="792"/>
      <c r="F40" s="792"/>
      <c r="G40" s="793"/>
      <c r="H40" s="185" t="s">
        <v>123</v>
      </c>
      <c r="I40" s="782"/>
      <c r="J40" s="783"/>
      <c r="K40" s="783"/>
      <c r="L40" s="783"/>
      <c r="M40" s="783"/>
      <c r="N40" s="784"/>
      <c r="O40" s="796"/>
      <c r="P40" s="799"/>
      <c r="Q40" s="799"/>
      <c r="R40" s="377"/>
      <c r="S40" s="378"/>
    </row>
    <row r="41" spans="1:19" ht="15" customHeight="1">
      <c r="A41" s="795"/>
      <c r="B41" s="183"/>
      <c r="C41" s="793"/>
      <c r="D41" s="793"/>
      <c r="E41" s="793"/>
      <c r="F41" s="793"/>
      <c r="G41" s="793"/>
      <c r="H41" s="186" t="s">
        <v>57</v>
      </c>
      <c r="I41" s="785"/>
      <c r="J41" s="786"/>
      <c r="K41" s="786"/>
      <c r="L41" s="786"/>
      <c r="M41" s="786"/>
      <c r="N41" s="787"/>
      <c r="O41" s="797"/>
      <c r="P41" s="800"/>
      <c r="Q41" s="800"/>
      <c r="R41" s="421"/>
      <c r="S41" s="422"/>
    </row>
    <row r="42" spans="1:19" ht="15" customHeight="1">
      <c r="A42" s="795"/>
      <c r="B42" s="184"/>
      <c r="C42" s="793"/>
      <c r="D42" s="793"/>
      <c r="E42" s="793"/>
      <c r="F42" s="793"/>
      <c r="G42" s="793"/>
      <c r="H42" s="187" t="s">
        <v>124</v>
      </c>
      <c r="I42" s="788"/>
      <c r="J42" s="789"/>
      <c r="K42" s="789"/>
      <c r="L42" s="789"/>
      <c r="M42" s="789"/>
      <c r="N42" s="790"/>
      <c r="O42" s="798"/>
      <c r="P42" s="801"/>
      <c r="Q42" s="801"/>
      <c r="R42" s="379"/>
      <c r="S42" s="380"/>
    </row>
    <row r="43" spans="1:19" ht="15" customHeight="1">
      <c r="A43" s="795">
        <v>8</v>
      </c>
      <c r="B43" s="182" t="s">
        <v>34</v>
      </c>
      <c r="C43" s="792"/>
      <c r="D43" s="792"/>
      <c r="E43" s="792"/>
      <c r="F43" s="792"/>
      <c r="G43" s="793"/>
      <c r="H43" s="185" t="s">
        <v>123</v>
      </c>
      <c r="I43" s="782"/>
      <c r="J43" s="783"/>
      <c r="K43" s="783"/>
      <c r="L43" s="783"/>
      <c r="M43" s="783"/>
      <c r="N43" s="784"/>
      <c r="O43" s="796"/>
      <c r="P43" s="799"/>
      <c r="Q43" s="799"/>
      <c r="R43" s="377"/>
      <c r="S43" s="378"/>
    </row>
    <row r="44" spans="1:19" ht="15" customHeight="1">
      <c r="A44" s="795"/>
      <c r="B44" s="183"/>
      <c r="C44" s="793"/>
      <c r="D44" s="793"/>
      <c r="E44" s="793"/>
      <c r="F44" s="793"/>
      <c r="G44" s="793"/>
      <c r="H44" s="186" t="s">
        <v>57</v>
      </c>
      <c r="I44" s="785"/>
      <c r="J44" s="786"/>
      <c r="K44" s="786"/>
      <c r="L44" s="786"/>
      <c r="M44" s="786"/>
      <c r="N44" s="787"/>
      <c r="O44" s="797"/>
      <c r="P44" s="800"/>
      <c r="Q44" s="800"/>
      <c r="R44" s="421"/>
      <c r="S44" s="422"/>
    </row>
    <row r="45" spans="1:19" ht="15" customHeight="1">
      <c r="A45" s="795"/>
      <c r="B45" s="184"/>
      <c r="C45" s="793"/>
      <c r="D45" s="793"/>
      <c r="E45" s="793"/>
      <c r="F45" s="793"/>
      <c r="G45" s="793"/>
      <c r="H45" s="187" t="s">
        <v>124</v>
      </c>
      <c r="I45" s="788"/>
      <c r="J45" s="789"/>
      <c r="K45" s="789"/>
      <c r="L45" s="789"/>
      <c r="M45" s="789"/>
      <c r="N45" s="790"/>
      <c r="O45" s="798"/>
      <c r="P45" s="801"/>
      <c r="Q45" s="801"/>
      <c r="R45" s="379"/>
      <c r="S45" s="380"/>
    </row>
    <row r="46" spans="1:19" ht="15" customHeight="1">
      <c r="A46" s="795">
        <v>9</v>
      </c>
      <c r="B46" s="182" t="s">
        <v>34</v>
      </c>
      <c r="C46" s="792"/>
      <c r="D46" s="792"/>
      <c r="E46" s="792"/>
      <c r="F46" s="792"/>
      <c r="G46" s="793"/>
      <c r="H46" s="185" t="s">
        <v>123</v>
      </c>
      <c r="I46" s="782"/>
      <c r="J46" s="783"/>
      <c r="K46" s="783"/>
      <c r="L46" s="783"/>
      <c r="M46" s="783"/>
      <c r="N46" s="784"/>
      <c r="O46" s="796"/>
      <c r="P46" s="799"/>
      <c r="Q46" s="799"/>
      <c r="R46" s="377"/>
      <c r="S46" s="378"/>
    </row>
    <row r="47" spans="1:19" ht="15" customHeight="1">
      <c r="A47" s="795"/>
      <c r="B47" s="183"/>
      <c r="C47" s="793"/>
      <c r="D47" s="793"/>
      <c r="E47" s="793"/>
      <c r="F47" s="793"/>
      <c r="G47" s="793"/>
      <c r="H47" s="186" t="s">
        <v>57</v>
      </c>
      <c r="I47" s="785"/>
      <c r="J47" s="786"/>
      <c r="K47" s="786"/>
      <c r="L47" s="786"/>
      <c r="M47" s="786"/>
      <c r="N47" s="787"/>
      <c r="O47" s="797"/>
      <c r="P47" s="800"/>
      <c r="Q47" s="800"/>
      <c r="R47" s="421"/>
      <c r="S47" s="422"/>
    </row>
    <row r="48" spans="1:19" ht="15" customHeight="1">
      <c r="A48" s="795"/>
      <c r="B48" s="184"/>
      <c r="C48" s="793"/>
      <c r="D48" s="793"/>
      <c r="E48" s="793"/>
      <c r="F48" s="793"/>
      <c r="G48" s="793"/>
      <c r="H48" s="187" t="s">
        <v>124</v>
      </c>
      <c r="I48" s="788"/>
      <c r="J48" s="789"/>
      <c r="K48" s="789"/>
      <c r="L48" s="789"/>
      <c r="M48" s="789"/>
      <c r="N48" s="790"/>
      <c r="O48" s="798"/>
      <c r="P48" s="801"/>
      <c r="Q48" s="801"/>
      <c r="R48" s="379"/>
      <c r="S48" s="380"/>
    </row>
    <row r="49" spans="1:19" ht="15" customHeight="1">
      <c r="A49" s="795">
        <v>10</v>
      </c>
      <c r="B49" s="182" t="s">
        <v>34</v>
      </c>
      <c r="C49" s="792"/>
      <c r="D49" s="792"/>
      <c r="E49" s="792"/>
      <c r="F49" s="792"/>
      <c r="G49" s="793"/>
      <c r="H49" s="185" t="s">
        <v>123</v>
      </c>
      <c r="I49" s="782"/>
      <c r="J49" s="783"/>
      <c r="K49" s="783"/>
      <c r="L49" s="783"/>
      <c r="M49" s="783"/>
      <c r="N49" s="784"/>
      <c r="O49" s="796"/>
      <c r="P49" s="799"/>
      <c r="Q49" s="799"/>
      <c r="R49" s="377"/>
      <c r="S49" s="378"/>
    </row>
    <row r="50" spans="1:19" ht="15" customHeight="1">
      <c r="A50" s="795"/>
      <c r="B50" s="183"/>
      <c r="C50" s="793"/>
      <c r="D50" s="793"/>
      <c r="E50" s="793"/>
      <c r="F50" s="793"/>
      <c r="G50" s="793"/>
      <c r="H50" s="186" t="s">
        <v>57</v>
      </c>
      <c r="I50" s="785"/>
      <c r="J50" s="786"/>
      <c r="K50" s="786"/>
      <c r="L50" s="786"/>
      <c r="M50" s="786"/>
      <c r="N50" s="787"/>
      <c r="O50" s="797"/>
      <c r="P50" s="800"/>
      <c r="Q50" s="800"/>
      <c r="R50" s="421"/>
      <c r="S50" s="422"/>
    </row>
    <row r="51" spans="1:19" ht="15" customHeight="1">
      <c r="A51" s="795"/>
      <c r="B51" s="184"/>
      <c r="C51" s="793"/>
      <c r="D51" s="793"/>
      <c r="E51" s="793"/>
      <c r="F51" s="793"/>
      <c r="G51" s="793"/>
      <c r="H51" s="187" t="s">
        <v>124</v>
      </c>
      <c r="I51" s="788"/>
      <c r="J51" s="789"/>
      <c r="K51" s="789"/>
      <c r="L51" s="789"/>
      <c r="M51" s="789"/>
      <c r="N51" s="790"/>
      <c r="O51" s="797"/>
      <c r="P51" s="800"/>
      <c r="Q51" s="801"/>
      <c r="R51" s="379"/>
      <c r="S51" s="380"/>
    </row>
    <row r="52" spans="1:19" ht="12" customHeight="1">
      <c r="A52" s="381" t="s">
        <v>23</v>
      </c>
      <c r="B52" s="382"/>
      <c r="C52" s="382"/>
      <c r="D52" s="382"/>
      <c r="E52" s="382"/>
      <c r="F52" s="382"/>
      <c r="G52" s="382"/>
      <c r="H52" s="382"/>
      <c r="I52" s="782">
        <f>SUM(I22:N51)</f>
        <v>0</v>
      </c>
      <c r="J52" s="783"/>
      <c r="K52" s="783"/>
      <c r="L52" s="783"/>
      <c r="M52" s="783"/>
      <c r="N52" s="783"/>
      <c r="O52" s="377"/>
      <c r="P52" s="394"/>
      <c r="Q52" s="394"/>
      <c r="R52" s="394"/>
      <c r="S52" s="394"/>
    </row>
    <row r="53" spans="1:19" ht="12" customHeight="1">
      <c r="A53" s="839"/>
      <c r="B53" s="803"/>
      <c r="C53" s="803"/>
      <c r="D53" s="803"/>
      <c r="E53" s="803"/>
      <c r="F53" s="803"/>
      <c r="G53" s="803"/>
      <c r="H53" s="803"/>
      <c r="I53" s="785"/>
      <c r="J53" s="786"/>
      <c r="K53" s="786"/>
      <c r="L53" s="786"/>
      <c r="M53" s="786"/>
      <c r="N53" s="786"/>
      <c r="O53" s="421"/>
      <c r="P53" s="794"/>
      <c r="Q53" s="794"/>
      <c r="R53" s="794"/>
      <c r="S53" s="794"/>
    </row>
    <row r="54" spans="1:19" ht="12" customHeight="1">
      <c r="A54" s="383"/>
      <c r="B54" s="384"/>
      <c r="C54" s="384"/>
      <c r="D54" s="384"/>
      <c r="E54" s="384"/>
      <c r="F54" s="384"/>
      <c r="G54" s="384"/>
      <c r="H54" s="384"/>
      <c r="I54" s="788"/>
      <c r="J54" s="789"/>
      <c r="K54" s="789"/>
      <c r="L54" s="789"/>
      <c r="M54" s="789"/>
      <c r="N54" s="789"/>
      <c r="O54" s="421"/>
      <c r="P54" s="794"/>
      <c r="Q54" s="794"/>
      <c r="R54" s="794"/>
      <c r="S54" s="794"/>
    </row>
    <row r="55" spans="1:19" ht="7.5" customHeight="1">
      <c r="A55" s="382"/>
      <c r="B55" s="382"/>
      <c r="C55" s="382"/>
      <c r="D55" s="382"/>
      <c r="E55" s="382"/>
      <c r="F55" s="382"/>
      <c r="G55" s="382"/>
      <c r="H55" s="382"/>
      <c r="I55" s="382"/>
      <c r="J55" s="382"/>
      <c r="K55" s="382"/>
      <c r="L55" s="382"/>
      <c r="M55" s="382"/>
      <c r="N55" s="382"/>
      <c r="O55" s="803"/>
      <c r="P55" s="803"/>
      <c r="Q55" s="803"/>
      <c r="R55" s="803"/>
      <c r="S55" s="803"/>
    </row>
    <row r="56" spans="1:19" ht="13.5" customHeight="1">
      <c r="A56" s="188" t="s">
        <v>109</v>
      </c>
      <c r="B56" s="178"/>
      <c r="C56" s="178"/>
      <c r="D56" s="178"/>
      <c r="E56" s="178"/>
      <c r="F56" s="178"/>
      <c r="G56" s="178"/>
      <c r="H56" s="178"/>
      <c r="I56" s="178"/>
      <c r="J56" s="178"/>
      <c r="K56" s="178"/>
      <c r="L56" s="178"/>
      <c r="M56" s="178"/>
      <c r="N56" s="178"/>
      <c r="O56" s="178"/>
      <c r="P56" s="178"/>
      <c r="Q56" s="178"/>
      <c r="R56" s="178"/>
      <c r="S56" s="178"/>
    </row>
    <row r="57" spans="1:19">
      <c r="A57" s="791" t="s">
        <v>38</v>
      </c>
      <c r="B57" s="791"/>
      <c r="C57" s="791"/>
      <c r="D57" s="791"/>
      <c r="E57" s="791"/>
      <c r="F57" s="791"/>
      <c r="G57" s="791"/>
      <c r="H57" s="791"/>
      <c r="I57" s="791"/>
      <c r="J57" s="791"/>
      <c r="K57" s="791"/>
      <c r="L57" s="791"/>
      <c r="M57" s="791"/>
      <c r="N57" s="791"/>
      <c r="O57" s="791"/>
      <c r="P57" s="791"/>
      <c r="Q57" s="791"/>
      <c r="R57" s="791"/>
      <c r="S57" s="791"/>
    </row>
    <row r="58" spans="1:19" ht="15" customHeight="1">
      <c r="A58" s="791" t="s">
        <v>150</v>
      </c>
      <c r="B58" s="791"/>
      <c r="C58" s="791"/>
      <c r="D58" s="791"/>
      <c r="E58" s="791"/>
      <c r="F58" s="791"/>
      <c r="G58" s="791"/>
      <c r="H58" s="791"/>
      <c r="I58" s="791"/>
      <c r="J58" s="791"/>
      <c r="K58" s="791"/>
      <c r="L58" s="791"/>
      <c r="M58" s="791"/>
      <c r="N58" s="791"/>
      <c r="O58" s="791"/>
      <c r="P58" s="791"/>
      <c r="Q58" s="791"/>
      <c r="R58" s="791"/>
      <c r="S58" s="791"/>
    </row>
    <row r="59" spans="1:19" ht="12.75" customHeight="1">
      <c r="A59" s="838" t="s">
        <v>151</v>
      </c>
      <c r="B59" s="838"/>
      <c r="C59" s="838"/>
      <c r="D59" s="838"/>
      <c r="E59" s="838"/>
      <c r="F59" s="838"/>
      <c r="G59" s="838"/>
      <c r="H59" s="838"/>
      <c r="I59" s="838"/>
      <c r="J59" s="838"/>
      <c r="K59" s="838"/>
      <c r="L59" s="838"/>
      <c r="M59" s="838"/>
      <c r="N59" s="838"/>
      <c r="O59" s="838"/>
      <c r="P59" s="838"/>
      <c r="Q59" s="838"/>
      <c r="R59" s="838"/>
      <c r="S59" s="838"/>
    </row>
    <row r="60" spans="1:19" ht="12.75" customHeight="1"/>
    <row r="61" spans="1:19" ht="12.75" customHeight="1"/>
    <row r="62" spans="1:19" ht="12.75" customHeight="1"/>
    <row r="63" spans="1:19" ht="12.75" customHeight="1"/>
    <row r="64" spans="1: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sheetData>
  <mergeCells count="102">
    <mergeCell ref="A59:S59"/>
    <mergeCell ref="Q31:Q33"/>
    <mergeCell ref="Q34:Q36"/>
    <mergeCell ref="O37:O39"/>
    <mergeCell ref="I52:N54"/>
    <mergeCell ref="O46:O48"/>
    <mergeCell ref="Q46:Q48"/>
    <mergeCell ref="R49:S51"/>
    <mergeCell ref="Q49:Q51"/>
    <mergeCell ref="P37:P39"/>
    <mergeCell ref="I34:N36"/>
    <mergeCell ref="I31:N33"/>
    <mergeCell ref="P49:P51"/>
    <mergeCell ref="P40:P42"/>
    <mergeCell ref="P34:P36"/>
    <mergeCell ref="P31:P33"/>
    <mergeCell ref="A55:S55"/>
    <mergeCell ref="A52:H54"/>
    <mergeCell ref="Q43:Q45"/>
    <mergeCell ref="P1:S1"/>
    <mergeCell ref="A3:S3"/>
    <mergeCell ref="A5:C5"/>
    <mergeCell ref="P5:S5"/>
    <mergeCell ref="N5:O5"/>
    <mergeCell ref="D5:M5"/>
    <mergeCell ref="A1:K1"/>
    <mergeCell ref="K13:O13"/>
    <mergeCell ref="O49:O51"/>
    <mergeCell ref="O22:O24"/>
    <mergeCell ref="P22:P24"/>
    <mergeCell ref="O34:O36"/>
    <mergeCell ref="I43:N45"/>
    <mergeCell ref="P43:P45"/>
    <mergeCell ref="O43:O45"/>
    <mergeCell ref="O19:O21"/>
    <mergeCell ref="A7:S7"/>
    <mergeCell ref="A18:S18"/>
    <mergeCell ref="P19:P21"/>
    <mergeCell ref="P46:P48"/>
    <mergeCell ref="A46:A48"/>
    <mergeCell ref="O31:O33"/>
    <mergeCell ref="A34:A36"/>
    <mergeCell ref="P16:S16"/>
    <mergeCell ref="R17:S17"/>
    <mergeCell ref="P25:P27"/>
    <mergeCell ref="P28:P30"/>
    <mergeCell ref="Q19:Q21"/>
    <mergeCell ref="Q22:Q24"/>
    <mergeCell ref="Q25:Q27"/>
    <mergeCell ref="Q28:Q30"/>
    <mergeCell ref="R19:S21"/>
    <mergeCell ref="R22:S24"/>
    <mergeCell ref="R25:S27"/>
    <mergeCell ref="R28:S30"/>
    <mergeCell ref="C11:H11"/>
    <mergeCell ref="A16:L16"/>
    <mergeCell ref="A22:A24"/>
    <mergeCell ref="C25:G27"/>
    <mergeCell ref="I40:N42"/>
    <mergeCell ref="A37:A39"/>
    <mergeCell ref="I25:N27"/>
    <mergeCell ref="N16:O16"/>
    <mergeCell ref="A31:A33"/>
    <mergeCell ref="C31:G33"/>
    <mergeCell ref="A17:B17"/>
    <mergeCell ref="I28:N30"/>
    <mergeCell ref="O25:O27"/>
    <mergeCell ref="A19:A21"/>
    <mergeCell ref="C19:G21"/>
    <mergeCell ref="B19:B21"/>
    <mergeCell ref="O28:O30"/>
    <mergeCell ref="C22:G24"/>
    <mergeCell ref="A25:A27"/>
    <mergeCell ref="H19:H21"/>
    <mergeCell ref="A28:A30"/>
    <mergeCell ref="C28:G30"/>
    <mergeCell ref="C34:G36"/>
    <mergeCell ref="I19:N21"/>
    <mergeCell ref="I22:N24"/>
    <mergeCell ref="A58:S58"/>
    <mergeCell ref="C49:G51"/>
    <mergeCell ref="C46:G48"/>
    <mergeCell ref="I37:N39"/>
    <mergeCell ref="I49:N51"/>
    <mergeCell ref="O52:S54"/>
    <mergeCell ref="R31:S33"/>
    <mergeCell ref="C43:G45"/>
    <mergeCell ref="C40:G42"/>
    <mergeCell ref="C37:G39"/>
    <mergeCell ref="A49:A51"/>
    <mergeCell ref="O40:O42"/>
    <mergeCell ref="I46:N48"/>
    <mergeCell ref="A40:A42"/>
    <mergeCell ref="A43:A45"/>
    <mergeCell ref="A57:S57"/>
    <mergeCell ref="R34:S36"/>
    <mergeCell ref="R37:S39"/>
    <mergeCell ref="R40:S42"/>
    <mergeCell ref="R43:S45"/>
    <mergeCell ref="R46:S48"/>
    <mergeCell ref="Q37:Q39"/>
    <mergeCell ref="Q40:Q42"/>
  </mergeCells>
  <phoneticPr fontId="1"/>
  <printOptions horizontalCentered="1"/>
  <pageMargins left="0.39370078740157483" right="0.39370078740157483" top="0.43307086614173229" bottom="0.43307086614173229" header="0.15748031496062992" footer="0.15748031496062992"/>
  <pageSetup paperSize="9" scale="77"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52"/>
  <sheetViews>
    <sheetView showZeros="0" view="pageBreakPreview" zoomScaleNormal="100" zoomScaleSheetLayoutView="100" workbookViewId="0">
      <selection sqref="A1:K1"/>
    </sheetView>
  </sheetViews>
  <sheetFormatPr defaultColWidth="3.625" defaultRowHeight="18" customHeight="1"/>
  <cols>
    <col min="1" max="16384" width="3.625" style="189"/>
  </cols>
  <sheetData>
    <row r="1" spans="1:27" ht="22.5" customHeight="1" thickBot="1">
      <c r="A1" s="426" t="s">
        <v>234</v>
      </c>
      <c r="B1" s="427"/>
      <c r="C1" s="427"/>
      <c r="D1" s="427"/>
      <c r="E1" s="427"/>
      <c r="F1" s="427"/>
      <c r="G1" s="427"/>
      <c r="H1" s="427"/>
      <c r="I1" s="427"/>
      <c r="J1" s="427"/>
      <c r="K1" s="428"/>
      <c r="L1" s="190"/>
      <c r="M1" s="190"/>
      <c r="N1" s="190"/>
      <c r="O1" s="190"/>
      <c r="P1" s="190"/>
      <c r="Q1" s="190"/>
      <c r="R1" s="190"/>
      <c r="S1" s="859" t="s">
        <v>135</v>
      </c>
      <c r="T1" s="860"/>
      <c r="U1" s="860"/>
      <c r="V1" s="860"/>
      <c r="W1" s="860"/>
      <c r="X1" s="860"/>
      <c r="Z1" s="104" t="s">
        <v>55</v>
      </c>
    </row>
    <row r="2" spans="1:27" ht="10.5" customHeight="1">
      <c r="A2" s="180"/>
      <c r="B2" s="180"/>
      <c r="C2" s="180"/>
      <c r="D2" s="180"/>
      <c r="E2" s="180"/>
      <c r="F2" s="191"/>
      <c r="G2" s="191"/>
      <c r="H2" s="191"/>
      <c r="I2" s="191"/>
      <c r="J2" s="191"/>
      <c r="K2" s="191"/>
      <c r="L2" s="191"/>
      <c r="M2" s="191"/>
      <c r="N2" s="191"/>
      <c r="O2" s="191"/>
      <c r="P2" s="192"/>
      <c r="Q2" s="192"/>
      <c r="R2" s="192"/>
      <c r="S2" s="192"/>
      <c r="T2" s="192"/>
      <c r="U2" s="192"/>
      <c r="V2" s="192"/>
      <c r="W2" s="192"/>
      <c r="X2" s="192"/>
      <c r="Z2" s="104" t="s">
        <v>54</v>
      </c>
    </row>
    <row r="3" spans="1:27" ht="23.25" customHeight="1">
      <c r="A3" s="861" t="s">
        <v>235</v>
      </c>
      <c r="B3" s="862"/>
      <c r="C3" s="862"/>
      <c r="D3" s="862"/>
      <c r="E3" s="862"/>
      <c r="F3" s="862"/>
      <c r="G3" s="862"/>
      <c r="H3" s="862"/>
      <c r="I3" s="862"/>
      <c r="J3" s="862"/>
      <c r="K3" s="862"/>
      <c r="L3" s="862"/>
      <c r="M3" s="862"/>
      <c r="N3" s="862"/>
      <c r="O3" s="862"/>
      <c r="P3" s="862"/>
      <c r="Q3" s="862"/>
      <c r="R3" s="862"/>
      <c r="S3" s="862"/>
      <c r="T3" s="862"/>
      <c r="U3" s="862"/>
      <c r="V3" s="862"/>
      <c r="W3" s="862"/>
      <c r="X3" s="863"/>
    </row>
    <row r="4" spans="1:27" ht="12" customHeight="1">
      <c r="A4" s="193"/>
      <c r="B4" s="193"/>
      <c r="C4" s="193"/>
      <c r="D4" s="193"/>
      <c r="E4" s="193"/>
      <c r="F4" s="193"/>
      <c r="G4" s="193"/>
      <c r="H4" s="193"/>
      <c r="I4" s="193"/>
      <c r="J4" s="193"/>
      <c r="K4" s="193"/>
      <c r="L4" s="193"/>
      <c r="M4" s="193"/>
      <c r="N4" s="193"/>
      <c r="O4" s="193"/>
      <c r="P4" s="193"/>
      <c r="Q4" s="193"/>
      <c r="R4" s="193"/>
      <c r="S4" s="193"/>
      <c r="T4" s="193"/>
      <c r="U4" s="193"/>
      <c r="V4" s="193"/>
      <c r="W4" s="193"/>
      <c r="X4" s="193"/>
    </row>
    <row r="5" spans="1:27" s="104" customFormat="1" ht="20.100000000000001" customHeight="1">
      <c r="A5" s="194"/>
      <c r="B5" s="416" t="s">
        <v>111</v>
      </c>
      <c r="C5" s="416"/>
      <c r="D5" s="416"/>
      <c r="E5" s="416"/>
      <c r="F5" s="416"/>
      <c r="G5" s="416"/>
      <c r="H5" s="416"/>
      <c r="I5" s="416"/>
      <c r="J5" s="416"/>
      <c r="K5" s="416"/>
      <c r="L5" s="416"/>
      <c r="M5" s="416"/>
      <c r="N5" s="416"/>
      <c r="O5" s="416"/>
      <c r="P5" s="416"/>
      <c r="Q5" s="416"/>
      <c r="R5" s="416"/>
      <c r="S5" s="416"/>
      <c r="T5" s="416"/>
      <c r="U5" s="416"/>
      <c r="V5" s="416"/>
      <c r="W5" s="416"/>
      <c r="X5" s="195"/>
    </row>
    <row r="6" spans="1:27" s="104" customFormat="1" ht="8.1" customHeight="1">
      <c r="A6" s="107"/>
      <c r="B6" s="111"/>
      <c r="C6" s="111"/>
      <c r="D6" s="111"/>
      <c r="E6" s="111"/>
      <c r="F6" s="111"/>
      <c r="G6" s="111"/>
      <c r="H6" s="111"/>
      <c r="I6" s="111"/>
      <c r="J6" s="111"/>
      <c r="K6" s="111"/>
      <c r="L6" s="111"/>
      <c r="M6" s="111"/>
      <c r="N6" s="111"/>
      <c r="O6" s="111"/>
      <c r="P6" s="111"/>
      <c r="Q6" s="111"/>
      <c r="R6" s="111"/>
      <c r="S6" s="111"/>
      <c r="T6" s="111"/>
      <c r="U6" s="111"/>
      <c r="V6" s="111"/>
      <c r="X6" s="110"/>
    </row>
    <row r="7" spans="1:27" s="104" customFormat="1" ht="20.100000000000001" customHeight="1">
      <c r="A7" s="196" t="s">
        <v>57</v>
      </c>
      <c r="B7" s="197" t="s">
        <v>214</v>
      </c>
      <c r="D7" s="197"/>
      <c r="E7" s="198"/>
      <c r="F7" s="198"/>
      <c r="G7" s="198"/>
      <c r="H7" s="198"/>
      <c r="I7" s="199"/>
      <c r="J7" s="197"/>
      <c r="M7" s="197"/>
      <c r="N7" s="197"/>
      <c r="O7" s="197"/>
      <c r="P7" s="197"/>
      <c r="Q7" s="199"/>
      <c r="R7" s="197"/>
      <c r="S7" s="198"/>
      <c r="T7" s="198"/>
      <c r="U7" s="198"/>
      <c r="V7" s="198"/>
      <c r="W7" s="198"/>
      <c r="X7" s="200"/>
    </row>
    <row r="8" spans="1:27" s="104" customFormat="1" ht="8.1" customHeight="1">
      <c r="A8" s="196"/>
      <c r="B8" s="197"/>
      <c r="D8" s="197"/>
      <c r="E8" s="197"/>
      <c r="F8" s="197"/>
      <c r="G8" s="197"/>
      <c r="H8" s="197"/>
      <c r="I8" s="197"/>
      <c r="J8" s="197"/>
      <c r="L8" s="197"/>
      <c r="M8" s="197"/>
      <c r="N8" s="199"/>
      <c r="O8" s="199"/>
      <c r="P8" s="197"/>
      <c r="Q8" s="199"/>
      <c r="R8" s="199"/>
      <c r="S8" s="199"/>
      <c r="T8" s="197"/>
      <c r="U8" s="197"/>
      <c r="V8" s="197"/>
      <c r="W8" s="197"/>
      <c r="X8" s="201"/>
    </row>
    <row r="9" spans="1:27" s="104" customFormat="1" ht="20.100000000000001" customHeight="1">
      <c r="A9" s="196"/>
      <c r="B9" s="197"/>
      <c r="D9" s="197"/>
      <c r="E9" s="198"/>
      <c r="F9" s="198"/>
      <c r="G9" s="198"/>
      <c r="H9" s="198"/>
      <c r="I9" s="199"/>
      <c r="J9" s="197"/>
      <c r="L9" s="197"/>
      <c r="M9" s="199"/>
      <c r="N9" s="197"/>
      <c r="O9" s="197"/>
      <c r="P9" s="197"/>
      <c r="Q9" s="199"/>
      <c r="R9" s="868"/>
      <c r="S9" s="868"/>
      <c r="T9" s="868"/>
      <c r="U9" s="868"/>
      <c r="V9" s="868"/>
      <c r="W9" s="868"/>
      <c r="X9" s="869"/>
    </row>
    <row r="10" spans="1:27" s="104" customFormat="1" ht="7.5" customHeight="1">
      <c r="A10" s="196"/>
      <c r="B10" s="866"/>
      <c r="C10" s="866"/>
      <c r="D10" s="866"/>
      <c r="E10" s="866"/>
      <c r="F10" s="866"/>
      <c r="G10" s="866"/>
      <c r="H10" s="866"/>
      <c r="I10" s="199"/>
      <c r="J10" s="866"/>
      <c r="K10" s="866"/>
      <c r="L10" s="866"/>
      <c r="M10" s="866"/>
      <c r="N10" s="866"/>
      <c r="O10" s="866"/>
      <c r="P10" s="866"/>
      <c r="Q10" s="199"/>
      <c r="R10" s="198"/>
      <c r="S10" s="198"/>
      <c r="T10" s="198"/>
      <c r="U10" s="198"/>
      <c r="V10" s="198"/>
      <c r="W10" s="198"/>
      <c r="X10" s="201"/>
    </row>
    <row r="11" spans="1:27" s="104" customFormat="1" ht="20.100000000000001" hidden="1" customHeight="1">
      <c r="A11" s="196"/>
      <c r="B11" s="866"/>
      <c r="C11" s="866"/>
      <c r="D11" s="866"/>
      <c r="E11" s="866"/>
      <c r="F11" s="866"/>
      <c r="G11" s="866"/>
      <c r="H11" s="866"/>
      <c r="I11" s="199"/>
      <c r="J11" s="866"/>
      <c r="K11" s="866"/>
      <c r="L11" s="866"/>
      <c r="M11" s="866"/>
      <c r="N11" s="866"/>
      <c r="O11" s="866"/>
      <c r="P11" s="866"/>
      <c r="Q11" s="199"/>
      <c r="R11" s="197"/>
      <c r="S11" s="198"/>
      <c r="T11" s="198"/>
      <c r="U11" s="198"/>
      <c r="V11" s="198"/>
      <c r="W11" s="198"/>
      <c r="X11" s="201"/>
    </row>
    <row r="12" spans="1:27" s="104" customFormat="1" ht="24" customHeight="1">
      <c r="A12" s="115"/>
      <c r="B12" s="867"/>
      <c r="C12" s="867"/>
      <c r="D12" s="867"/>
      <c r="E12" s="867"/>
      <c r="F12" s="867"/>
      <c r="G12" s="867"/>
      <c r="H12" s="867"/>
      <c r="I12" s="202"/>
      <c r="J12" s="867"/>
      <c r="K12" s="867"/>
      <c r="L12" s="867"/>
      <c r="M12" s="867"/>
      <c r="N12" s="867"/>
      <c r="O12" s="867"/>
      <c r="P12" s="867"/>
      <c r="Q12" s="117"/>
      <c r="R12" s="117"/>
      <c r="S12" s="117"/>
      <c r="T12" s="117"/>
      <c r="U12" s="117"/>
      <c r="V12" s="117"/>
      <c r="W12" s="118"/>
      <c r="X12" s="119"/>
    </row>
    <row r="13" spans="1:27" ht="18" customHeight="1">
      <c r="A13" s="203"/>
      <c r="B13" s="120"/>
      <c r="C13" s="203"/>
      <c r="D13" s="203"/>
      <c r="E13" s="203"/>
      <c r="F13" s="203"/>
      <c r="G13" s="203"/>
      <c r="H13" s="203"/>
      <c r="I13" s="203"/>
      <c r="J13" s="203"/>
      <c r="K13" s="203"/>
      <c r="L13" s="203"/>
      <c r="M13" s="203"/>
      <c r="N13" s="203"/>
      <c r="O13" s="203"/>
      <c r="P13" s="204"/>
      <c r="Q13" s="204"/>
      <c r="R13" s="204"/>
      <c r="S13" s="204"/>
      <c r="T13" s="204"/>
      <c r="U13" s="204"/>
      <c r="V13" s="204"/>
      <c r="W13" s="204"/>
      <c r="X13" s="204"/>
    </row>
    <row r="14" spans="1:27" ht="12" customHeight="1">
      <c r="A14" s="205"/>
      <c r="B14" s="206"/>
      <c r="C14" s="205"/>
      <c r="D14" s="205"/>
      <c r="E14" s="205"/>
      <c r="F14" s="205"/>
      <c r="G14" s="205"/>
      <c r="H14" s="205"/>
      <c r="I14" s="207"/>
      <c r="J14" s="205"/>
      <c r="K14" s="205"/>
      <c r="L14" s="207"/>
      <c r="M14" s="205"/>
      <c r="N14" s="205"/>
      <c r="O14" s="205"/>
      <c r="P14" s="208"/>
      <c r="Q14" s="209"/>
      <c r="R14" s="208"/>
      <c r="S14" s="208"/>
      <c r="T14" s="208"/>
      <c r="U14" s="208"/>
      <c r="V14" s="208"/>
      <c r="W14" s="208"/>
      <c r="X14" s="208"/>
    </row>
    <row r="15" spans="1:27" ht="18" customHeight="1">
      <c r="A15" s="377" t="s">
        <v>42</v>
      </c>
      <c r="B15" s="394"/>
      <c r="C15" s="378"/>
      <c r="D15" s="377"/>
      <c r="E15" s="873"/>
      <c r="F15" s="394"/>
      <c r="G15" s="394"/>
      <c r="H15" s="874"/>
      <c r="I15" s="864" t="s">
        <v>3</v>
      </c>
      <c r="J15" s="394" t="str">
        <f>TEXT(E15,"aaa")</f>
        <v>土</v>
      </c>
      <c r="K15" s="394" t="s">
        <v>4</v>
      </c>
      <c r="L15" s="864" t="s">
        <v>118</v>
      </c>
      <c r="M15" s="873"/>
      <c r="N15" s="394"/>
      <c r="O15" s="394"/>
      <c r="P15" s="874"/>
      <c r="Q15" s="864" t="s">
        <v>3</v>
      </c>
      <c r="R15" s="394" t="str">
        <f>TEXT(M15,"aaa")</f>
        <v>土</v>
      </c>
      <c r="S15" s="394" t="s">
        <v>4</v>
      </c>
      <c r="T15" s="843"/>
      <c r="U15" s="394" t="s">
        <v>7</v>
      </c>
      <c r="V15" s="843"/>
      <c r="W15" s="394" t="s">
        <v>0</v>
      </c>
      <c r="X15" s="840"/>
      <c r="Z15" s="189">
        <v>1</v>
      </c>
      <c r="AA15" s="189" t="s">
        <v>31</v>
      </c>
    </row>
    <row r="16" spans="1:27" ht="18" customHeight="1">
      <c r="A16" s="379"/>
      <c r="B16" s="395"/>
      <c r="C16" s="380"/>
      <c r="D16" s="379"/>
      <c r="E16" s="395"/>
      <c r="F16" s="395"/>
      <c r="G16" s="395"/>
      <c r="H16" s="875"/>
      <c r="I16" s="865"/>
      <c r="J16" s="395" t="str">
        <f>IF(E16="","",VLOOKUP(WEEKDAY(IF(E16&gt;3,DATE(2006,E16,G16),DATE(2007,E16,G16))),$AC$18:$AD$24,2))</f>
        <v/>
      </c>
      <c r="K16" s="395"/>
      <c r="L16" s="865"/>
      <c r="M16" s="395"/>
      <c r="N16" s="395"/>
      <c r="O16" s="395"/>
      <c r="P16" s="875"/>
      <c r="Q16" s="865"/>
      <c r="R16" s="395" t="str">
        <f>IF(M16="","",VLOOKUP(WEEKDAY(IF(M16&gt;3,DATE(2006,M16,O16),DATE(2007,M16,O16))),$AC$18:$AD$24,2))</f>
        <v/>
      </c>
      <c r="S16" s="395"/>
      <c r="T16" s="844"/>
      <c r="U16" s="395"/>
      <c r="V16" s="844"/>
      <c r="W16" s="395"/>
      <c r="X16" s="841"/>
      <c r="Z16" s="189">
        <v>2</v>
      </c>
      <c r="AA16" s="189" t="s">
        <v>47</v>
      </c>
    </row>
    <row r="17" spans="1:27" ht="18" customHeight="1">
      <c r="A17" s="377" t="s">
        <v>66</v>
      </c>
      <c r="B17" s="394"/>
      <c r="C17" s="378"/>
      <c r="D17" s="847"/>
      <c r="E17" s="848"/>
      <c r="F17" s="848"/>
      <c r="G17" s="848"/>
      <c r="H17" s="848"/>
      <c r="I17" s="848"/>
      <c r="J17" s="849"/>
      <c r="K17" s="796" t="s">
        <v>8</v>
      </c>
      <c r="L17" s="796"/>
      <c r="M17" s="796"/>
      <c r="N17" s="796"/>
      <c r="O17" s="796"/>
      <c r="P17" s="853"/>
      <c r="Q17" s="854"/>
      <c r="R17" s="854"/>
      <c r="S17" s="854"/>
      <c r="T17" s="854"/>
      <c r="U17" s="854"/>
      <c r="V17" s="854"/>
      <c r="W17" s="854"/>
      <c r="X17" s="855"/>
      <c r="Z17" s="189">
        <v>3</v>
      </c>
      <c r="AA17" s="189" t="s">
        <v>48</v>
      </c>
    </row>
    <row r="18" spans="1:27" ht="18" customHeight="1">
      <c r="A18" s="379"/>
      <c r="B18" s="395"/>
      <c r="C18" s="380"/>
      <c r="D18" s="850"/>
      <c r="E18" s="851"/>
      <c r="F18" s="851"/>
      <c r="G18" s="851"/>
      <c r="H18" s="851"/>
      <c r="I18" s="851"/>
      <c r="J18" s="852"/>
      <c r="K18" s="798"/>
      <c r="L18" s="798"/>
      <c r="M18" s="798"/>
      <c r="N18" s="798"/>
      <c r="O18" s="798"/>
      <c r="P18" s="856"/>
      <c r="Q18" s="857"/>
      <c r="R18" s="857"/>
      <c r="S18" s="857"/>
      <c r="T18" s="857"/>
      <c r="U18" s="857"/>
      <c r="V18" s="857"/>
      <c r="W18" s="857"/>
      <c r="X18" s="858"/>
      <c r="Z18" s="189">
        <v>4</v>
      </c>
      <c r="AA18" s="189" t="s">
        <v>49</v>
      </c>
    </row>
    <row r="19" spans="1:27" ht="15" customHeight="1" thickBot="1">
      <c r="A19" s="213"/>
      <c r="B19" s="214"/>
      <c r="C19" s="214"/>
      <c r="D19" s="214"/>
      <c r="E19" s="214"/>
      <c r="F19" s="215"/>
      <c r="G19" s="215"/>
      <c r="H19" s="215"/>
      <c r="I19" s="215"/>
      <c r="J19" s="215"/>
      <c r="K19" s="215"/>
      <c r="L19" s="215"/>
      <c r="M19" s="215"/>
      <c r="N19" s="215"/>
      <c r="O19" s="215"/>
      <c r="P19" s="216"/>
      <c r="Q19" s="216"/>
      <c r="R19" s="216"/>
      <c r="S19" s="216"/>
      <c r="T19" s="216"/>
      <c r="U19" s="216"/>
      <c r="V19" s="216"/>
      <c r="W19" s="216"/>
      <c r="X19" s="216"/>
      <c r="Z19" s="189">
        <v>5</v>
      </c>
      <c r="AA19" s="189" t="s">
        <v>50</v>
      </c>
    </row>
    <row r="20" spans="1:27" ht="18" customHeight="1" thickBot="1">
      <c r="A20" s="149"/>
      <c r="B20" s="825" t="s">
        <v>9</v>
      </c>
      <c r="C20" s="825"/>
      <c r="D20" s="825"/>
      <c r="E20" s="825"/>
      <c r="F20" s="890">
        <f>SUM(R30,R33,R36,R39,R42,R45,R48,R51)</f>
        <v>0</v>
      </c>
      <c r="G20" s="890"/>
      <c r="H20" s="890"/>
      <c r="I20" s="890"/>
      <c r="J20" s="890"/>
      <c r="K20" s="890"/>
      <c r="L20" s="890"/>
      <c r="M20" s="890"/>
      <c r="N20" s="890"/>
      <c r="O20" s="217"/>
      <c r="P20" s="897" t="s">
        <v>12</v>
      </c>
      <c r="Q20" s="892"/>
      <c r="R20" s="192"/>
      <c r="S20" s="192"/>
      <c r="T20" s="192"/>
      <c r="U20" s="192"/>
      <c r="V20" s="192"/>
      <c r="W20" s="192"/>
      <c r="X20" s="192"/>
      <c r="Z20" s="189">
        <v>6</v>
      </c>
      <c r="AA20" s="189" t="s">
        <v>51</v>
      </c>
    </row>
    <row r="21" spans="1:27" ht="18" customHeight="1" thickBot="1">
      <c r="A21" s="148"/>
      <c r="B21" s="825"/>
      <c r="C21" s="825"/>
      <c r="D21" s="825"/>
      <c r="E21" s="825"/>
      <c r="F21" s="891"/>
      <c r="G21" s="891"/>
      <c r="H21" s="891"/>
      <c r="I21" s="891"/>
      <c r="J21" s="891"/>
      <c r="K21" s="891"/>
      <c r="L21" s="891"/>
      <c r="M21" s="891"/>
      <c r="N21" s="891"/>
      <c r="O21" s="218"/>
      <c r="P21" s="898"/>
      <c r="Q21" s="892"/>
      <c r="R21" s="192"/>
      <c r="S21" s="192"/>
      <c r="T21" s="192"/>
      <c r="U21" s="192"/>
      <c r="V21" s="192"/>
      <c r="W21" s="192"/>
      <c r="X21" s="192"/>
      <c r="Z21" s="189">
        <v>7</v>
      </c>
      <c r="AA21" s="189" t="s">
        <v>52</v>
      </c>
    </row>
    <row r="22" spans="1:27" ht="11.25" customHeight="1">
      <c r="A22" s="219"/>
      <c r="B22" s="220"/>
      <c r="C22" s="220"/>
      <c r="D22" s="220"/>
      <c r="E22" s="220"/>
      <c r="F22" s="221"/>
      <c r="G22" s="221"/>
      <c r="H22" s="221"/>
      <c r="I22" s="221"/>
      <c r="J22" s="221"/>
      <c r="K22" s="221"/>
      <c r="L22" s="222"/>
      <c r="M22" s="222"/>
      <c r="N22" s="222"/>
      <c r="O22" s="222"/>
      <c r="P22" s="223"/>
      <c r="Q22" s="224"/>
      <c r="R22" s="224"/>
      <c r="S22" s="224"/>
      <c r="T22" s="224"/>
      <c r="U22" s="224"/>
      <c r="V22" s="224"/>
      <c r="W22" s="224"/>
      <c r="X22" s="224"/>
    </row>
    <row r="23" spans="1:27" ht="18" customHeight="1">
      <c r="A23" s="225"/>
      <c r="B23" s="894" t="s">
        <v>18</v>
      </c>
      <c r="C23" s="895"/>
      <c r="D23" s="895"/>
      <c r="E23" s="895"/>
      <c r="F23" s="895"/>
      <c r="G23" s="896"/>
      <c r="H23" s="226"/>
      <c r="I23" s="226"/>
      <c r="J23" s="227"/>
      <c r="K23" s="228"/>
      <c r="L23" s="226"/>
      <c r="M23" s="228"/>
      <c r="N23" s="228"/>
      <c r="O23" s="229"/>
      <c r="P23" s="228"/>
      <c r="Q23" s="228"/>
      <c r="R23" s="228"/>
      <c r="S23" s="228"/>
      <c r="T23" s="228"/>
      <c r="U23" s="228"/>
      <c r="V23" s="228"/>
      <c r="W23" s="228"/>
      <c r="X23" s="228"/>
    </row>
    <row r="24" spans="1:27" ht="10.5" customHeight="1">
      <c r="A24" s="230"/>
      <c r="B24" s="267"/>
      <c r="C24" s="268"/>
      <c r="D24" s="268"/>
      <c r="E24" s="268"/>
      <c r="F24" s="269"/>
      <c r="G24" s="269"/>
      <c r="H24" s="268"/>
      <c r="I24" s="268"/>
      <c r="J24" s="270"/>
      <c r="K24" s="269"/>
      <c r="L24" s="270"/>
      <c r="M24" s="269"/>
      <c r="N24" s="269"/>
      <c r="O24" s="271"/>
      <c r="P24" s="269"/>
      <c r="Q24" s="269"/>
      <c r="R24" s="269"/>
      <c r="S24" s="269"/>
      <c r="T24" s="269"/>
      <c r="U24" s="269"/>
      <c r="V24" s="269"/>
      <c r="W24" s="272"/>
      <c r="X24" s="231"/>
    </row>
    <row r="25" spans="1:27" ht="16.5" customHeight="1">
      <c r="A25" s="232"/>
      <c r="B25" s="899" t="s">
        <v>19</v>
      </c>
      <c r="C25" s="900"/>
      <c r="D25" s="273"/>
      <c r="E25" s="870" t="s">
        <v>20</v>
      </c>
      <c r="F25" s="871"/>
      <c r="G25" s="871"/>
      <c r="H25" s="871"/>
      <c r="I25" s="871"/>
      <c r="J25" s="872"/>
      <c r="K25" s="257" t="s">
        <v>36</v>
      </c>
      <c r="L25" s="845" t="s">
        <v>21</v>
      </c>
      <c r="M25" s="846"/>
      <c r="N25" s="846"/>
      <c r="O25" s="846"/>
      <c r="P25" s="846"/>
      <c r="Q25" s="846"/>
      <c r="R25" s="877" t="s">
        <v>40</v>
      </c>
      <c r="S25" s="877"/>
      <c r="T25" s="877"/>
      <c r="U25" s="877"/>
      <c r="V25" s="877"/>
      <c r="W25" s="893"/>
      <c r="X25" s="231"/>
    </row>
    <row r="26" spans="1:27" ht="18" customHeight="1">
      <c r="A26" s="230"/>
      <c r="B26" s="274"/>
      <c r="C26" s="275"/>
      <c r="D26" s="275"/>
      <c r="E26" s="885" t="s">
        <v>22</v>
      </c>
      <c r="F26" s="886"/>
      <c r="G26" s="886"/>
      <c r="H26" s="886"/>
      <c r="I26" s="886"/>
      <c r="J26" s="887"/>
      <c r="K26" s="248"/>
      <c r="L26" s="882" t="s">
        <v>30</v>
      </c>
      <c r="M26" s="883"/>
      <c r="N26" s="883"/>
      <c r="O26" s="883"/>
      <c r="P26" s="883"/>
      <c r="Q26" s="883"/>
      <c r="R26" s="888" t="s">
        <v>41</v>
      </c>
      <c r="S26" s="888"/>
      <c r="T26" s="888"/>
      <c r="U26" s="888"/>
      <c r="V26" s="888"/>
      <c r="W26" s="889"/>
      <c r="X26" s="231"/>
    </row>
    <row r="27" spans="1:27" ht="8.25" customHeight="1">
      <c r="A27" s="233"/>
      <c r="B27" s="276"/>
      <c r="C27" s="277"/>
      <c r="D27" s="277"/>
      <c r="E27" s="278"/>
      <c r="F27" s="279"/>
      <c r="G27" s="279"/>
      <c r="H27" s="279"/>
      <c r="I27" s="279"/>
      <c r="J27" s="280"/>
      <c r="K27" s="281"/>
      <c r="L27" s="282"/>
      <c r="M27" s="283"/>
      <c r="N27" s="283"/>
      <c r="O27" s="283"/>
      <c r="P27" s="283"/>
      <c r="Q27" s="283"/>
      <c r="R27" s="284"/>
      <c r="S27" s="284"/>
      <c r="T27" s="284"/>
      <c r="U27" s="284"/>
      <c r="V27" s="284"/>
      <c r="W27" s="285"/>
      <c r="X27" s="234"/>
    </row>
    <row r="28" spans="1:27" ht="9" customHeight="1">
      <c r="A28" s="233"/>
      <c r="B28" s="235"/>
      <c r="C28" s="236"/>
      <c r="D28" s="236"/>
      <c r="E28" s="237"/>
      <c r="F28" s="238"/>
      <c r="G28" s="238"/>
      <c r="H28" s="238"/>
      <c r="I28" s="238"/>
      <c r="J28" s="239"/>
      <c r="K28" s="240"/>
      <c r="L28" s="241"/>
      <c r="M28" s="242"/>
      <c r="N28" s="242"/>
      <c r="O28" s="242"/>
      <c r="P28" s="243"/>
      <c r="Q28" s="244"/>
      <c r="R28" s="245"/>
      <c r="S28" s="245"/>
      <c r="T28" s="245"/>
      <c r="U28" s="245"/>
      <c r="V28" s="245"/>
      <c r="W28" s="245"/>
      <c r="X28" s="234"/>
    </row>
    <row r="29" spans="1:27" ht="18" customHeight="1">
      <c r="A29" s="246"/>
      <c r="B29" s="226"/>
      <c r="C29" s="226"/>
      <c r="D29" s="879"/>
      <c r="E29" s="880"/>
      <c r="F29" s="880"/>
      <c r="G29" s="880"/>
      <c r="H29" s="881"/>
      <c r="I29" s="226"/>
      <c r="J29" s="227"/>
      <c r="K29" s="228"/>
      <c r="L29" s="227"/>
      <c r="M29" s="228"/>
      <c r="N29" s="228"/>
      <c r="O29" s="228"/>
      <c r="P29" s="228"/>
      <c r="Q29" s="228"/>
      <c r="R29" s="228"/>
      <c r="S29" s="228"/>
      <c r="T29" s="228"/>
      <c r="U29" s="228"/>
      <c r="V29" s="228"/>
      <c r="W29" s="228"/>
      <c r="X29" s="248"/>
    </row>
    <row r="30" spans="1:27" ht="18" customHeight="1">
      <c r="B30" s="179">
        <v>1</v>
      </c>
      <c r="C30" s="249"/>
      <c r="D30" s="247" t="s">
        <v>36</v>
      </c>
      <c r="E30" s="842"/>
      <c r="F30" s="842"/>
      <c r="G30" s="842"/>
      <c r="H30" s="842"/>
      <c r="I30" s="251" t="s">
        <v>12</v>
      </c>
      <c r="J30" s="251" t="s">
        <v>37</v>
      </c>
      <c r="K30" s="842"/>
      <c r="L30" s="842"/>
      <c r="M30" s="177" t="s">
        <v>7</v>
      </c>
      <c r="N30" s="252" t="s">
        <v>37</v>
      </c>
      <c r="O30" s="250"/>
      <c r="P30" s="177" t="s">
        <v>5</v>
      </c>
      <c r="Q30" s="252" t="s">
        <v>35</v>
      </c>
      <c r="R30" s="842">
        <f>+E30*K30*O30</f>
        <v>0</v>
      </c>
      <c r="S30" s="842"/>
      <c r="T30" s="842"/>
      <c r="U30" s="842"/>
      <c r="V30" s="842"/>
      <c r="W30" s="253" t="s">
        <v>12</v>
      </c>
      <c r="X30" s="192"/>
    </row>
    <row r="31" spans="1:27" ht="17.25" customHeight="1">
      <c r="B31" s="254"/>
      <c r="C31" s="255"/>
      <c r="D31" s="255"/>
      <c r="E31" s="255"/>
      <c r="F31" s="255"/>
      <c r="G31" s="255"/>
      <c r="H31" s="255"/>
      <c r="I31" s="255"/>
      <c r="J31" s="255"/>
      <c r="K31" s="256"/>
      <c r="L31" s="255"/>
      <c r="M31" s="256"/>
      <c r="N31" s="255"/>
      <c r="O31" s="255"/>
      <c r="P31" s="255"/>
      <c r="Q31" s="255"/>
      <c r="R31" s="228"/>
      <c r="S31" s="228"/>
      <c r="T31" s="228"/>
      <c r="U31" s="228"/>
      <c r="V31" s="228"/>
      <c r="W31" s="257"/>
      <c r="X31" s="257"/>
    </row>
    <row r="32" spans="1:27" ht="17.25" customHeight="1">
      <c r="B32" s="258"/>
      <c r="C32" s="248"/>
      <c r="D32" s="882"/>
      <c r="E32" s="883"/>
      <c r="F32" s="883"/>
      <c r="G32" s="883"/>
      <c r="H32" s="884"/>
      <c r="I32" s="259"/>
      <c r="J32" s="259"/>
      <c r="K32" s="259"/>
      <c r="L32" s="248"/>
      <c r="M32" s="260"/>
      <c r="N32" s="248"/>
      <c r="O32" s="248"/>
      <c r="P32" s="248"/>
      <c r="Q32" s="261"/>
      <c r="R32" s="260"/>
      <c r="S32" s="248"/>
      <c r="T32" s="248"/>
      <c r="U32" s="248"/>
      <c r="V32" s="261"/>
      <c r="W32" s="260"/>
      <c r="X32" s="248"/>
    </row>
    <row r="33" spans="1:24" ht="18" customHeight="1">
      <c r="B33" s="179">
        <v>2</v>
      </c>
      <c r="C33" s="249"/>
      <c r="D33" s="247" t="s">
        <v>36</v>
      </c>
      <c r="E33" s="842"/>
      <c r="F33" s="842"/>
      <c r="G33" s="842"/>
      <c r="H33" s="842"/>
      <c r="I33" s="251" t="s">
        <v>12</v>
      </c>
      <c r="J33" s="251" t="s">
        <v>37</v>
      </c>
      <c r="K33" s="842"/>
      <c r="L33" s="842"/>
      <c r="M33" s="177" t="s">
        <v>7</v>
      </c>
      <c r="N33" s="252" t="s">
        <v>37</v>
      </c>
      <c r="O33" s="250"/>
      <c r="P33" s="177" t="s">
        <v>5</v>
      </c>
      <c r="Q33" s="252" t="s">
        <v>35</v>
      </c>
      <c r="R33" s="842">
        <f>+E33*K33*O33</f>
        <v>0</v>
      </c>
      <c r="S33" s="842"/>
      <c r="T33" s="842"/>
      <c r="U33" s="842"/>
      <c r="V33" s="842"/>
      <c r="W33" s="253" t="s">
        <v>12</v>
      </c>
      <c r="X33" s="192"/>
    </row>
    <row r="34" spans="1:24" ht="16.5" customHeight="1">
      <c r="B34" s="254"/>
      <c r="C34" s="255"/>
      <c r="D34" s="255"/>
      <c r="E34" s="255"/>
      <c r="F34" s="255"/>
      <c r="G34" s="255"/>
      <c r="H34" s="255"/>
      <c r="I34" s="255"/>
      <c r="J34" s="255"/>
      <c r="K34" s="256"/>
      <c r="L34" s="255"/>
      <c r="M34" s="256"/>
      <c r="N34" s="255"/>
      <c r="O34" s="255"/>
      <c r="P34" s="255"/>
      <c r="Q34" s="255"/>
      <c r="R34" s="228"/>
      <c r="S34" s="228"/>
      <c r="T34" s="228"/>
      <c r="U34" s="228"/>
      <c r="V34" s="228"/>
      <c r="W34" s="257"/>
      <c r="X34" s="257"/>
    </row>
    <row r="35" spans="1:24" ht="16.5" customHeight="1">
      <c r="B35" s="258"/>
      <c r="C35" s="248"/>
      <c r="D35" s="882"/>
      <c r="E35" s="883"/>
      <c r="F35" s="883"/>
      <c r="G35" s="883"/>
      <c r="H35" s="884"/>
      <c r="I35" s="259"/>
      <c r="J35" s="259"/>
      <c r="K35" s="259"/>
      <c r="L35" s="248"/>
      <c r="M35" s="260"/>
      <c r="N35" s="248"/>
      <c r="O35" s="248"/>
      <c r="P35" s="248"/>
      <c r="Q35" s="261"/>
      <c r="R35" s="260"/>
      <c r="S35" s="248"/>
      <c r="T35" s="248"/>
      <c r="U35" s="248"/>
      <c r="V35" s="261"/>
      <c r="W35" s="260"/>
      <c r="X35" s="248"/>
    </row>
    <row r="36" spans="1:24" ht="18" customHeight="1">
      <c r="B36" s="179">
        <v>3</v>
      </c>
      <c r="C36" s="249"/>
      <c r="D36" s="247" t="s">
        <v>36</v>
      </c>
      <c r="E36" s="842"/>
      <c r="F36" s="842"/>
      <c r="G36" s="842"/>
      <c r="H36" s="842"/>
      <c r="I36" s="251" t="s">
        <v>12</v>
      </c>
      <c r="J36" s="251" t="s">
        <v>37</v>
      </c>
      <c r="K36" s="842"/>
      <c r="L36" s="842"/>
      <c r="M36" s="177" t="s">
        <v>7</v>
      </c>
      <c r="N36" s="252" t="s">
        <v>37</v>
      </c>
      <c r="O36" s="250"/>
      <c r="P36" s="177" t="s">
        <v>5</v>
      </c>
      <c r="Q36" s="252" t="s">
        <v>35</v>
      </c>
      <c r="R36" s="842">
        <f>+E36*K36*O36</f>
        <v>0</v>
      </c>
      <c r="S36" s="842"/>
      <c r="T36" s="842"/>
      <c r="U36" s="842"/>
      <c r="V36" s="842"/>
      <c r="W36" s="253" t="s">
        <v>12</v>
      </c>
      <c r="X36" s="192"/>
    </row>
    <row r="37" spans="1:24" ht="16.5" customHeight="1">
      <c r="B37" s="254"/>
      <c r="C37" s="255"/>
      <c r="D37" s="255"/>
      <c r="E37" s="255"/>
      <c r="F37" s="255"/>
      <c r="G37" s="255"/>
      <c r="H37" s="255"/>
      <c r="I37" s="255"/>
      <c r="J37" s="255"/>
      <c r="K37" s="256"/>
      <c r="L37" s="255"/>
      <c r="M37" s="256"/>
      <c r="N37" s="255"/>
      <c r="O37" s="255"/>
      <c r="P37" s="255"/>
      <c r="Q37" s="255"/>
      <c r="R37" s="228"/>
      <c r="S37" s="228"/>
      <c r="T37" s="228"/>
      <c r="U37" s="228"/>
      <c r="V37" s="228"/>
      <c r="W37" s="257"/>
      <c r="X37" s="257"/>
    </row>
    <row r="38" spans="1:24" ht="16.5" customHeight="1">
      <c r="B38" s="254"/>
      <c r="C38" s="255"/>
      <c r="D38" s="876"/>
      <c r="E38" s="877"/>
      <c r="F38" s="877"/>
      <c r="G38" s="877"/>
      <c r="H38" s="878"/>
      <c r="I38" s="255"/>
      <c r="J38" s="255"/>
      <c r="K38" s="256"/>
      <c r="L38" s="255"/>
      <c r="M38" s="256"/>
      <c r="N38" s="255"/>
      <c r="O38" s="255"/>
      <c r="P38" s="255"/>
      <c r="Q38" s="255"/>
      <c r="R38" s="228"/>
      <c r="S38" s="228"/>
      <c r="T38" s="228"/>
      <c r="U38" s="228"/>
      <c r="V38" s="228"/>
      <c r="W38" s="257"/>
      <c r="X38" s="257"/>
    </row>
    <row r="39" spans="1:24" ht="18" customHeight="1">
      <c r="B39" s="179">
        <v>4</v>
      </c>
      <c r="C39" s="249"/>
      <c r="D39" s="247" t="s">
        <v>36</v>
      </c>
      <c r="E39" s="842"/>
      <c r="F39" s="842"/>
      <c r="G39" s="842"/>
      <c r="H39" s="842"/>
      <c r="I39" s="251" t="s">
        <v>12</v>
      </c>
      <c r="J39" s="251" t="s">
        <v>37</v>
      </c>
      <c r="K39" s="842"/>
      <c r="L39" s="842"/>
      <c r="M39" s="177" t="s">
        <v>7</v>
      </c>
      <c r="N39" s="252" t="s">
        <v>37</v>
      </c>
      <c r="O39" s="250"/>
      <c r="P39" s="177" t="s">
        <v>5</v>
      </c>
      <c r="Q39" s="252" t="s">
        <v>35</v>
      </c>
      <c r="R39" s="842">
        <f>+E39*K39*O39</f>
        <v>0</v>
      </c>
      <c r="S39" s="842"/>
      <c r="T39" s="842"/>
      <c r="U39" s="842"/>
      <c r="V39" s="842"/>
      <c r="W39" s="253" t="s">
        <v>12</v>
      </c>
      <c r="X39" s="192"/>
    </row>
    <row r="40" spans="1:24" ht="16.5" customHeight="1">
      <c r="B40" s="254"/>
      <c r="C40" s="255"/>
      <c r="D40" s="255"/>
      <c r="E40" s="255"/>
      <c r="F40" s="255"/>
      <c r="G40" s="255"/>
      <c r="H40" s="255"/>
      <c r="I40" s="255"/>
      <c r="J40" s="255"/>
      <c r="K40" s="256"/>
      <c r="L40" s="255"/>
      <c r="M40" s="256"/>
      <c r="N40" s="255"/>
      <c r="O40" s="255"/>
      <c r="P40" s="255"/>
      <c r="Q40" s="255"/>
      <c r="R40" s="228"/>
      <c r="S40" s="228"/>
      <c r="T40" s="228"/>
      <c r="U40" s="228"/>
      <c r="V40" s="228"/>
      <c r="W40" s="257"/>
      <c r="X40" s="257"/>
    </row>
    <row r="41" spans="1:24" ht="16.5" customHeight="1">
      <c r="B41" s="258"/>
      <c r="C41" s="248"/>
      <c r="D41" s="882"/>
      <c r="E41" s="883"/>
      <c r="F41" s="883"/>
      <c r="G41" s="883"/>
      <c r="H41" s="884"/>
      <c r="I41" s="259"/>
      <c r="J41" s="259"/>
      <c r="K41" s="259"/>
      <c r="L41" s="248"/>
      <c r="M41" s="260"/>
      <c r="N41" s="248"/>
      <c r="O41" s="248"/>
      <c r="P41" s="248"/>
      <c r="Q41" s="261"/>
      <c r="R41" s="260"/>
      <c r="S41" s="248"/>
      <c r="T41" s="248"/>
      <c r="U41" s="248"/>
      <c r="V41" s="261"/>
      <c r="W41" s="260"/>
      <c r="X41" s="248"/>
    </row>
    <row r="42" spans="1:24" ht="18" customHeight="1">
      <c r="B42" s="179">
        <v>5</v>
      </c>
      <c r="C42" s="249"/>
      <c r="D42" s="247" t="s">
        <v>36</v>
      </c>
      <c r="E42" s="842"/>
      <c r="F42" s="842"/>
      <c r="G42" s="842"/>
      <c r="H42" s="842"/>
      <c r="I42" s="251" t="s">
        <v>12</v>
      </c>
      <c r="J42" s="251" t="s">
        <v>37</v>
      </c>
      <c r="K42" s="842"/>
      <c r="L42" s="842"/>
      <c r="M42" s="177" t="s">
        <v>7</v>
      </c>
      <c r="N42" s="252" t="s">
        <v>37</v>
      </c>
      <c r="O42" s="250"/>
      <c r="P42" s="177" t="s">
        <v>5</v>
      </c>
      <c r="Q42" s="252" t="s">
        <v>35</v>
      </c>
      <c r="R42" s="842">
        <f>+E42*K42*O42</f>
        <v>0</v>
      </c>
      <c r="S42" s="842"/>
      <c r="T42" s="842"/>
      <c r="U42" s="842"/>
      <c r="V42" s="842"/>
      <c r="W42" s="253" t="s">
        <v>12</v>
      </c>
      <c r="X42" s="192"/>
    </row>
    <row r="43" spans="1:24" ht="16.5" customHeight="1">
      <c r="B43" s="254"/>
      <c r="C43" s="255"/>
      <c r="D43" s="255"/>
      <c r="E43" s="255"/>
      <c r="F43" s="255"/>
      <c r="G43" s="255"/>
      <c r="H43" s="255"/>
      <c r="I43" s="255"/>
      <c r="J43" s="255"/>
      <c r="K43" s="256"/>
      <c r="L43" s="255"/>
      <c r="M43" s="256"/>
      <c r="N43" s="255"/>
      <c r="O43" s="255"/>
      <c r="P43" s="255"/>
      <c r="Q43" s="255"/>
      <c r="R43" s="228"/>
      <c r="S43" s="228"/>
      <c r="T43" s="228"/>
      <c r="U43" s="228"/>
      <c r="V43" s="228"/>
      <c r="W43" s="257"/>
      <c r="X43" s="257"/>
    </row>
    <row r="44" spans="1:24" ht="16.5" customHeight="1">
      <c r="B44" s="258"/>
      <c r="C44" s="248"/>
      <c r="D44" s="882"/>
      <c r="E44" s="883"/>
      <c r="F44" s="883"/>
      <c r="G44" s="883"/>
      <c r="H44" s="884"/>
      <c r="I44" s="259"/>
      <c r="J44" s="259"/>
      <c r="K44" s="259"/>
      <c r="L44" s="248"/>
      <c r="M44" s="260"/>
      <c r="N44" s="248"/>
      <c r="O44" s="248"/>
      <c r="P44" s="248"/>
      <c r="Q44" s="261"/>
      <c r="R44" s="260"/>
      <c r="S44" s="248"/>
      <c r="T44" s="248"/>
      <c r="U44" s="248"/>
      <c r="V44" s="261"/>
      <c r="W44" s="260"/>
      <c r="X44" s="248"/>
    </row>
    <row r="45" spans="1:24" ht="18" customHeight="1">
      <c r="B45" s="179">
        <v>6</v>
      </c>
      <c r="C45" s="249"/>
      <c r="D45" s="247" t="s">
        <v>36</v>
      </c>
      <c r="E45" s="842"/>
      <c r="F45" s="842"/>
      <c r="G45" s="842"/>
      <c r="H45" s="842"/>
      <c r="I45" s="251" t="s">
        <v>12</v>
      </c>
      <c r="J45" s="251" t="s">
        <v>37</v>
      </c>
      <c r="K45" s="842"/>
      <c r="L45" s="842"/>
      <c r="M45" s="177" t="s">
        <v>7</v>
      </c>
      <c r="N45" s="252" t="s">
        <v>37</v>
      </c>
      <c r="O45" s="250"/>
      <c r="P45" s="177" t="s">
        <v>5</v>
      </c>
      <c r="Q45" s="252" t="s">
        <v>35</v>
      </c>
      <c r="R45" s="842">
        <f>+E45*K45*O45</f>
        <v>0</v>
      </c>
      <c r="S45" s="842"/>
      <c r="T45" s="842"/>
      <c r="U45" s="842"/>
      <c r="V45" s="842"/>
      <c r="W45" s="253" t="s">
        <v>12</v>
      </c>
      <c r="X45" s="192"/>
    </row>
    <row r="46" spans="1:24" ht="16.5" customHeight="1">
      <c r="A46" s="262"/>
      <c r="B46" s="263"/>
      <c r="C46" s="263"/>
      <c r="D46" s="203"/>
      <c r="E46" s="263"/>
      <c r="F46" s="203"/>
      <c r="G46" s="263"/>
      <c r="H46" s="203"/>
      <c r="I46" s="263"/>
      <c r="J46" s="263"/>
      <c r="K46" s="264"/>
      <c r="L46" s="264"/>
      <c r="M46" s="264"/>
      <c r="N46" s="264"/>
      <c r="O46" s="264"/>
      <c r="P46" s="190"/>
      <c r="Q46" s="190"/>
      <c r="R46" s="190"/>
      <c r="S46" s="190"/>
      <c r="T46" s="190"/>
      <c r="U46" s="190"/>
      <c r="V46" s="190"/>
      <c r="W46" s="190"/>
      <c r="X46" s="190"/>
    </row>
    <row r="47" spans="1:24" ht="16.5" customHeight="1">
      <c r="D47" s="791"/>
      <c r="E47" s="791"/>
      <c r="F47" s="791"/>
      <c r="G47" s="791"/>
      <c r="H47" s="791"/>
    </row>
    <row r="48" spans="1:24" ht="18" customHeight="1">
      <c r="B48" s="179">
        <v>7</v>
      </c>
      <c r="C48" s="249"/>
      <c r="D48" s="247" t="s">
        <v>36</v>
      </c>
      <c r="E48" s="842"/>
      <c r="F48" s="842"/>
      <c r="G48" s="842"/>
      <c r="H48" s="842"/>
      <c r="I48" s="251" t="s">
        <v>12</v>
      </c>
      <c r="J48" s="251" t="s">
        <v>37</v>
      </c>
      <c r="K48" s="842"/>
      <c r="L48" s="842"/>
      <c r="M48" s="177" t="s">
        <v>7</v>
      </c>
      <c r="N48" s="252" t="s">
        <v>37</v>
      </c>
      <c r="O48" s="250"/>
      <c r="P48" s="177" t="s">
        <v>5</v>
      </c>
      <c r="Q48" s="252" t="s">
        <v>35</v>
      </c>
      <c r="R48" s="842">
        <f>+E48*K48*O48</f>
        <v>0</v>
      </c>
      <c r="S48" s="842"/>
      <c r="T48" s="842"/>
      <c r="U48" s="842"/>
      <c r="V48" s="842"/>
      <c r="W48" s="253" t="s">
        <v>12</v>
      </c>
      <c r="X48" s="192"/>
    </row>
    <row r="49" spans="1:29" ht="11.25" customHeight="1">
      <c r="B49" s="254"/>
      <c r="C49" s="255"/>
      <c r="D49" s="255"/>
      <c r="E49" s="255"/>
      <c r="F49" s="255"/>
      <c r="G49" s="255"/>
      <c r="H49" s="255"/>
      <c r="I49" s="255"/>
      <c r="J49" s="255"/>
      <c r="K49" s="256"/>
      <c r="L49" s="255"/>
      <c r="M49" s="256"/>
      <c r="N49" s="255"/>
      <c r="O49" s="255"/>
      <c r="P49" s="255"/>
      <c r="Q49" s="255"/>
      <c r="R49" s="228"/>
      <c r="S49" s="228"/>
      <c r="T49" s="228"/>
      <c r="U49" s="228"/>
      <c r="V49" s="228"/>
      <c r="W49" s="257"/>
      <c r="X49" s="257"/>
    </row>
    <row r="50" spans="1:29" ht="18" customHeight="1">
      <c r="B50" s="372" t="s">
        <v>152</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row>
    <row r="51" spans="1:29" ht="18" customHeight="1">
      <c r="B51" s="177"/>
      <c r="C51" s="252"/>
      <c r="D51" s="247"/>
      <c r="E51" s="842"/>
      <c r="F51" s="842"/>
      <c r="G51" s="842"/>
      <c r="H51" s="842"/>
      <c r="I51" s="251"/>
      <c r="J51" s="251"/>
      <c r="K51" s="842"/>
      <c r="L51" s="842"/>
      <c r="M51" s="177"/>
      <c r="N51" s="252"/>
      <c r="O51" s="250"/>
      <c r="P51" s="177"/>
      <c r="Q51" s="252"/>
      <c r="R51" s="842"/>
      <c r="S51" s="842"/>
      <c r="T51" s="842"/>
      <c r="U51" s="842"/>
      <c r="V51" s="842"/>
    </row>
    <row r="52" spans="1:29" ht="18" customHeight="1">
      <c r="A52" s="265"/>
      <c r="B52" s="265"/>
      <c r="C52" s="265"/>
      <c r="D52" s="265"/>
      <c r="E52" s="265"/>
      <c r="F52" s="265"/>
      <c r="G52" s="265"/>
      <c r="H52" s="265"/>
      <c r="I52" s="265"/>
      <c r="J52" s="265"/>
      <c r="K52" s="266"/>
      <c r="L52" s="266"/>
      <c r="M52" s="266"/>
      <c r="N52" s="266"/>
      <c r="O52" s="266"/>
    </row>
  </sheetData>
  <mergeCells count="71">
    <mergeCell ref="A17:C18"/>
    <mergeCell ref="B50:AC50"/>
    <mergeCell ref="D41:H41"/>
    <mergeCell ref="P20:P21"/>
    <mergeCell ref="B20:E21"/>
    <mergeCell ref="E48:H48"/>
    <mergeCell ref="K48:L48"/>
    <mergeCell ref="R48:V48"/>
    <mergeCell ref="E36:H36"/>
    <mergeCell ref="R30:V30"/>
    <mergeCell ref="D44:H44"/>
    <mergeCell ref="K30:L30"/>
    <mergeCell ref="K42:L42"/>
    <mergeCell ref="K36:L36"/>
    <mergeCell ref="D35:H35"/>
    <mergeCell ref="E30:H30"/>
    <mergeCell ref="W15:W16"/>
    <mergeCell ref="R15:R16"/>
    <mergeCell ref="J15:J16"/>
    <mergeCell ref="V15:V16"/>
    <mergeCell ref="I15:I16"/>
    <mergeCell ref="R36:V36"/>
    <mergeCell ref="R26:W26"/>
    <mergeCell ref="F20:N21"/>
    <mergeCell ref="Q20:Q21"/>
    <mergeCell ref="R25:W25"/>
    <mergeCell ref="B23:G23"/>
    <mergeCell ref="B25:C25"/>
    <mergeCell ref="E25:J25"/>
    <mergeCell ref="K15:K16"/>
    <mergeCell ref="M15:P16"/>
    <mergeCell ref="D38:H38"/>
    <mergeCell ref="K33:L33"/>
    <mergeCell ref="E33:H33"/>
    <mergeCell ref="D29:H29"/>
    <mergeCell ref="D32:H32"/>
    <mergeCell ref="E26:J26"/>
    <mergeCell ref="L26:Q26"/>
    <mergeCell ref="E15:H16"/>
    <mergeCell ref="A1:K1"/>
    <mergeCell ref="D15:D16"/>
    <mergeCell ref="D17:J18"/>
    <mergeCell ref="A15:C16"/>
    <mergeCell ref="S15:S16"/>
    <mergeCell ref="K17:O18"/>
    <mergeCell ref="P17:X18"/>
    <mergeCell ref="S1:X1"/>
    <mergeCell ref="A3:X3"/>
    <mergeCell ref="L15:L16"/>
    <mergeCell ref="Q15:Q16"/>
    <mergeCell ref="B5:W5"/>
    <mergeCell ref="B10:H12"/>
    <mergeCell ref="J10:P12"/>
    <mergeCell ref="U15:U16"/>
    <mergeCell ref="R9:X9"/>
    <mergeCell ref="X15:X16"/>
    <mergeCell ref="E51:H51"/>
    <mergeCell ref="K51:L51"/>
    <mergeCell ref="R51:V51"/>
    <mergeCell ref="E42:H42"/>
    <mergeCell ref="K45:L45"/>
    <mergeCell ref="D47:H47"/>
    <mergeCell ref="R42:V42"/>
    <mergeCell ref="R45:V45"/>
    <mergeCell ref="E45:H45"/>
    <mergeCell ref="R33:V33"/>
    <mergeCell ref="T15:T16"/>
    <mergeCell ref="E39:H39"/>
    <mergeCell ref="L25:Q25"/>
    <mergeCell ref="K39:L39"/>
    <mergeCell ref="R39:V39"/>
  </mergeCells>
  <phoneticPr fontId="1"/>
  <printOptions horizontalCentered="1"/>
  <pageMargins left="0.78740157480314965" right="0.74803149606299213" top="0.78740157480314965" bottom="0.3149606299212598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D46"/>
  <sheetViews>
    <sheetView showZeros="0" zoomScaleNormal="100" zoomScaleSheetLayoutView="75" workbookViewId="0">
      <selection sqref="A1:M1"/>
    </sheetView>
  </sheetViews>
  <sheetFormatPr defaultColWidth="9" defaultRowHeight="13.5"/>
  <cols>
    <col min="1" max="1" width="3.625" style="104" customWidth="1"/>
    <col min="2" max="2" width="4.625" style="104" customWidth="1"/>
    <col min="3" max="3" width="2.125" style="104" customWidth="1"/>
    <col min="4" max="21" width="2.875" style="104" customWidth="1"/>
    <col min="22" max="28" width="2.625" style="104" customWidth="1"/>
    <col min="29" max="29" width="1.625" style="104" customWidth="1"/>
    <col min="30" max="16384" width="9" style="104"/>
  </cols>
  <sheetData>
    <row r="1" spans="1:30" ht="22.5" customHeight="1">
      <c r="A1" s="951" t="s">
        <v>229</v>
      </c>
      <c r="B1" s="952"/>
      <c r="C1" s="952"/>
      <c r="D1" s="952"/>
      <c r="E1" s="952"/>
      <c r="F1" s="952"/>
      <c r="G1" s="952"/>
      <c r="H1" s="952"/>
      <c r="I1" s="952"/>
      <c r="J1" s="952"/>
      <c r="K1" s="952"/>
      <c r="L1" s="952"/>
      <c r="M1" s="953"/>
      <c r="N1" s="49"/>
      <c r="O1" s="49"/>
      <c r="P1" s="49"/>
      <c r="Q1" s="49"/>
      <c r="R1" s="49"/>
      <c r="S1" s="49"/>
      <c r="T1" s="49"/>
      <c r="U1" s="49"/>
      <c r="V1" s="948" t="s">
        <v>136</v>
      </c>
      <c r="W1" s="949"/>
      <c r="X1" s="949"/>
      <c r="Y1" s="949"/>
      <c r="Z1" s="949"/>
      <c r="AA1" s="949"/>
      <c r="AB1" s="949"/>
      <c r="AC1" s="950"/>
    </row>
    <row r="2" spans="1:30" ht="31.15" customHeight="1">
      <c r="A2" s="936" t="s">
        <v>236</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7"/>
    </row>
    <row r="3" spans="1:30" ht="16.899999999999999" customHeight="1">
      <c r="A3" s="53"/>
      <c r="B3" s="631" t="s">
        <v>111</v>
      </c>
      <c r="C3" s="631"/>
      <c r="D3" s="631"/>
      <c r="E3" s="631"/>
      <c r="F3" s="631"/>
      <c r="G3" s="631"/>
      <c r="H3" s="631"/>
      <c r="I3" s="631"/>
      <c r="J3" s="631"/>
      <c r="K3" s="631"/>
      <c r="L3" s="631"/>
      <c r="M3" s="631"/>
      <c r="N3" s="631"/>
      <c r="O3" s="631"/>
      <c r="P3" s="631"/>
      <c r="Q3" s="631"/>
      <c r="R3" s="631"/>
      <c r="S3" s="631"/>
      <c r="T3" s="631"/>
      <c r="U3" s="631"/>
      <c r="V3" s="631"/>
      <c r="W3" s="631"/>
      <c r="X3" s="286"/>
      <c r="Y3" s="286"/>
      <c r="Z3" s="286"/>
      <c r="AA3" s="286"/>
      <c r="AB3" s="54"/>
      <c r="AC3" s="2"/>
    </row>
    <row r="4" spans="1:30" ht="10.15" customHeight="1">
      <c r="A4" s="75"/>
      <c r="B4" s="81"/>
      <c r="C4" s="81"/>
      <c r="D4" s="81"/>
      <c r="E4" s="81"/>
      <c r="F4" s="81"/>
      <c r="G4" s="81"/>
      <c r="H4" s="81"/>
      <c r="I4" s="81"/>
      <c r="J4" s="81"/>
      <c r="K4" s="81"/>
      <c r="L4" s="81"/>
      <c r="M4" s="81"/>
      <c r="N4" s="81"/>
      <c r="O4" s="81"/>
      <c r="P4" s="81"/>
      <c r="Q4" s="81"/>
      <c r="R4" s="81"/>
      <c r="S4" s="81"/>
      <c r="T4" s="81"/>
      <c r="U4" s="81"/>
      <c r="V4" s="81"/>
      <c r="W4" s="88"/>
      <c r="X4" s="88"/>
      <c r="Y4" s="88"/>
      <c r="Z4" s="88"/>
      <c r="AA4" s="88"/>
      <c r="AB4" s="89"/>
      <c r="AC4" s="2"/>
    </row>
    <row r="5" spans="1:30" ht="16.899999999999999" customHeight="1">
      <c r="A5" s="69" t="s">
        <v>57</v>
      </c>
      <c r="B5" s="70" t="s">
        <v>214</v>
      </c>
      <c r="C5" s="2"/>
      <c r="D5" s="70"/>
      <c r="E5" s="71"/>
      <c r="F5" s="71"/>
      <c r="G5" s="71"/>
      <c r="H5" s="71"/>
      <c r="I5" s="72"/>
      <c r="J5" s="70"/>
      <c r="K5" s="2"/>
      <c r="L5" s="2"/>
      <c r="M5" s="70"/>
      <c r="N5" s="70"/>
      <c r="O5" s="70"/>
      <c r="P5" s="70"/>
      <c r="Q5" s="72"/>
      <c r="R5" s="938"/>
      <c r="S5" s="938"/>
      <c r="T5" s="938"/>
      <c r="U5" s="938"/>
      <c r="V5" s="938"/>
      <c r="W5" s="938"/>
      <c r="X5" s="938"/>
      <c r="Y5" s="938"/>
      <c r="Z5" s="938"/>
      <c r="AA5" s="938"/>
      <c r="AB5" s="56"/>
      <c r="AC5" s="2"/>
    </row>
    <row r="6" spans="1:30" ht="9" customHeight="1">
      <c r="A6" s="69"/>
      <c r="B6" s="287"/>
      <c r="C6" s="287"/>
      <c r="D6" s="287"/>
      <c r="E6" s="287"/>
      <c r="F6" s="287"/>
      <c r="G6" s="287"/>
      <c r="H6" s="287"/>
      <c r="I6" s="70"/>
      <c r="J6" s="70"/>
      <c r="K6" s="2"/>
      <c r="L6" s="70"/>
      <c r="M6" s="70"/>
      <c r="N6" s="72"/>
      <c r="O6" s="72"/>
      <c r="P6" s="70"/>
      <c r="Q6" s="72"/>
      <c r="R6" s="72"/>
      <c r="S6" s="72"/>
      <c r="T6" s="70"/>
      <c r="U6" s="70"/>
      <c r="V6" s="70"/>
      <c r="W6" s="70"/>
      <c r="X6" s="72"/>
      <c r="Y6" s="2"/>
      <c r="Z6" s="2"/>
      <c r="AA6" s="2"/>
      <c r="AB6" s="56"/>
      <c r="AC6" s="2"/>
    </row>
    <row r="7" spans="1:30" ht="16.899999999999999" customHeight="1">
      <c r="A7" s="69"/>
      <c r="B7" s="938"/>
      <c r="C7" s="938"/>
      <c r="D7" s="938"/>
      <c r="E7" s="938"/>
      <c r="F7" s="938"/>
      <c r="G7" s="938"/>
      <c r="H7" s="938"/>
      <c r="I7" s="72"/>
      <c r="J7" s="939"/>
      <c r="K7" s="939"/>
      <c r="L7" s="939"/>
      <c r="M7" s="939"/>
      <c r="N7" s="939"/>
      <c r="O7" s="939"/>
      <c r="P7" s="939"/>
      <c r="Q7" s="72"/>
      <c r="R7" s="940"/>
      <c r="S7" s="940"/>
      <c r="T7" s="940"/>
      <c r="U7" s="940"/>
      <c r="V7" s="940"/>
      <c r="W7" s="940"/>
      <c r="X7" s="940"/>
      <c r="Y7" s="940"/>
      <c r="Z7" s="940"/>
      <c r="AA7" s="940"/>
      <c r="AB7" s="288"/>
      <c r="AC7" s="84"/>
    </row>
    <row r="8" spans="1:30" ht="10.15" customHeight="1">
      <c r="A8" s="69"/>
      <c r="B8" s="2"/>
      <c r="C8" s="2"/>
      <c r="D8" s="2"/>
      <c r="E8" s="2"/>
      <c r="F8" s="2"/>
      <c r="G8" s="2"/>
      <c r="H8" s="2"/>
      <c r="I8" s="72"/>
      <c r="J8" s="2"/>
      <c r="K8" s="2"/>
      <c r="L8" s="2"/>
      <c r="M8" s="2"/>
      <c r="N8" s="2"/>
      <c r="O8" s="2"/>
      <c r="P8" s="2"/>
      <c r="Q8" s="72"/>
      <c r="R8" s="2"/>
      <c r="S8" s="2"/>
      <c r="T8" s="2"/>
      <c r="U8" s="2"/>
      <c r="V8" s="2"/>
      <c r="W8" s="2"/>
      <c r="X8" s="2"/>
      <c r="Y8" s="84"/>
      <c r="Z8" s="84"/>
      <c r="AA8" s="84"/>
      <c r="AB8" s="288"/>
      <c r="AC8" s="84"/>
    </row>
    <row r="9" spans="1:30" ht="22.9" customHeight="1">
      <c r="A9" s="69"/>
      <c r="B9" s="940"/>
      <c r="C9" s="940"/>
      <c r="D9" s="940"/>
      <c r="E9" s="940"/>
      <c r="F9" s="940"/>
      <c r="G9" s="940"/>
      <c r="H9" s="940"/>
      <c r="I9" s="940"/>
      <c r="J9" s="940"/>
      <c r="K9" s="940"/>
      <c r="L9" s="940"/>
      <c r="M9" s="940"/>
      <c r="N9" s="2"/>
      <c r="O9" s="2"/>
      <c r="P9" s="2"/>
      <c r="Q9" s="72"/>
      <c r="R9" s="70"/>
      <c r="S9" s="84"/>
      <c r="T9" s="84"/>
      <c r="U9" s="84"/>
      <c r="V9" s="84"/>
      <c r="W9" s="84"/>
      <c r="X9" s="84"/>
      <c r="Y9" s="84"/>
      <c r="Z9" s="84"/>
      <c r="AA9" s="84"/>
      <c r="AB9" s="288"/>
      <c r="AC9" s="84"/>
    </row>
    <row r="10" spans="1:30" ht="10.9" customHeight="1">
      <c r="A10" s="90"/>
      <c r="B10" s="289"/>
      <c r="C10" s="289"/>
      <c r="D10" s="289"/>
      <c r="E10" s="289"/>
      <c r="F10" s="85"/>
      <c r="G10" s="85"/>
      <c r="H10" s="85"/>
      <c r="I10" s="73"/>
      <c r="J10" s="85"/>
      <c r="K10" s="85"/>
      <c r="L10" s="85"/>
      <c r="M10" s="85"/>
      <c r="N10" s="85"/>
      <c r="O10" s="85"/>
      <c r="P10" s="85"/>
      <c r="Q10" s="83"/>
      <c r="R10" s="83"/>
      <c r="S10" s="83"/>
      <c r="T10" s="83"/>
      <c r="U10" s="83"/>
      <c r="V10" s="83"/>
      <c r="W10" s="87"/>
      <c r="X10" s="83"/>
      <c r="Y10" s="83"/>
      <c r="Z10" s="83"/>
      <c r="AA10" s="83"/>
      <c r="AB10" s="91"/>
      <c r="AC10" s="2"/>
    </row>
    <row r="11" spans="1:30" ht="19.149999999999999" customHeight="1">
      <c r="A11" s="57"/>
      <c r="B11" s="58"/>
      <c r="C11" s="57"/>
      <c r="D11" s="57"/>
      <c r="E11" s="57"/>
      <c r="F11" s="57"/>
      <c r="G11" s="57"/>
      <c r="H11" s="57"/>
      <c r="I11" s="57"/>
      <c r="J11" s="57"/>
      <c r="K11" s="57"/>
      <c r="L11" s="57"/>
      <c r="M11" s="57"/>
      <c r="N11" s="57"/>
      <c r="O11" s="57"/>
      <c r="P11" s="35"/>
      <c r="Q11" s="35"/>
      <c r="R11" s="35"/>
      <c r="S11" s="35"/>
      <c r="T11" s="35"/>
      <c r="U11" s="35"/>
      <c r="V11" s="35"/>
      <c r="W11" s="35"/>
      <c r="X11" s="35"/>
      <c r="Y11" s="30"/>
      <c r="Z11" s="30"/>
      <c r="AA11" s="30"/>
      <c r="AB11" s="30"/>
      <c r="AC11" s="30"/>
      <c r="AD11" s="104" t="s">
        <v>78</v>
      </c>
    </row>
    <row r="12" spans="1:30" ht="24.95" customHeight="1">
      <c r="A12" s="941" t="s">
        <v>103</v>
      </c>
      <c r="B12" s="942"/>
      <c r="C12" s="942"/>
      <c r="D12" s="942"/>
      <c r="E12" s="942"/>
      <c r="F12" s="943"/>
      <c r="G12" s="944" t="s">
        <v>153</v>
      </c>
      <c r="H12" s="945"/>
      <c r="I12" s="945"/>
      <c r="J12" s="945"/>
      <c r="K12" s="945"/>
      <c r="L12" s="945"/>
      <c r="M12" s="945"/>
      <c r="N12" s="945"/>
      <c r="O12" s="945"/>
      <c r="P12" s="945"/>
      <c r="Q12" s="945"/>
      <c r="R12" s="945"/>
      <c r="S12" s="945"/>
      <c r="T12" s="945"/>
      <c r="U12" s="945"/>
      <c r="V12" s="945"/>
      <c r="W12" s="945"/>
      <c r="X12" s="945"/>
      <c r="Y12" s="945"/>
      <c r="Z12" s="945"/>
      <c r="AA12" s="945"/>
      <c r="AB12" s="946"/>
      <c r="AC12" s="49"/>
      <c r="AD12" s="104" t="s">
        <v>62</v>
      </c>
    </row>
    <row r="13" spans="1:30" ht="18" customHeight="1">
      <c r="A13" s="63" t="s">
        <v>76</v>
      </c>
      <c r="B13" s="2"/>
      <c r="C13" s="2"/>
      <c r="D13" s="64"/>
      <c r="E13" s="346" t="s">
        <v>215</v>
      </c>
      <c r="F13" s="65"/>
      <c r="G13" s="347"/>
      <c r="H13" s="348"/>
      <c r="I13" s="348"/>
      <c r="J13" s="348"/>
      <c r="K13" s="349"/>
      <c r="L13" s="65"/>
      <c r="M13" s="65"/>
      <c r="N13" s="65"/>
      <c r="O13" s="65"/>
      <c r="P13" s="65"/>
      <c r="Q13" s="65"/>
      <c r="R13" s="65"/>
      <c r="S13" s="65"/>
      <c r="T13" s="65"/>
      <c r="U13" s="65"/>
      <c r="V13" s="65"/>
      <c r="W13" s="65"/>
      <c r="X13" s="65"/>
      <c r="Y13" s="65"/>
      <c r="Z13" s="66"/>
      <c r="AA13" s="65"/>
      <c r="AB13" s="65"/>
      <c r="AC13" s="49"/>
      <c r="AD13" s="104" t="s">
        <v>63</v>
      </c>
    </row>
    <row r="14" spans="1:30" ht="17.45" customHeight="1">
      <c r="A14" s="947" t="s">
        <v>77</v>
      </c>
      <c r="B14" s="921" t="s">
        <v>102</v>
      </c>
      <c r="C14" s="922"/>
      <c r="D14" s="922"/>
      <c r="E14" s="922"/>
      <c r="F14" s="922"/>
      <c r="G14" s="921" t="s">
        <v>67</v>
      </c>
      <c r="H14" s="922"/>
      <c r="I14" s="922"/>
      <c r="J14" s="922"/>
      <c r="K14" s="922"/>
      <c r="L14" s="921" t="s">
        <v>68</v>
      </c>
      <c r="M14" s="922"/>
      <c r="N14" s="922"/>
      <c r="O14" s="922"/>
      <c r="P14" s="922"/>
      <c r="Q14" s="922"/>
      <c r="R14" s="922"/>
      <c r="S14" s="922"/>
      <c r="T14" s="922"/>
      <c r="U14" s="922"/>
      <c r="V14" s="922"/>
      <c r="W14" s="922"/>
      <c r="X14" s="922"/>
      <c r="Y14" s="922"/>
      <c r="Z14" s="922"/>
      <c r="AA14" s="922"/>
      <c r="AB14" s="923"/>
      <c r="AC14" s="67"/>
    </row>
    <row r="15" spans="1:30" ht="17.45" customHeight="1">
      <c r="A15" s="924"/>
      <c r="B15" s="924"/>
      <c r="C15" s="925"/>
      <c r="D15" s="925"/>
      <c r="E15" s="925"/>
      <c r="F15" s="925"/>
      <c r="G15" s="924"/>
      <c r="H15" s="925"/>
      <c r="I15" s="925"/>
      <c r="J15" s="925"/>
      <c r="K15" s="925"/>
      <c r="L15" s="924"/>
      <c r="M15" s="925"/>
      <c r="N15" s="925"/>
      <c r="O15" s="925"/>
      <c r="P15" s="925"/>
      <c r="Q15" s="925"/>
      <c r="R15" s="925"/>
      <c r="S15" s="925"/>
      <c r="T15" s="925"/>
      <c r="U15" s="925"/>
      <c r="V15" s="925"/>
      <c r="W15" s="925"/>
      <c r="X15" s="925"/>
      <c r="Y15" s="925"/>
      <c r="Z15" s="925"/>
      <c r="AA15" s="925"/>
      <c r="AB15" s="926"/>
      <c r="AC15" s="67"/>
    </row>
    <row r="16" spans="1:30" ht="18.600000000000001" customHeight="1">
      <c r="A16" s="350">
        <v>1</v>
      </c>
      <c r="B16" s="906"/>
      <c r="C16" s="907"/>
      <c r="D16" s="907"/>
      <c r="E16" s="907"/>
      <c r="F16" s="908"/>
      <c r="G16" s="901">
        <f t="shared" ref="G16:G31" si="0">+Z16</f>
        <v>0</v>
      </c>
      <c r="H16" s="902"/>
      <c r="I16" s="902"/>
      <c r="J16" s="902"/>
      <c r="K16" s="902"/>
      <c r="L16" s="903" t="s">
        <v>69</v>
      </c>
      <c r="M16" s="904"/>
      <c r="N16" s="905"/>
      <c r="O16" s="904"/>
      <c r="P16" s="904"/>
      <c r="Q16" s="904"/>
      <c r="R16" s="351" t="s">
        <v>36</v>
      </c>
      <c r="S16" s="920"/>
      <c r="T16" s="920"/>
      <c r="U16" s="920"/>
      <c r="V16" s="351" t="s">
        <v>37</v>
      </c>
      <c r="W16" s="904"/>
      <c r="X16" s="904"/>
      <c r="Y16" s="351" t="s">
        <v>35</v>
      </c>
      <c r="Z16" s="918">
        <f t="shared" ref="Z16:Z31" si="1">+S16*W16</f>
        <v>0</v>
      </c>
      <c r="AA16" s="918"/>
      <c r="AB16" s="919"/>
      <c r="AC16" s="67"/>
    </row>
    <row r="17" spans="1:29" ht="18.600000000000001" customHeight="1">
      <c r="A17" s="350">
        <v>2</v>
      </c>
      <c r="B17" s="906"/>
      <c r="C17" s="907"/>
      <c r="D17" s="907"/>
      <c r="E17" s="907"/>
      <c r="F17" s="908"/>
      <c r="G17" s="901">
        <f t="shared" si="0"/>
        <v>0</v>
      </c>
      <c r="H17" s="902"/>
      <c r="I17" s="902"/>
      <c r="J17" s="902"/>
      <c r="K17" s="902"/>
      <c r="L17" s="903" t="s">
        <v>69</v>
      </c>
      <c r="M17" s="904"/>
      <c r="N17" s="905"/>
      <c r="O17" s="904"/>
      <c r="P17" s="904"/>
      <c r="Q17" s="904"/>
      <c r="R17" s="351" t="s">
        <v>70</v>
      </c>
      <c r="S17" s="920"/>
      <c r="T17" s="920"/>
      <c r="U17" s="920"/>
      <c r="V17" s="351" t="s">
        <v>28</v>
      </c>
      <c r="W17" s="904"/>
      <c r="X17" s="904"/>
      <c r="Y17" s="351" t="s">
        <v>71</v>
      </c>
      <c r="Z17" s="918">
        <f t="shared" si="1"/>
        <v>0</v>
      </c>
      <c r="AA17" s="918"/>
      <c r="AB17" s="919"/>
      <c r="AC17" s="67"/>
    </row>
    <row r="18" spans="1:29" ht="18.600000000000001" customHeight="1">
      <c r="A18" s="350">
        <v>3</v>
      </c>
      <c r="B18" s="906"/>
      <c r="C18" s="907"/>
      <c r="D18" s="907"/>
      <c r="E18" s="907"/>
      <c r="F18" s="908"/>
      <c r="G18" s="901">
        <f t="shared" si="0"/>
        <v>0</v>
      </c>
      <c r="H18" s="902"/>
      <c r="I18" s="902"/>
      <c r="J18" s="902"/>
      <c r="K18" s="902"/>
      <c r="L18" s="903" t="s">
        <v>69</v>
      </c>
      <c r="M18" s="904"/>
      <c r="N18" s="905"/>
      <c r="O18" s="904"/>
      <c r="P18" s="904"/>
      <c r="Q18" s="904"/>
      <c r="R18" s="351" t="s">
        <v>70</v>
      </c>
      <c r="S18" s="920"/>
      <c r="T18" s="920"/>
      <c r="U18" s="920"/>
      <c r="V18" s="351" t="s">
        <v>28</v>
      </c>
      <c r="W18" s="904"/>
      <c r="X18" s="904"/>
      <c r="Y18" s="351" t="s">
        <v>71</v>
      </c>
      <c r="Z18" s="918">
        <f t="shared" si="1"/>
        <v>0</v>
      </c>
      <c r="AA18" s="918"/>
      <c r="AB18" s="919"/>
      <c r="AC18" s="67"/>
    </row>
    <row r="19" spans="1:29" ht="18.600000000000001" customHeight="1">
      <c r="A19" s="350">
        <v>4</v>
      </c>
      <c r="B19" s="906"/>
      <c r="C19" s="907"/>
      <c r="D19" s="907"/>
      <c r="E19" s="907"/>
      <c r="F19" s="908"/>
      <c r="G19" s="901">
        <f t="shared" si="0"/>
        <v>0</v>
      </c>
      <c r="H19" s="902"/>
      <c r="I19" s="902"/>
      <c r="J19" s="902"/>
      <c r="K19" s="902"/>
      <c r="L19" s="903" t="s">
        <v>69</v>
      </c>
      <c r="M19" s="904"/>
      <c r="N19" s="905"/>
      <c r="O19" s="904"/>
      <c r="P19" s="904"/>
      <c r="Q19" s="904"/>
      <c r="R19" s="351" t="s">
        <v>70</v>
      </c>
      <c r="S19" s="920"/>
      <c r="T19" s="920"/>
      <c r="U19" s="920"/>
      <c r="V19" s="351" t="s">
        <v>28</v>
      </c>
      <c r="W19" s="904"/>
      <c r="X19" s="904"/>
      <c r="Y19" s="351" t="s">
        <v>71</v>
      </c>
      <c r="Z19" s="918">
        <f t="shared" si="1"/>
        <v>0</v>
      </c>
      <c r="AA19" s="918"/>
      <c r="AB19" s="919"/>
      <c r="AC19" s="67"/>
    </row>
    <row r="20" spans="1:29" ht="18.600000000000001" customHeight="1">
      <c r="A20" s="350">
        <v>5</v>
      </c>
      <c r="B20" s="906"/>
      <c r="C20" s="907"/>
      <c r="D20" s="907"/>
      <c r="E20" s="907"/>
      <c r="F20" s="908"/>
      <c r="G20" s="901">
        <f t="shared" si="0"/>
        <v>0</v>
      </c>
      <c r="H20" s="902"/>
      <c r="I20" s="902"/>
      <c r="J20" s="902"/>
      <c r="K20" s="902"/>
      <c r="L20" s="903" t="s">
        <v>69</v>
      </c>
      <c r="M20" s="904"/>
      <c r="N20" s="905"/>
      <c r="O20" s="904"/>
      <c r="P20" s="904"/>
      <c r="Q20" s="904"/>
      <c r="R20" s="351" t="s">
        <v>70</v>
      </c>
      <c r="S20" s="920"/>
      <c r="T20" s="920"/>
      <c r="U20" s="920"/>
      <c r="V20" s="351" t="s">
        <v>28</v>
      </c>
      <c r="W20" s="904"/>
      <c r="X20" s="904"/>
      <c r="Y20" s="351" t="s">
        <v>71</v>
      </c>
      <c r="Z20" s="918">
        <f t="shared" si="1"/>
        <v>0</v>
      </c>
      <c r="AA20" s="918"/>
      <c r="AB20" s="919"/>
      <c r="AC20" s="67"/>
    </row>
    <row r="21" spans="1:29" ht="15.95" customHeight="1">
      <c r="A21" s="921" t="s">
        <v>75</v>
      </c>
      <c r="B21" s="922"/>
      <c r="C21" s="922"/>
      <c r="D21" s="922"/>
      <c r="E21" s="922"/>
      <c r="F21" s="923"/>
      <c r="G21" s="954">
        <f>SUM(G16:K20)</f>
        <v>0</v>
      </c>
      <c r="H21" s="955"/>
      <c r="I21" s="955"/>
      <c r="J21" s="955"/>
      <c r="K21" s="956"/>
      <c r="L21" s="960"/>
      <c r="M21" s="961"/>
      <c r="N21" s="961"/>
      <c r="O21" s="961"/>
      <c r="P21" s="961"/>
      <c r="Q21" s="961"/>
      <c r="R21" s="961"/>
      <c r="S21" s="961"/>
      <c r="T21" s="961"/>
      <c r="U21" s="961"/>
      <c r="V21" s="961"/>
      <c r="W21" s="961"/>
      <c r="X21" s="961"/>
      <c r="Y21" s="961"/>
      <c r="Z21" s="961"/>
      <c r="AA21" s="961"/>
      <c r="AB21" s="962"/>
      <c r="AC21" s="55"/>
    </row>
    <row r="22" spans="1:29" ht="24.95" customHeight="1">
      <c r="A22" s="924"/>
      <c r="B22" s="925"/>
      <c r="C22" s="925"/>
      <c r="D22" s="925"/>
      <c r="E22" s="925"/>
      <c r="F22" s="926"/>
      <c r="G22" s="957"/>
      <c r="H22" s="958"/>
      <c r="I22" s="958"/>
      <c r="J22" s="958"/>
      <c r="K22" s="959"/>
      <c r="L22" s="963"/>
      <c r="M22" s="964"/>
      <c r="N22" s="964"/>
      <c r="O22" s="964"/>
      <c r="P22" s="964"/>
      <c r="Q22" s="964"/>
      <c r="R22" s="964"/>
      <c r="S22" s="964"/>
      <c r="T22" s="964"/>
      <c r="U22" s="964"/>
      <c r="V22" s="964"/>
      <c r="W22" s="964"/>
      <c r="X22" s="964"/>
      <c r="Y22" s="964"/>
      <c r="Z22" s="964"/>
      <c r="AA22" s="964"/>
      <c r="AB22" s="965"/>
      <c r="AC22" s="55"/>
    </row>
    <row r="23" spans="1:29" ht="24.95" customHeight="1">
      <c r="A23" s="966" t="s">
        <v>104</v>
      </c>
      <c r="B23" s="967"/>
      <c r="C23" s="967"/>
      <c r="D23" s="967"/>
      <c r="E23" s="968"/>
      <c r="F23" s="969" t="s">
        <v>154</v>
      </c>
      <c r="G23" s="970"/>
      <c r="H23" s="970"/>
      <c r="I23" s="970"/>
      <c r="J23" s="970"/>
      <c r="K23" s="970"/>
      <c r="L23" s="970"/>
      <c r="M23" s="970"/>
      <c r="N23" s="970"/>
      <c r="O23" s="970"/>
      <c r="P23" s="970"/>
      <c r="Q23" s="970"/>
      <c r="R23" s="970"/>
      <c r="S23" s="970"/>
      <c r="T23" s="970"/>
      <c r="U23" s="970"/>
      <c r="V23" s="970"/>
      <c r="W23" s="970"/>
      <c r="X23" s="970"/>
      <c r="Y23" s="970"/>
      <c r="Z23" s="970"/>
      <c r="AA23" s="970"/>
      <c r="AB23" s="971"/>
      <c r="AC23" s="49"/>
    </row>
    <row r="24" spans="1:29" ht="19.149999999999999" customHeight="1">
      <c r="A24" s="63" t="s">
        <v>76</v>
      </c>
      <c r="B24" s="2"/>
      <c r="C24" s="2"/>
      <c r="D24" s="64"/>
      <c r="E24" s="65"/>
      <c r="F24" s="972"/>
      <c r="G24" s="973"/>
      <c r="H24" s="973"/>
      <c r="I24" s="973"/>
      <c r="J24" s="973"/>
      <c r="K24" s="973"/>
      <c r="L24" s="973"/>
      <c r="M24" s="973"/>
      <c r="N24" s="973"/>
      <c r="O24" s="973"/>
      <c r="P24" s="973"/>
      <c r="Q24" s="973"/>
      <c r="R24" s="973"/>
      <c r="S24" s="973"/>
      <c r="T24" s="973"/>
      <c r="U24" s="973"/>
      <c r="V24" s="973"/>
      <c r="W24" s="973"/>
      <c r="X24" s="973"/>
      <c r="Y24" s="973"/>
      <c r="Z24" s="973"/>
      <c r="AA24" s="973"/>
      <c r="AB24" s="974"/>
      <c r="AC24" s="49"/>
    </row>
    <row r="25" spans="1:29" ht="21.6" customHeight="1">
      <c r="A25" s="633" t="s">
        <v>77</v>
      </c>
      <c r="B25" s="929" t="s">
        <v>102</v>
      </c>
      <c r="C25" s="634"/>
      <c r="D25" s="634"/>
      <c r="E25" s="634"/>
      <c r="F25" s="634"/>
      <c r="G25" s="929" t="s">
        <v>67</v>
      </c>
      <c r="H25" s="634"/>
      <c r="I25" s="634"/>
      <c r="J25" s="634"/>
      <c r="K25" s="634"/>
      <c r="L25" s="929" t="s">
        <v>68</v>
      </c>
      <c r="M25" s="634"/>
      <c r="N25" s="634"/>
      <c r="O25" s="634"/>
      <c r="P25" s="634"/>
      <c r="Q25" s="634"/>
      <c r="R25" s="634"/>
      <c r="S25" s="634"/>
      <c r="T25" s="634"/>
      <c r="U25" s="634"/>
      <c r="V25" s="634"/>
      <c r="W25" s="634"/>
      <c r="X25" s="634"/>
      <c r="Y25" s="634"/>
      <c r="Z25" s="634"/>
      <c r="AA25" s="634"/>
      <c r="AB25" s="635"/>
      <c r="AC25" s="67"/>
    </row>
    <row r="26" spans="1:29" ht="21.6" customHeight="1">
      <c r="A26" s="636"/>
      <c r="B26" s="636"/>
      <c r="C26" s="637"/>
      <c r="D26" s="637"/>
      <c r="E26" s="637"/>
      <c r="F26" s="637"/>
      <c r="G26" s="636"/>
      <c r="H26" s="637"/>
      <c r="I26" s="637"/>
      <c r="J26" s="637"/>
      <c r="K26" s="637"/>
      <c r="L26" s="636"/>
      <c r="M26" s="637"/>
      <c r="N26" s="637"/>
      <c r="O26" s="637"/>
      <c r="P26" s="637"/>
      <c r="Q26" s="637"/>
      <c r="R26" s="637"/>
      <c r="S26" s="637"/>
      <c r="T26" s="637"/>
      <c r="U26" s="637"/>
      <c r="V26" s="637"/>
      <c r="W26" s="637"/>
      <c r="X26" s="637"/>
      <c r="Y26" s="637"/>
      <c r="Z26" s="637"/>
      <c r="AA26" s="637"/>
      <c r="AB26" s="638"/>
      <c r="AC26" s="67"/>
    </row>
    <row r="27" spans="1:29" ht="21.6" customHeight="1">
      <c r="A27" s="82">
        <v>1</v>
      </c>
      <c r="B27" s="909"/>
      <c r="C27" s="910"/>
      <c r="D27" s="910"/>
      <c r="E27" s="910"/>
      <c r="F27" s="911"/>
      <c r="G27" s="912">
        <f>+Z27</f>
        <v>0</v>
      </c>
      <c r="H27" s="913"/>
      <c r="I27" s="913"/>
      <c r="J27" s="913"/>
      <c r="K27" s="913"/>
      <c r="L27" s="914" t="s">
        <v>69</v>
      </c>
      <c r="M27" s="915"/>
      <c r="N27" s="916"/>
      <c r="O27" s="915"/>
      <c r="P27" s="915"/>
      <c r="Q27" s="915"/>
      <c r="R27" s="86" t="s">
        <v>70</v>
      </c>
      <c r="S27" s="917"/>
      <c r="T27" s="917"/>
      <c r="U27" s="917"/>
      <c r="V27" s="86" t="s">
        <v>28</v>
      </c>
      <c r="W27" s="915"/>
      <c r="X27" s="915"/>
      <c r="Y27" s="86" t="s">
        <v>71</v>
      </c>
      <c r="Z27" s="927">
        <f>+S27*W27</f>
        <v>0</v>
      </c>
      <c r="AA27" s="927"/>
      <c r="AB27" s="928"/>
      <c r="AC27" s="67"/>
    </row>
    <row r="28" spans="1:29" ht="21.6" customHeight="1">
      <c r="A28" s="82">
        <v>2</v>
      </c>
      <c r="B28" s="909"/>
      <c r="C28" s="910"/>
      <c r="D28" s="910"/>
      <c r="E28" s="910"/>
      <c r="F28" s="911"/>
      <c r="G28" s="912">
        <f>+Z28</f>
        <v>0</v>
      </c>
      <c r="H28" s="913"/>
      <c r="I28" s="913"/>
      <c r="J28" s="913"/>
      <c r="K28" s="913"/>
      <c r="L28" s="914" t="s">
        <v>69</v>
      </c>
      <c r="M28" s="915"/>
      <c r="N28" s="916"/>
      <c r="O28" s="915"/>
      <c r="P28" s="915"/>
      <c r="Q28" s="915"/>
      <c r="R28" s="86" t="s">
        <v>70</v>
      </c>
      <c r="S28" s="917"/>
      <c r="T28" s="917"/>
      <c r="U28" s="917"/>
      <c r="V28" s="86" t="s">
        <v>28</v>
      </c>
      <c r="W28" s="915"/>
      <c r="X28" s="915"/>
      <c r="Y28" s="86" t="s">
        <v>71</v>
      </c>
      <c r="Z28" s="927">
        <f>+S28*W28</f>
        <v>0</v>
      </c>
      <c r="AA28" s="927"/>
      <c r="AB28" s="928"/>
      <c r="AC28" s="67"/>
    </row>
    <row r="29" spans="1:29" ht="21.6" customHeight="1">
      <c r="A29" s="82">
        <v>3</v>
      </c>
      <c r="B29" s="909"/>
      <c r="C29" s="910"/>
      <c r="D29" s="910"/>
      <c r="E29" s="910"/>
      <c r="F29" s="911"/>
      <c r="G29" s="912">
        <f t="shared" si="0"/>
        <v>0</v>
      </c>
      <c r="H29" s="913"/>
      <c r="I29" s="913"/>
      <c r="J29" s="913"/>
      <c r="K29" s="913"/>
      <c r="L29" s="914" t="s">
        <v>69</v>
      </c>
      <c r="M29" s="915"/>
      <c r="N29" s="916"/>
      <c r="O29" s="915"/>
      <c r="P29" s="915"/>
      <c r="Q29" s="915"/>
      <c r="R29" s="86" t="s">
        <v>70</v>
      </c>
      <c r="S29" s="917"/>
      <c r="T29" s="917"/>
      <c r="U29" s="917"/>
      <c r="V29" s="86" t="s">
        <v>28</v>
      </c>
      <c r="W29" s="915"/>
      <c r="X29" s="915"/>
      <c r="Y29" s="86" t="s">
        <v>71</v>
      </c>
      <c r="Z29" s="927">
        <f t="shared" si="1"/>
        <v>0</v>
      </c>
      <c r="AA29" s="927"/>
      <c r="AB29" s="928"/>
      <c r="AC29" s="67"/>
    </row>
    <row r="30" spans="1:29" ht="21.6" customHeight="1">
      <c r="A30" s="82">
        <v>4</v>
      </c>
      <c r="B30" s="909"/>
      <c r="C30" s="910"/>
      <c r="D30" s="910"/>
      <c r="E30" s="910"/>
      <c r="F30" s="911"/>
      <c r="G30" s="912">
        <f t="shared" si="0"/>
        <v>0</v>
      </c>
      <c r="H30" s="913"/>
      <c r="I30" s="913"/>
      <c r="J30" s="913"/>
      <c r="K30" s="913"/>
      <c r="L30" s="914" t="s">
        <v>69</v>
      </c>
      <c r="M30" s="915"/>
      <c r="N30" s="916"/>
      <c r="O30" s="915"/>
      <c r="P30" s="915"/>
      <c r="Q30" s="915"/>
      <c r="R30" s="86" t="s">
        <v>70</v>
      </c>
      <c r="S30" s="917"/>
      <c r="T30" s="917"/>
      <c r="U30" s="917"/>
      <c r="V30" s="86" t="s">
        <v>28</v>
      </c>
      <c r="W30" s="915"/>
      <c r="X30" s="915"/>
      <c r="Y30" s="86" t="s">
        <v>71</v>
      </c>
      <c r="Z30" s="927">
        <f t="shared" si="1"/>
        <v>0</v>
      </c>
      <c r="AA30" s="927"/>
      <c r="AB30" s="928"/>
      <c r="AC30" s="67"/>
    </row>
    <row r="31" spans="1:29" ht="21.6" customHeight="1">
      <c r="A31" s="82">
        <v>5</v>
      </c>
      <c r="B31" s="909"/>
      <c r="C31" s="910"/>
      <c r="D31" s="910"/>
      <c r="E31" s="910"/>
      <c r="F31" s="911"/>
      <c r="G31" s="912">
        <f t="shared" si="0"/>
        <v>0</v>
      </c>
      <c r="H31" s="913"/>
      <c r="I31" s="913"/>
      <c r="J31" s="913"/>
      <c r="K31" s="913"/>
      <c r="L31" s="914" t="s">
        <v>69</v>
      </c>
      <c r="M31" s="915"/>
      <c r="N31" s="916"/>
      <c r="O31" s="915"/>
      <c r="P31" s="915"/>
      <c r="Q31" s="915"/>
      <c r="R31" s="86" t="s">
        <v>70</v>
      </c>
      <c r="S31" s="917"/>
      <c r="T31" s="917"/>
      <c r="U31" s="917"/>
      <c r="V31" s="86" t="s">
        <v>28</v>
      </c>
      <c r="W31" s="915"/>
      <c r="X31" s="915"/>
      <c r="Y31" s="86" t="s">
        <v>71</v>
      </c>
      <c r="Z31" s="927">
        <f t="shared" si="1"/>
        <v>0</v>
      </c>
      <c r="AA31" s="927"/>
      <c r="AB31" s="928"/>
      <c r="AC31" s="67"/>
    </row>
    <row r="32" spans="1:29">
      <c r="A32" s="929" t="s">
        <v>75</v>
      </c>
      <c r="B32" s="634"/>
      <c r="C32" s="634"/>
      <c r="D32" s="634"/>
      <c r="E32" s="634"/>
      <c r="F32" s="635"/>
      <c r="G32" s="930">
        <f>SUM(G27:K31)</f>
        <v>0</v>
      </c>
      <c r="H32" s="931"/>
      <c r="I32" s="931"/>
      <c r="J32" s="931"/>
      <c r="K32" s="932"/>
      <c r="L32" s="976"/>
      <c r="M32" s="977"/>
      <c r="N32" s="977"/>
      <c r="O32" s="977"/>
      <c r="P32" s="977"/>
      <c r="Q32" s="977"/>
      <c r="R32" s="977"/>
      <c r="S32" s="977"/>
      <c r="T32" s="977"/>
      <c r="U32" s="977"/>
      <c r="V32" s="977"/>
      <c r="W32" s="977"/>
      <c r="X32" s="977"/>
      <c r="Y32" s="977"/>
      <c r="Z32" s="977"/>
      <c r="AA32" s="977"/>
      <c r="AB32" s="978"/>
      <c r="AC32" s="55"/>
    </row>
    <row r="33" spans="1:29">
      <c r="A33" s="636"/>
      <c r="B33" s="637"/>
      <c r="C33" s="637"/>
      <c r="D33" s="637"/>
      <c r="E33" s="637"/>
      <c r="F33" s="638"/>
      <c r="G33" s="933"/>
      <c r="H33" s="934"/>
      <c r="I33" s="934"/>
      <c r="J33" s="934"/>
      <c r="K33" s="935"/>
      <c r="L33" s="979"/>
      <c r="M33" s="980"/>
      <c r="N33" s="980"/>
      <c r="O33" s="980"/>
      <c r="P33" s="980"/>
      <c r="Q33" s="980"/>
      <c r="R33" s="980"/>
      <c r="S33" s="980"/>
      <c r="T33" s="980"/>
      <c r="U33" s="980"/>
      <c r="V33" s="980"/>
      <c r="W33" s="980"/>
      <c r="X33" s="980"/>
      <c r="Y33" s="980"/>
      <c r="Z33" s="980"/>
      <c r="AA33" s="980"/>
      <c r="AB33" s="981"/>
      <c r="AC33" s="55"/>
    </row>
    <row r="34" spans="1:29">
      <c r="A34" s="59"/>
      <c r="B34" s="59"/>
      <c r="C34" s="60"/>
      <c r="D34" s="59"/>
      <c r="E34" s="59"/>
      <c r="F34" s="59"/>
      <c r="G34" s="59"/>
      <c r="H34" s="59"/>
      <c r="I34" s="59"/>
      <c r="J34" s="59"/>
      <c r="K34" s="59"/>
      <c r="L34" s="59"/>
      <c r="M34" s="59"/>
      <c r="N34" s="59"/>
      <c r="O34" s="59"/>
      <c r="P34" s="59"/>
      <c r="Q34" s="59"/>
      <c r="R34" s="59"/>
      <c r="S34" s="59"/>
      <c r="T34" s="59"/>
      <c r="U34" s="59"/>
      <c r="V34" s="59"/>
      <c r="W34" s="59"/>
      <c r="X34" s="59"/>
      <c r="Y34" s="59"/>
      <c r="Z34" s="59"/>
      <c r="AA34" s="59"/>
      <c r="AB34" s="61"/>
      <c r="AC34" s="60"/>
    </row>
    <row r="35" spans="1:29" ht="17.25">
      <c r="A35" s="62" t="s">
        <v>105</v>
      </c>
      <c r="B35" s="50"/>
      <c r="C35" s="60"/>
      <c r="D35" s="59"/>
      <c r="E35" s="59"/>
      <c r="F35" s="59"/>
      <c r="G35" s="346" t="s">
        <v>215</v>
      </c>
      <c r="H35" s="59"/>
      <c r="I35" s="59"/>
      <c r="J35" s="59"/>
      <c r="K35" s="59"/>
      <c r="L35" s="59"/>
      <c r="M35" s="59"/>
      <c r="N35" s="59"/>
      <c r="O35" s="49"/>
      <c r="P35" s="60"/>
      <c r="Q35" s="49"/>
      <c r="R35" s="49"/>
      <c r="S35" s="49"/>
      <c r="T35" s="60"/>
      <c r="U35" s="60"/>
      <c r="V35" s="60"/>
      <c r="W35" s="49"/>
      <c r="X35" s="49"/>
      <c r="Y35" s="49"/>
      <c r="Z35" s="49"/>
      <c r="AA35" s="49"/>
      <c r="AB35" s="49"/>
      <c r="AC35" s="49"/>
    </row>
    <row r="36" spans="1:29">
      <c r="A36" s="63" t="s">
        <v>76</v>
      </c>
      <c r="B36" s="2"/>
      <c r="C36" s="2"/>
      <c r="D36" s="64"/>
      <c r="E36" s="65"/>
      <c r="F36" s="65"/>
      <c r="G36" s="982"/>
      <c r="H36" s="983"/>
      <c r="I36" s="983"/>
      <c r="J36" s="983"/>
      <c r="K36" s="984"/>
      <c r="L36" s="65"/>
      <c r="M36" s="65"/>
      <c r="N36" s="65"/>
      <c r="O36" s="65"/>
      <c r="P36" s="65"/>
      <c r="Q36" s="65"/>
      <c r="R36" s="65"/>
      <c r="S36" s="65"/>
      <c r="T36" s="65"/>
      <c r="U36" s="65"/>
      <c r="V36" s="65"/>
      <c r="W36" s="65"/>
      <c r="X36" s="65"/>
      <c r="Y36" s="65"/>
      <c r="Z36" s="66"/>
      <c r="AA36" s="65"/>
      <c r="AB36" s="65"/>
      <c r="AC36" s="49"/>
    </row>
    <row r="37" spans="1:29">
      <c r="A37" s="947" t="s">
        <v>77</v>
      </c>
      <c r="B37" s="921" t="s">
        <v>102</v>
      </c>
      <c r="C37" s="922"/>
      <c r="D37" s="922"/>
      <c r="E37" s="922"/>
      <c r="F37" s="922"/>
      <c r="G37" s="921" t="s">
        <v>67</v>
      </c>
      <c r="H37" s="922"/>
      <c r="I37" s="922"/>
      <c r="J37" s="922"/>
      <c r="K37" s="922"/>
      <c r="L37" s="921" t="s">
        <v>68</v>
      </c>
      <c r="M37" s="922"/>
      <c r="N37" s="922"/>
      <c r="O37" s="922"/>
      <c r="P37" s="922"/>
      <c r="Q37" s="922"/>
      <c r="R37" s="922"/>
      <c r="S37" s="922"/>
      <c r="T37" s="922"/>
      <c r="U37" s="922"/>
      <c r="V37" s="922"/>
      <c r="W37" s="922"/>
      <c r="X37" s="922"/>
      <c r="Y37" s="922"/>
      <c r="Z37" s="922"/>
      <c r="AA37" s="922"/>
      <c r="AB37" s="923"/>
      <c r="AC37" s="67"/>
    </row>
    <row r="38" spans="1:29">
      <c r="A38" s="924"/>
      <c r="B38" s="924"/>
      <c r="C38" s="925"/>
      <c r="D38" s="925"/>
      <c r="E38" s="925"/>
      <c r="F38" s="925"/>
      <c r="G38" s="924"/>
      <c r="H38" s="925"/>
      <c r="I38" s="925"/>
      <c r="J38" s="925"/>
      <c r="K38" s="925"/>
      <c r="L38" s="924"/>
      <c r="M38" s="925"/>
      <c r="N38" s="925"/>
      <c r="O38" s="925"/>
      <c r="P38" s="925"/>
      <c r="Q38" s="925"/>
      <c r="R38" s="925"/>
      <c r="S38" s="925"/>
      <c r="T38" s="925"/>
      <c r="U38" s="925"/>
      <c r="V38" s="925"/>
      <c r="W38" s="925"/>
      <c r="X38" s="925"/>
      <c r="Y38" s="925"/>
      <c r="Z38" s="925"/>
      <c r="AA38" s="925"/>
      <c r="AB38" s="926"/>
      <c r="AC38" s="67"/>
    </row>
    <row r="39" spans="1:29" ht="18" customHeight="1">
      <c r="A39" s="350">
        <v>1</v>
      </c>
      <c r="B39" s="906"/>
      <c r="C39" s="907"/>
      <c r="D39" s="907"/>
      <c r="E39" s="907"/>
      <c r="F39" s="908"/>
      <c r="G39" s="901">
        <f>+Z39</f>
        <v>0</v>
      </c>
      <c r="H39" s="902"/>
      <c r="I39" s="902"/>
      <c r="J39" s="902"/>
      <c r="K39" s="902"/>
      <c r="L39" s="903" t="s">
        <v>69</v>
      </c>
      <c r="M39" s="904"/>
      <c r="N39" s="905"/>
      <c r="O39" s="904"/>
      <c r="P39" s="904"/>
      <c r="Q39" s="904"/>
      <c r="R39" s="351" t="s">
        <v>36</v>
      </c>
      <c r="S39" s="920"/>
      <c r="T39" s="920"/>
      <c r="U39" s="920"/>
      <c r="V39" s="351" t="s">
        <v>37</v>
      </c>
      <c r="W39" s="904"/>
      <c r="X39" s="904"/>
      <c r="Y39" s="351" t="s">
        <v>35</v>
      </c>
      <c r="Z39" s="918">
        <f>+S39*W39</f>
        <v>0</v>
      </c>
      <c r="AA39" s="918"/>
      <c r="AB39" s="919"/>
      <c r="AC39" s="67"/>
    </row>
    <row r="40" spans="1:29" ht="18" customHeight="1">
      <c r="A40" s="350">
        <v>2</v>
      </c>
      <c r="B40" s="906"/>
      <c r="C40" s="907"/>
      <c r="D40" s="907"/>
      <c r="E40" s="907"/>
      <c r="F40" s="908"/>
      <c r="G40" s="901">
        <f>+Z40</f>
        <v>0</v>
      </c>
      <c r="H40" s="902"/>
      <c r="I40" s="902"/>
      <c r="J40" s="902"/>
      <c r="K40" s="902"/>
      <c r="L40" s="903" t="s">
        <v>69</v>
      </c>
      <c r="M40" s="904"/>
      <c r="N40" s="905"/>
      <c r="O40" s="904"/>
      <c r="P40" s="904"/>
      <c r="Q40" s="904"/>
      <c r="R40" s="351" t="s">
        <v>70</v>
      </c>
      <c r="S40" s="920"/>
      <c r="T40" s="920"/>
      <c r="U40" s="920"/>
      <c r="V40" s="351" t="s">
        <v>28</v>
      </c>
      <c r="W40" s="904"/>
      <c r="X40" s="904"/>
      <c r="Y40" s="351" t="s">
        <v>71</v>
      </c>
      <c r="Z40" s="918">
        <f>+S40*W40</f>
        <v>0</v>
      </c>
      <c r="AA40" s="918"/>
      <c r="AB40" s="919"/>
      <c r="AC40" s="67"/>
    </row>
    <row r="41" spans="1:29" ht="18" customHeight="1">
      <c r="A41" s="350">
        <v>3</v>
      </c>
      <c r="B41" s="906"/>
      <c r="C41" s="907"/>
      <c r="D41" s="907"/>
      <c r="E41" s="907"/>
      <c r="F41" s="908"/>
      <c r="G41" s="901">
        <f>+Z41</f>
        <v>0</v>
      </c>
      <c r="H41" s="902"/>
      <c r="I41" s="902"/>
      <c r="J41" s="902"/>
      <c r="K41" s="902"/>
      <c r="L41" s="903" t="s">
        <v>69</v>
      </c>
      <c r="M41" s="904"/>
      <c r="N41" s="905"/>
      <c r="O41" s="904"/>
      <c r="P41" s="904"/>
      <c r="Q41" s="904"/>
      <c r="R41" s="351" t="s">
        <v>70</v>
      </c>
      <c r="S41" s="920"/>
      <c r="T41" s="920"/>
      <c r="U41" s="920"/>
      <c r="V41" s="351" t="s">
        <v>28</v>
      </c>
      <c r="W41" s="904"/>
      <c r="X41" s="904"/>
      <c r="Y41" s="351" t="s">
        <v>71</v>
      </c>
      <c r="Z41" s="918">
        <f>+S41*W41</f>
        <v>0</v>
      </c>
      <c r="AA41" s="918"/>
      <c r="AB41" s="919"/>
      <c r="AC41" s="67"/>
    </row>
    <row r="42" spans="1:29" ht="18" customHeight="1">
      <c r="A42" s="350">
        <v>4</v>
      </c>
      <c r="B42" s="906"/>
      <c r="C42" s="907"/>
      <c r="D42" s="907"/>
      <c r="E42" s="907"/>
      <c r="F42" s="908"/>
      <c r="G42" s="901">
        <f>+Z42</f>
        <v>0</v>
      </c>
      <c r="H42" s="902"/>
      <c r="I42" s="902"/>
      <c r="J42" s="902"/>
      <c r="K42" s="902"/>
      <c r="L42" s="903" t="s">
        <v>69</v>
      </c>
      <c r="M42" s="904"/>
      <c r="N42" s="905"/>
      <c r="O42" s="904"/>
      <c r="P42" s="904"/>
      <c r="Q42" s="904"/>
      <c r="R42" s="351" t="s">
        <v>70</v>
      </c>
      <c r="S42" s="920"/>
      <c r="T42" s="920"/>
      <c r="U42" s="920"/>
      <c r="V42" s="351" t="s">
        <v>28</v>
      </c>
      <c r="W42" s="904"/>
      <c r="X42" s="904"/>
      <c r="Y42" s="351" t="s">
        <v>71</v>
      </c>
      <c r="Z42" s="918">
        <f>+S42*W42</f>
        <v>0</v>
      </c>
      <c r="AA42" s="918"/>
      <c r="AB42" s="919"/>
      <c r="AC42" s="67"/>
    </row>
    <row r="43" spans="1:29">
      <c r="A43" s="921" t="s">
        <v>75</v>
      </c>
      <c r="B43" s="922"/>
      <c r="C43" s="922"/>
      <c r="D43" s="922"/>
      <c r="E43" s="922"/>
      <c r="F43" s="923"/>
      <c r="G43" s="954">
        <f>SUM(G39:K42)</f>
        <v>0</v>
      </c>
      <c r="H43" s="955"/>
      <c r="I43" s="955"/>
      <c r="J43" s="955"/>
      <c r="K43" s="956"/>
      <c r="L43" s="960"/>
      <c r="M43" s="961"/>
      <c r="N43" s="961"/>
      <c r="O43" s="961"/>
      <c r="P43" s="961"/>
      <c r="Q43" s="961"/>
      <c r="R43" s="961"/>
      <c r="S43" s="961"/>
      <c r="T43" s="961"/>
      <c r="U43" s="961"/>
      <c r="V43" s="961"/>
      <c r="W43" s="961"/>
      <c r="X43" s="961"/>
      <c r="Y43" s="961"/>
      <c r="Z43" s="961"/>
      <c r="AA43" s="961"/>
      <c r="AB43" s="962"/>
      <c r="AC43" s="55"/>
    </row>
    <row r="44" spans="1:29">
      <c r="A44" s="924"/>
      <c r="B44" s="925"/>
      <c r="C44" s="925"/>
      <c r="D44" s="925"/>
      <c r="E44" s="925"/>
      <c r="F44" s="926"/>
      <c r="G44" s="957"/>
      <c r="H44" s="958"/>
      <c r="I44" s="958"/>
      <c r="J44" s="958"/>
      <c r="K44" s="959"/>
      <c r="L44" s="963"/>
      <c r="M44" s="964"/>
      <c r="N44" s="964"/>
      <c r="O44" s="964"/>
      <c r="P44" s="964"/>
      <c r="Q44" s="964"/>
      <c r="R44" s="964"/>
      <c r="S44" s="964"/>
      <c r="T44" s="964"/>
      <c r="U44" s="964"/>
      <c r="V44" s="964"/>
      <c r="W44" s="964"/>
      <c r="X44" s="964"/>
      <c r="Y44" s="964"/>
      <c r="Z44" s="964"/>
      <c r="AA44" s="964"/>
      <c r="AB44" s="965"/>
      <c r="AC44" s="55"/>
    </row>
    <row r="45" spans="1:29">
      <c r="A45" s="985" t="s">
        <v>64</v>
      </c>
      <c r="B45" s="985"/>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2"/>
    </row>
    <row r="46" spans="1:29">
      <c r="A46" s="975" t="s">
        <v>155</v>
      </c>
      <c r="B46" s="975"/>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2"/>
    </row>
  </sheetData>
  <mergeCells count="135">
    <mergeCell ref="A46:AB46"/>
    <mergeCell ref="L32:AB33"/>
    <mergeCell ref="G36:K36"/>
    <mergeCell ref="A37:A38"/>
    <mergeCell ref="B37:F38"/>
    <mergeCell ref="G37:K38"/>
    <mergeCell ref="G31:K31"/>
    <mergeCell ref="L31:M31"/>
    <mergeCell ref="N31:Q31"/>
    <mergeCell ref="S31:U31"/>
    <mergeCell ref="W31:X31"/>
    <mergeCell ref="A43:F44"/>
    <mergeCell ref="G43:K44"/>
    <mergeCell ref="L43:AB44"/>
    <mergeCell ref="A45:AB45"/>
    <mergeCell ref="B40:F40"/>
    <mergeCell ref="G40:K40"/>
    <mergeCell ref="Z42:AB42"/>
    <mergeCell ref="S41:U41"/>
    <mergeCell ref="W41:X41"/>
    <mergeCell ref="Z41:AB41"/>
    <mergeCell ref="S42:U42"/>
    <mergeCell ref="G41:K41"/>
    <mergeCell ref="L41:M41"/>
    <mergeCell ref="S18:U18"/>
    <mergeCell ref="W18:X18"/>
    <mergeCell ref="A23:E23"/>
    <mergeCell ref="F23:AB24"/>
    <mergeCell ref="B20:F20"/>
    <mergeCell ref="G20:K20"/>
    <mergeCell ref="L20:M20"/>
    <mergeCell ref="N20:Q20"/>
    <mergeCell ref="A25:A26"/>
    <mergeCell ref="B25:F26"/>
    <mergeCell ref="G25:K26"/>
    <mergeCell ref="L25:AB26"/>
    <mergeCell ref="V1:AC1"/>
    <mergeCell ref="A1:M1"/>
    <mergeCell ref="L27:M27"/>
    <mergeCell ref="Z16:AB16"/>
    <mergeCell ref="Z17:AB17"/>
    <mergeCell ref="S20:U20"/>
    <mergeCell ref="W20:X20"/>
    <mergeCell ref="Z18:AB18"/>
    <mergeCell ref="G16:K16"/>
    <mergeCell ref="L16:M16"/>
    <mergeCell ref="N16:Q16"/>
    <mergeCell ref="S16:U16"/>
    <mergeCell ref="W16:X16"/>
    <mergeCell ref="B19:F19"/>
    <mergeCell ref="L19:M19"/>
    <mergeCell ref="N19:Q19"/>
    <mergeCell ref="S19:U19"/>
    <mergeCell ref="W19:X19"/>
    <mergeCell ref="Z19:AB19"/>
    <mergeCell ref="B18:F18"/>
    <mergeCell ref="Z20:AB20"/>
    <mergeCell ref="A21:F22"/>
    <mergeCell ref="G21:K22"/>
    <mergeCell ref="L21:AB22"/>
    <mergeCell ref="G19:K19"/>
    <mergeCell ref="A2:AC2"/>
    <mergeCell ref="B3:W3"/>
    <mergeCell ref="R5:AA5"/>
    <mergeCell ref="B7:H7"/>
    <mergeCell ref="J7:P7"/>
    <mergeCell ref="R7:AA7"/>
    <mergeCell ref="B9:M9"/>
    <mergeCell ref="A12:F12"/>
    <mergeCell ref="G12:AB12"/>
    <mergeCell ref="A14:A15"/>
    <mergeCell ref="B14:F15"/>
    <mergeCell ref="G14:K15"/>
    <mergeCell ref="L14:AB15"/>
    <mergeCell ref="B16:F16"/>
    <mergeCell ref="B17:F17"/>
    <mergeCell ref="G17:K17"/>
    <mergeCell ref="L17:M17"/>
    <mergeCell ref="N17:Q17"/>
    <mergeCell ref="S17:U17"/>
    <mergeCell ref="W17:X17"/>
    <mergeCell ref="G18:K18"/>
    <mergeCell ref="L18:M18"/>
    <mergeCell ref="N18:Q18"/>
    <mergeCell ref="B28:F28"/>
    <mergeCell ref="W28:X28"/>
    <mergeCell ref="N29:Q29"/>
    <mergeCell ref="S29:U29"/>
    <mergeCell ref="W29:X29"/>
    <mergeCell ref="Z27:AB27"/>
    <mergeCell ref="N27:Q27"/>
    <mergeCell ref="S28:U28"/>
    <mergeCell ref="S27:U27"/>
    <mergeCell ref="W27:X27"/>
    <mergeCell ref="L28:M28"/>
    <mergeCell ref="N28:Q28"/>
    <mergeCell ref="Z29:AB29"/>
    <mergeCell ref="L29:M29"/>
    <mergeCell ref="G29:K29"/>
    <mergeCell ref="B27:F27"/>
    <mergeCell ref="B29:F29"/>
    <mergeCell ref="G28:K28"/>
    <mergeCell ref="G27:K27"/>
    <mergeCell ref="Z28:AB28"/>
    <mergeCell ref="B30:F30"/>
    <mergeCell ref="G30:K30"/>
    <mergeCell ref="L30:M30"/>
    <mergeCell ref="N30:Q30"/>
    <mergeCell ref="S30:U30"/>
    <mergeCell ref="W30:X30"/>
    <mergeCell ref="B31:F31"/>
    <mergeCell ref="Z39:AB39"/>
    <mergeCell ref="S40:U40"/>
    <mergeCell ref="W40:X40"/>
    <mergeCell ref="Z40:AB40"/>
    <mergeCell ref="L37:AB38"/>
    <mergeCell ref="S39:U39"/>
    <mergeCell ref="L39:M39"/>
    <mergeCell ref="Z30:AB30"/>
    <mergeCell ref="Z31:AB31"/>
    <mergeCell ref="A32:F33"/>
    <mergeCell ref="G32:K33"/>
    <mergeCell ref="G42:K42"/>
    <mergeCell ref="L42:M42"/>
    <mergeCell ref="N42:Q42"/>
    <mergeCell ref="W42:X42"/>
    <mergeCell ref="B41:F41"/>
    <mergeCell ref="L40:M40"/>
    <mergeCell ref="N40:Q40"/>
    <mergeCell ref="N41:Q41"/>
    <mergeCell ref="N39:Q39"/>
    <mergeCell ref="W39:X39"/>
    <mergeCell ref="B42:F42"/>
    <mergeCell ref="B39:F39"/>
    <mergeCell ref="G39:K39"/>
  </mergeCells>
  <phoneticPr fontId="1"/>
  <conditionalFormatting sqref="L14:Q20 L25:Q26">
    <cfRule type="cellIs" dxfId="3" priority="2" stopIfTrue="1" operator="equal">
      <formula>0</formula>
    </cfRule>
  </conditionalFormatting>
  <conditionalFormatting sqref="L37:Q42">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C46"/>
  <sheetViews>
    <sheetView showZeros="0" zoomScaleNormal="100" zoomScaleSheetLayoutView="75" workbookViewId="0">
      <selection sqref="A1:L1"/>
    </sheetView>
  </sheetViews>
  <sheetFormatPr defaultColWidth="9" defaultRowHeight="13.5"/>
  <cols>
    <col min="1" max="28" width="3.5" style="104" customWidth="1"/>
    <col min="29" max="29" width="3.125" style="104" customWidth="1"/>
    <col min="30" max="16384" width="9" style="104"/>
  </cols>
  <sheetData>
    <row r="1" spans="1:29" ht="20.45" customHeight="1">
      <c r="A1" s="994" t="s">
        <v>229</v>
      </c>
      <c r="B1" s="995"/>
      <c r="C1" s="995"/>
      <c r="D1" s="995"/>
      <c r="E1" s="995"/>
      <c r="F1" s="995"/>
      <c r="G1" s="995"/>
      <c r="H1" s="995"/>
      <c r="I1" s="995"/>
      <c r="J1" s="995"/>
      <c r="K1" s="995"/>
      <c r="L1" s="995"/>
      <c r="M1" s="290"/>
      <c r="N1" s="49"/>
      <c r="O1" s="49"/>
      <c r="P1" s="49"/>
      <c r="Q1" s="49"/>
      <c r="R1" s="49"/>
      <c r="S1" s="49"/>
      <c r="T1" s="49"/>
      <c r="U1" s="49"/>
      <c r="V1" s="948" t="s">
        <v>137</v>
      </c>
      <c r="W1" s="949"/>
      <c r="X1" s="949"/>
      <c r="Y1" s="949"/>
      <c r="Z1" s="949"/>
      <c r="AA1" s="949"/>
      <c r="AB1" s="949"/>
      <c r="AC1" s="950"/>
    </row>
    <row r="2" spans="1:29" ht="20.45" customHeight="1">
      <c r="A2" s="996" t="s">
        <v>237</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291"/>
      <c r="AC2" s="51"/>
    </row>
    <row r="3" spans="1:29" ht="20.45" customHeight="1">
      <c r="A3" s="997"/>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292"/>
      <c r="AC3" s="52"/>
    </row>
    <row r="4" spans="1:29" ht="20.45" customHeight="1">
      <c r="A4" s="53"/>
      <c r="B4" s="631" t="s">
        <v>111</v>
      </c>
      <c r="C4" s="631"/>
      <c r="D4" s="631"/>
      <c r="E4" s="631"/>
      <c r="F4" s="631"/>
      <c r="G4" s="631"/>
      <c r="H4" s="631"/>
      <c r="I4" s="631"/>
      <c r="J4" s="631"/>
      <c r="K4" s="631"/>
      <c r="L4" s="631"/>
      <c r="M4" s="631"/>
      <c r="N4" s="631"/>
      <c r="O4" s="631"/>
      <c r="P4" s="631"/>
      <c r="Q4" s="631"/>
      <c r="R4" s="631"/>
      <c r="S4" s="631"/>
      <c r="T4" s="631"/>
      <c r="U4" s="631"/>
      <c r="V4" s="631"/>
      <c r="W4" s="631"/>
      <c r="X4" s="286"/>
      <c r="Y4" s="286"/>
      <c r="Z4" s="286"/>
      <c r="AA4" s="286"/>
      <c r="AB4" s="54"/>
      <c r="AC4" s="2"/>
    </row>
    <row r="5" spans="1:29" ht="11.45" customHeight="1">
      <c r="A5" s="75"/>
      <c r="B5" s="81"/>
      <c r="C5" s="81"/>
      <c r="D5" s="81"/>
      <c r="E5" s="81"/>
      <c r="F5" s="81"/>
      <c r="G5" s="81"/>
      <c r="H5" s="81"/>
      <c r="I5" s="81"/>
      <c r="J5" s="81"/>
      <c r="K5" s="81"/>
      <c r="L5" s="81"/>
      <c r="M5" s="81"/>
      <c r="N5" s="81"/>
      <c r="O5" s="81"/>
      <c r="P5" s="81"/>
      <c r="Q5" s="81"/>
      <c r="R5" s="81"/>
      <c r="S5" s="81"/>
      <c r="T5" s="81"/>
      <c r="U5" s="81"/>
      <c r="V5" s="81"/>
      <c r="W5" s="88"/>
      <c r="X5" s="88"/>
      <c r="Y5" s="88"/>
      <c r="Z5" s="88"/>
      <c r="AA5" s="88"/>
      <c r="AB5" s="89"/>
      <c r="AC5" s="2"/>
    </row>
    <row r="6" spans="1:29" ht="20.45" customHeight="1">
      <c r="A6" s="69" t="s">
        <v>57</v>
      </c>
      <c r="B6" s="70" t="s">
        <v>174</v>
      </c>
      <c r="C6" s="2"/>
      <c r="D6" s="70"/>
      <c r="E6" s="71"/>
      <c r="F6" s="71"/>
      <c r="G6" s="71"/>
      <c r="H6" s="71"/>
      <c r="I6" s="72"/>
      <c r="J6" s="70"/>
      <c r="K6" s="2"/>
      <c r="L6" s="2"/>
      <c r="M6" s="70"/>
      <c r="N6" s="70"/>
      <c r="O6" s="70"/>
      <c r="P6" s="70"/>
      <c r="Q6" s="72"/>
      <c r="R6" s="938"/>
      <c r="S6" s="938"/>
      <c r="T6" s="938"/>
      <c r="U6" s="938"/>
      <c r="V6" s="938"/>
      <c r="W6" s="938"/>
      <c r="X6" s="938"/>
      <c r="Y6" s="938"/>
      <c r="Z6" s="938"/>
      <c r="AA6" s="938"/>
      <c r="AB6" s="56"/>
      <c r="AC6" s="2"/>
    </row>
    <row r="7" spans="1:29" ht="10.15" customHeight="1">
      <c r="A7" s="69"/>
      <c r="B7" s="287"/>
      <c r="C7" s="287"/>
      <c r="D7" s="287"/>
      <c r="E7" s="287"/>
      <c r="F7" s="287"/>
      <c r="G7" s="287"/>
      <c r="H7" s="287"/>
      <c r="I7" s="70"/>
      <c r="J7" s="70"/>
      <c r="K7" s="2"/>
      <c r="L7" s="70"/>
      <c r="M7" s="70"/>
      <c r="N7" s="72"/>
      <c r="O7" s="72"/>
      <c r="P7" s="70"/>
      <c r="Q7" s="72"/>
      <c r="R7" s="72"/>
      <c r="S7" s="72"/>
      <c r="T7" s="70"/>
      <c r="U7" s="70"/>
      <c r="V7" s="70"/>
      <c r="W7" s="70"/>
      <c r="X7" s="72"/>
      <c r="Y7" s="2"/>
      <c r="Z7" s="2"/>
      <c r="AA7" s="2"/>
      <c r="AB7" s="56"/>
      <c r="AC7" s="2"/>
    </row>
    <row r="8" spans="1:29" ht="20.45" customHeight="1">
      <c r="A8" s="69"/>
      <c r="B8" s="938"/>
      <c r="C8" s="938"/>
      <c r="D8" s="938"/>
      <c r="E8" s="938"/>
      <c r="F8" s="938"/>
      <c r="G8" s="938"/>
      <c r="H8" s="938"/>
      <c r="I8" s="72"/>
      <c r="J8" s="998"/>
      <c r="K8" s="998"/>
      <c r="L8" s="998"/>
      <c r="M8" s="998"/>
      <c r="N8" s="998"/>
      <c r="O8" s="998"/>
      <c r="P8" s="998"/>
      <c r="Q8" s="72"/>
      <c r="R8" s="940"/>
      <c r="S8" s="940"/>
      <c r="T8" s="940"/>
      <c r="U8" s="940"/>
      <c r="V8" s="940"/>
      <c r="W8" s="940"/>
      <c r="X8" s="940"/>
      <c r="Y8" s="940"/>
      <c r="Z8" s="940"/>
      <c r="AA8" s="940"/>
      <c r="AB8" s="288"/>
      <c r="AC8" s="84"/>
    </row>
    <row r="9" spans="1:29" ht="12.6" customHeight="1">
      <c r="A9" s="69"/>
      <c r="B9" s="2"/>
      <c r="C9" s="2"/>
      <c r="D9" s="2"/>
      <c r="E9" s="2"/>
      <c r="F9" s="2"/>
      <c r="G9" s="2"/>
      <c r="H9" s="2"/>
      <c r="I9" s="72"/>
      <c r="J9" s="84"/>
      <c r="K9" s="84"/>
      <c r="L9" s="84"/>
      <c r="M9" s="84"/>
      <c r="N9" s="84"/>
      <c r="O9" s="84"/>
      <c r="P9" s="84"/>
      <c r="Q9" s="72"/>
      <c r="R9" s="84"/>
      <c r="S9" s="84"/>
      <c r="T9" s="84"/>
      <c r="U9" s="84"/>
      <c r="V9" s="84"/>
      <c r="W9" s="84"/>
      <c r="X9" s="84"/>
      <c r="Y9" s="84"/>
      <c r="Z9" s="84"/>
      <c r="AA9" s="84"/>
      <c r="AB9" s="288"/>
      <c r="AC9" s="84"/>
    </row>
    <row r="10" spans="1:29" ht="20.45" customHeight="1">
      <c r="A10" s="69"/>
      <c r="B10" s="940"/>
      <c r="C10" s="940"/>
      <c r="D10" s="940"/>
      <c r="E10" s="940"/>
      <c r="F10" s="940"/>
      <c r="G10" s="940"/>
      <c r="H10" s="940"/>
      <c r="I10" s="940"/>
      <c r="J10" s="940"/>
      <c r="K10" s="940"/>
      <c r="L10" s="940"/>
      <c r="M10" s="940"/>
      <c r="N10" s="940"/>
      <c r="O10" s="2"/>
      <c r="P10" s="2"/>
      <c r="Q10" s="293"/>
      <c r="R10" s="938"/>
      <c r="S10" s="938"/>
      <c r="T10" s="938"/>
      <c r="U10" s="938"/>
      <c r="V10" s="938"/>
      <c r="W10" s="938"/>
      <c r="X10" s="938"/>
      <c r="Y10" s="938"/>
      <c r="Z10" s="938"/>
      <c r="AA10" s="938"/>
      <c r="AB10" s="294"/>
      <c r="AC10" s="84"/>
    </row>
    <row r="11" spans="1:29" s="189" customFormat="1" ht="14.45" customHeight="1">
      <c r="A11" s="90"/>
      <c r="B11" s="83"/>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91"/>
      <c r="AC11" s="2"/>
    </row>
    <row r="12" spans="1:29" ht="24.95" customHeight="1">
      <c r="A12" s="57"/>
      <c r="B12" s="58"/>
      <c r="C12" s="57"/>
      <c r="D12" s="57"/>
      <c r="E12" s="57"/>
      <c r="F12" s="57"/>
      <c r="G12" s="57"/>
      <c r="H12" s="57"/>
      <c r="I12" s="57"/>
      <c r="J12" s="57"/>
      <c r="K12" s="57"/>
      <c r="L12" s="57"/>
      <c r="M12" s="57"/>
      <c r="N12" s="57"/>
      <c r="O12" s="57"/>
      <c r="P12" s="35"/>
      <c r="Q12" s="35"/>
      <c r="R12" s="35"/>
      <c r="S12" s="35"/>
      <c r="T12" s="35"/>
      <c r="U12" s="35"/>
      <c r="V12" s="35"/>
      <c r="W12" s="35"/>
      <c r="X12" s="35"/>
      <c r="Y12" s="30"/>
      <c r="Z12" s="30"/>
      <c r="AA12" s="30"/>
      <c r="AB12" s="30"/>
      <c r="AC12" s="30"/>
    </row>
    <row r="13" spans="1:29" ht="19.899999999999999" customHeight="1">
      <c r="A13" s="62" t="s">
        <v>106</v>
      </c>
      <c r="B13" s="50"/>
      <c r="C13" s="60"/>
      <c r="D13" s="59"/>
      <c r="E13" s="59"/>
      <c r="F13" s="59"/>
      <c r="G13" s="59"/>
      <c r="H13" s="59"/>
      <c r="I13" s="59"/>
      <c r="J13" s="59"/>
      <c r="K13" s="59"/>
      <c r="L13" s="59"/>
      <c r="M13" s="59"/>
      <c r="N13" s="59"/>
      <c r="O13" s="49"/>
      <c r="P13" s="60"/>
      <c r="Q13" s="49"/>
      <c r="R13" s="49"/>
      <c r="S13" s="49"/>
      <c r="T13" s="60"/>
      <c r="U13" s="60"/>
      <c r="V13" s="60"/>
      <c r="W13" s="49"/>
      <c r="X13" s="49"/>
      <c r="Y13" s="49"/>
      <c r="Z13" s="49"/>
      <c r="AA13" s="49"/>
      <c r="AB13" s="49"/>
      <c r="AC13" s="49"/>
    </row>
    <row r="14" spans="1:29" ht="15" customHeight="1">
      <c r="A14" s="63" t="s">
        <v>76</v>
      </c>
      <c r="B14" s="2"/>
      <c r="C14" s="2"/>
      <c r="D14" s="64"/>
      <c r="E14" s="65"/>
      <c r="F14" s="65"/>
      <c r="G14" s="982"/>
      <c r="H14" s="983"/>
      <c r="I14" s="983"/>
      <c r="J14" s="983"/>
      <c r="K14" s="984"/>
      <c r="L14" s="65"/>
      <c r="M14" s="65"/>
      <c r="N14" s="65"/>
      <c r="O14" s="65"/>
      <c r="P14" s="65"/>
      <c r="Q14" s="65"/>
      <c r="R14" s="65"/>
      <c r="S14" s="65"/>
      <c r="T14" s="65"/>
      <c r="U14" s="65"/>
      <c r="V14" s="65"/>
      <c r="W14" s="65"/>
      <c r="X14" s="65"/>
      <c r="Y14" s="65"/>
      <c r="Z14" s="66"/>
      <c r="AA14" s="65"/>
      <c r="AB14" s="65"/>
      <c r="AC14" s="49"/>
    </row>
    <row r="15" spans="1:29">
      <c r="A15" s="633" t="s">
        <v>77</v>
      </c>
      <c r="B15" s="929" t="s">
        <v>102</v>
      </c>
      <c r="C15" s="634"/>
      <c r="D15" s="634"/>
      <c r="E15" s="634"/>
      <c r="F15" s="634"/>
      <c r="G15" s="929" t="s">
        <v>67</v>
      </c>
      <c r="H15" s="634"/>
      <c r="I15" s="634"/>
      <c r="J15" s="634"/>
      <c r="K15" s="634"/>
      <c r="L15" s="929" t="s">
        <v>68</v>
      </c>
      <c r="M15" s="634"/>
      <c r="N15" s="634"/>
      <c r="O15" s="634"/>
      <c r="P15" s="634"/>
      <c r="Q15" s="634"/>
      <c r="R15" s="634"/>
      <c r="S15" s="634"/>
      <c r="T15" s="634"/>
      <c r="U15" s="634"/>
      <c r="V15" s="634"/>
      <c r="W15" s="634"/>
      <c r="X15" s="634"/>
      <c r="Y15" s="634"/>
      <c r="Z15" s="634"/>
      <c r="AA15" s="634"/>
      <c r="AB15" s="635"/>
      <c r="AC15" s="67"/>
    </row>
    <row r="16" spans="1:29" ht="15.95" customHeight="1">
      <c r="A16" s="636"/>
      <c r="B16" s="636"/>
      <c r="C16" s="637"/>
      <c r="D16" s="637"/>
      <c r="E16" s="637"/>
      <c r="F16" s="637"/>
      <c r="G16" s="636"/>
      <c r="H16" s="637"/>
      <c r="I16" s="637"/>
      <c r="J16" s="637"/>
      <c r="K16" s="637"/>
      <c r="L16" s="636"/>
      <c r="M16" s="637"/>
      <c r="N16" s="637"/>
      <c r="O16" s="637"/>
      <c r="P16" s="637"/>
      <c r="Q16" s="637"/>
      <c r="R16" s="637"/>
      <c r="S16" s="637"/>
      <c r="T16" s="637"/>
      <c r="U16" s="637"/>
      <c r="V16" s="637"/>
      <c r="W16" s="637"/>
      <c r="X16" s="637"/>
      <c r="Y16" s="637"/>
      <c r="Z16" s="637"/>
      <c r="AA16" s="637"/>
      <c r="AB16" s="638"/>
      <c r="AC16" s="67"/>
    </row>
    <row r="17" spans="1:29" ht="22.9" customHeight="1">
      <c r="A17" s="82">
        <v>1</v>
      </c>
      <c r="B17" s="909"/>
      <c r="C17" s="910"/>
      <c r="D17" s="910"/>
      <c r="E17" s="910"/>
      <c r="F17" s="911"/>
      <c r="G17" s="912">
        <f>+Z17</f>
        <v>0</v>
      </c>
      <c r="H17" s="913"/>
      <c r="I17" s="913"/>
      <c r="J17" s="913"/>
      <c r="K17" s="913"/>
      <c r="L17" s="914" t="s">
        <v>69</v>
      </c>
      <c r="M17" s="915"/>
      <c r="N17" s="916"/>
      <c r="O17" s="915"/>
      <c r="P17" s="915"/>
      <c r="Q17" s="915"/>
      <c r="R17" s="86" t="s">
        <v>70</v>
      </c>
      <c r="S17" s="917"/>
      <c r="T17" s="917"/>
      <c r="U17" s="917"/>
      <c r="V17" s="86" t="s">
        <v>28</v>
      </c>
      <c r="W17" s="915"/>
      <c r="X17" s="915"/>
      <c r="Y17" s="86" t="s">
        <v>71</v>
      </c>
      <c r="Z17" s="927">
        <f>+S17*W17</f>
        <v>0</v>
      </c>
      <c r="AA17" s="927"/>
      <c r="AB17" s="928"/>
      <c r="AC17" s="67"/>
    </row>
    <row r="18" spans="1:29" ht="22.9" customHeight="1">
      <c r="A18" s="82">
        <v>2</v>
      </c>
      <c r="B18" s="909"/>
      <c r="C18" s="910"/>
      <c r="D18" s="910"/>
      <c r="E18" s="910"/>
      <c r="F18" s="911"/>
      <c r="G18" s="912">
        <f>+Z18</f>
        <v>0</v>
      </c>
      <c r="H18" s="913"/>
      <c r="I18" s="913"/>
      <c r="J18" s="913"/>
      <c r="K18" s="913"/>
      <c r="L18" s="914" t="s">
        <v>69</v>
      </c>
      <c r="M18" s="915"/>
      <c r="N18" s="916"/>
      <c r="O18" s="915"/>
      <c r="P18" s="915"/>
      <c r="Q18" s="915"/>
      <c r="R18" s="86" t="s">
        <v>70</v>
      </c>
      <c r="S18" s="917"/>
      <c r="T18" s="917"/>
      <c r="U18" s="917"/>
      <c r="V18" s="86" t="s">
        <v>28</v>
      </c>
      <c r="W18" s="915"/>
      <c r="X18" s="915"/>
      <c r="Y18" s="86" t="s">
        <v>71</v>
      </c>
      <c r="Z18" s="927">
        <f>+S18*W18</f>
        <v>0</v>
      </c>
      <c r="AA18" s="927"/>
      <c r="AB18" s="928"/>
      <c r="AC18" s="67"/>
    </row>
    <row r="19" spans="1:29" ht="22.9" customHeight="1">
      <c r="A19" s="82">
        <v>3</v>
      </c>
      <c r="B19" s="909"/>
      <c r="C19" s="910"/>
      <c r="D19" s="910"/>
      <c r="E19" s="910"/>
      <c r="F19" s="911"/>
      <c r="G19" s="912">
        <f>+Z19</f>
        <v>0</v>
      </c>
      <c r="H19" s="913"/>
      <c r="I19" s="913"/>
      <c r="J19" s="913"/>
      <c r="K19" s="913"/>
      <c r="L19" s="914" t="s">
        <v>69</v>
      </c>
      <c r="M19" s="915"/>
      <c r="N19" s="916"/>
      <c r="O19" s="915"/>
      <c r="P19" s="915"/>
      <c r="Q19" s="915"/>
      <c r="R19" s="86" t="s">
        <v>70</v>
      </c>
      <c r="S19" s="917"/>
      <c r="T19" s="917"/>
      <c r="U19" s="917"/>
      <c r="V19" s="86" t="s">
        <v>28</v>
      </c>
      <c r="W19" s="915"/>
      <c r="X19" s="915"/>
      <c r="Y19" s="86" t="s">
        <v>71</v>
      </c>
      <c r="Z19" s="927">
        <f>+S19*W19</f>
        <v>0</v>
      </c>
      <c r="AA19" s="927"/>
      <c r="AB19" s="928"/>
      <c r="AC19" s="67"/>
    </row>
    <row r="20" spans="1:29" ht="22.9" customHeight="1">
      <c r="A20" s="82">
        <v>4</v>
      </c>
      <c r="B20" s="909"/>
      <c r="C20" s="910"/>
      <c r="D20" s="910"/>
      <c r="E20" s="910"/>
      <c r="F20" s="911"/>
      <c r="G20" s="912">
        <f>+Z20</f>
        <v>0</v>
      </c>
      <c r="H20" s="913"/>
      <c r="I20" s="913"/>
      <c r="J20" s="913"/>
      <c r="K20" s="913"/>
      <c r="L20" s="914" t="s">
        <v>69</v>
      </c>
      <c r="M20" s="915"/>
      <c r="N20" s="916"/>
      <c r="O20" s="915"/>
      <c r="P20" s="915"/>
      <c r="Q20" s="915"/>
      <c r="R20" s="86" t="s">
        <v>70</v>
      </c>
      <c r="S20" s="917"/>
      <c r="T20" s="917"/>
      <c r="U20" s="917"/>
      <c r="V20" s="86" t="s">
        <v>28</v>
      </c>
      <c r="W20" s="915"/>
      <c r="X20" s="915"/>
      <c r="Y20" s="86" t="s">
        <v>71</v>
      </c>
      <c r="Z20" s="927">
        <f>+S20*W20</f>
        <v>0</v>
      </c>
      <c r="AA20" s="927"/>
      <c r="AB20" s="928"/>
      <c r="AC20" s="67"/>
    </row>
    <row r="21" spans="1:29" ht="18" customHeight="1">
      <c r="A21" s="929" t="s">
        <v>75</v>
      </c>
      <c r="B21" s="634"/>
      <c r="C21" s="634"/>
      <c r="D21" s="634"/>
      <c r="E21" s="634"/>
      <c r="F21" s="635"/>
      <c r="G21" s="930">
        <f>SUM(G17:K20)</f>
        <v>0</v>
      </c>
      <c r="H21" s="931"/>
      <c r="I21" s="931"/>
      <c r="J21" s="931"/>
      <c r="K21" s="932"/>
      <c r="L21" s="976"/>
      <c r="M21" s="977"/>
      <c r="N21" s="977"/>
      <c r="O21" s="977"/>
      <c r="P21" s="977"/>
      <c r="Q21" s="977"/>
      <c r="R21" s="977"/>
      <c r="S21" s="977"/>
      <c r="T21" s="977"/>
      <c r="U21" s="977"/>
      <c r="V21" s="977"/>
      <c r="W21" s="977"/>
      <c r="X21" s="977"/>
      <c r="Y21" s="977"/>
      <c r="Z21" s="977"/>
      <c r="AA21" s="977"/>
      <c r="AB21" s="978"/>
      <c r="AC21" s="55"/>
    </row>
    <row r="22" spans="1:29" ht="18" customHeight="1">
      <c r="A22" s="636"/>
      <c r="B22" s="637"/>
      <c r="C22" s="637"/>
      <c r="D22" s="637"/>
      <c r="E22" s="637"/>
      <c r="F22" s="638"/>
      <c r="G22" s="933"/>
      <c r="H22" s="934"/>
      <c r="I22" s="934"/>
      <c r="J22" s="934"/>
      <c r="K22" s="935"/>
      <c r="L22" s="979"/>
      <c r="M22" s="980"/>
      <c r="N22" s="980"/>
      <c r="O22" s="980"/>
      <c r="P22" s="980"/>
      <c r="Q22" s="980"/>
      <c r="R22" s="980"/>
      <c r="S22" s="980"/>
      <c r="T22" s="980"/>
      <c r="U22" s="980"/>
      <c r="V22" s="980"/>
      <c r="W22" s="980"/>
      <c r="X22" s="980"/>
      <c r="Y22" s="980"/>
      <c r="Z22" s="980"/>
      <c r="AA22" s="980"/>
      <c r="AB22" s="981"/>
      <c r="AC22" s="55"/>
    </row>
    <row r="23" spans="1:29"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5" customHeight="1">
      <c r="A24" s="62" t="s">
        <v>143</v>
      </c>
      <c r="B24" s="50"/>
      <c r="C24" s="60"/>
      <c r="D24" s="59"/>
      <c r="E24" s="59"/>
      <c r="F24" s="59"/>
      <c r="G24" s="59"/>
      <c r="H24" s="59"/>
      <c r="I24" s="59"/>
      <c r="J24" s="59"/>
      <c r="K24" s="59"/>
      <c r="L24" s="59"/>
      <c r="M24" s="59"/>
      <c r="N24" s="59"/>
      <c r="O24" s="49"/>
      <c r="P24" s="60"/>
      <c r="Q24" s="49"/>
      <c r="R24" s="49"/>
      <c r="S24" s="49"/>
      <c r="T24" s="60"/>
      <c r="U24" s="60"/>
      <c r="V24" s="60"/>
      <c r="W24" s="49"/>
      <c r="X24" s="49"/>
      <c r="Y24" s="49"/>
      <c r="Z24" s="49"/>
      <c r="AA24" s="49"/>
      <c r="AB24" s="49"/>
      <c r="AC24" s="49"/>
    </row>
    <row r="25" spans="1:29">
      <c r="A25" s="63" t="s">
        <v>76</v>
      </c>
      <c r="B25" s="2"/>
      <c r="C25" s="2"/>
      <c r="D25" s="64"/>
      <c r="E25" s="65"/>
      <c r="F25" s="65"/>
      <c r="G25" s="982"/>
      <c r="H25" s="983"/>
      <c r="I25" s="983"/>
      <c r="J25" s="983"/>
      <c r="K25" s="984"/>
      <c r="L25" s="65"/>
      <c r="M25" s="65"/>
      <c r="N25" s="65"/>
      <c r="O25" s="65"/>
      <c r="P25" s="65"/>
      <c r="Q25" s="65"/>
      <c r="R25" s="65"/>
      <c r="S25" s="65"/>
      <c r="T25" s="65"/>
      <c r="U25" s="65"/>
      <c r="V25" s="65"/>
      <c r="W25" s="65"/>
      <c r="X25" s="65"/>
      <c r="Y25" s="65"/>
      <c r="Z25" s="66"/>
      <c r="AA25" s="65"/>
      <c r="AB25" s="65"/>
      <c r="AC25" s="49"/>
    </row>
    <row r="26" spans="1:29">
      <c r="A26" s="633" t="s">
        <v>77</v>
      </c>
      <c r="B26" s="929" t="s">
        <v>102</v>
      </c>
      <c r="C26" s="634"/>
      <c r="D26" s="634"/>
      <c r="E26" s="634"/>
      <c r="F26" s="634"/>
      <c r="G26" s="929" t="s">
        <v>67</v>
      </c>
      <c r="H26" s="634"/>
      <c r="I26" s="634"/>
      <c r="J26" s="634"/>
      <c r="K26" s="634"/>
      <c r="L26" s="929" t="s">
        <v>68</v>
      </c>
      <c r="M26" s="634"/>
      <c r="N26" s="634"/>
      <c r="O26" s="634"/>
      <c r="P26" s="634"/>
      <c r="Q26" s="634"/>
      <c r="R26" s="634"/>
      <c r="S26" s="634"/>
      <c r="T26" s="634"/>
      <c r="U26" s="634"/>
      <c r="V26" s="634"/>
      <c r="W26" s="634"/>
      <c r="X26" s="634"/>
      <c r="Y26" s="634"/>
      <c r="Z26" s="634"/>
      <c r="AA26" s="634"/>
      <c r="AB26" s="635"/>
      <c r="AC26" s="67"/>
    </row>
    <row r="27" spans="1:29" ht="15.95" customHeight="1">
      <c r="A27" s="636"/>
      <c r="B27" s="636"/>
      <c r="C27" s="637"/>
      <c r="D27" s="637"/>
      <c r="E27" s="637"/>
      <c r="F27" s="637"/>
      <c r="G27" s="636"/>
      <c r="H27" s="637"/>
      <c r="I27" s="637"/>
      <c r="J27" s="637"/>
      <c r="K27" s="637"/>
      <c r="L27" s="636"/>
      <c r="M27" s="637"/>
      <c r="N27" s="637"/>
      <c r="O27" s="637"/>
      <c r="P27" s="637"/>
      <c r="Q27" s="637"/>
      <c r="R27" s="637"/>
      <c r="S27" s="637"/>
      <c r="T27" s="637"/>
      <c r="U27" s="637"/>
      <c r="V27" s="637"/>
      <c r="W27" s="637"/>
      <c r="X27" s="637"/>
      <c r="Y27" s="637"/>
      <c r="Z27" s="637"/>
      <c r="AA27" s="637"/>
      <c r="AB27" s="638"/>
      <c r="AC27" s="67"/>
    </row>
    <row r="28" spans="1:29" ht="21" customHeight="1">
      <c r="A28" s="82">
        <v>1</v>
      </c>
      <c r="B28" s="909"/>
      <c r="C28" s="910"/>
      <c r="D28" s="910"/>
      <c r="E28" s="910"/>
      <c r="F28" s="911"/>
      <c r="G28" s="912">
        <f>+Z28</f>
        <v>0</v>
      </c>
      <c r="H28" s="913"/>
      <c r="I28" s="913"/>
      <c r="J28" s="913"/>
      <c r="K28" s="913"/>
      <c r="L28" s="914" t="s">
        <v>69</v>
      </c>
      <c r="M28" s="915"/>
      <c r="N28" s="916"/>
      <c r="O28" s="915"/>
      <c r="P28" s="915"/>
      <c r="Q28" s="915"/>
      <c r="R28" s="86" t="s">
        <v>70</v>
      </c>
      <c r="S28" s="917"/>
      <c r="T28" s="917"/>
      <c r="U28" s="917"/>
      <c r="V28" s="86" t="s">
        <v>28</v>
      </c>
      <c r="W28" s="915"/>
      <c r="X28" s="915"/>
      <c r="Y28" s="86" t="s">
        <v>71</v>
      </c>
      <c r="Z28" s="927">
        <f>+S28*W28</f>
        <v>0</v>
      </c>
      <c r="AA28" s="927"/>
      <c r="AB28" s="928"/>
      <c r="AC28" s="67"/>
    </row>
    <row r="29" spans="1:29" ht="21" customHeight="1">
      <c r="A29" s="82">
        <v>2</v>
      </c>
      <c r="B29" s="909"/>
      <c r="C29" s="910"/>
      <c r="D29" s="910"/>
      <c r="E29" s="910"/>
      <c r="F29" s="911"/>
      <c r="G29" s="912">
        <f>+Z29</f>
        <v>0</v>
      </c>
      <c r="H29" s="913"/>
      <c r="I29" s="913"/>
      <c r="J29" s="913"/>
      <c r="K29" s="913"/>
      <c r="L29" s="914" t="s">
        <v>69</v>
      </c>
      <c r="M29" s="915"/>
      <c r="N29" s="916"/>
      <c r="O29" s="915"/>
      <c r="P29" s="915"/>
      <c r="Q29" s="915"/>
      <c r="R29" s="86" t="s">
        <v>70</v>
      </c>
      <c r="S29" s="917"/>
      <c r="T29" s="917"/>
      <c r="U29" s="917"/>
      <c r="V29" s="86" t="s">
        <v>28</v>
      </c>
      <c r="W29" s="915"/>
      <c r="X29" s="915"/>
      <c r="Y29" s="86" t="s">
        <v>71</v>
      </c>
      <c r="Z29" s="927">
        <f>+S29*W29</f>
        <v>0</v>
      </c>
      <c r="AA29" s="927"/>
      <c r="AB29" s="928"/>
      <c r="AC29" s="67"/>
    </row>
    <row r="30" spans="1:29" ht="21" customHeight="1">
      <c r="A30" s="82">
        <v>3</v>
      </c>
      <c r="B30" s="909"/>
      <c r="C30" s="910"/>
      <c r="D30" s="910"/>
      <c r="E30" s="910"/>
      <c r="F30" s="911"/>
      <c r="G30" s="912">
        <f>+Z30</f>
        <v>0</v>
      </c>
      <c r="H30" s="913"/>
      <c r="I30" s="913"/>
      <c r="J30" s="913"/>
      <c r="K30" s="913"/>
      <c r="L30" s="914" t="s">
        <v>69</v>
      </c>
      <c r="M30" s="915"/>
      <c r="N30" s="916"/>
      <c r="O30" s="915"/>
      <c r="P30" s="915"/>
      <c r="Q30" s="915"/>
      <c r="R30" s="86" t="s">
        <v>70</v>
      </c>
      <c r="S30" s="917"/>
      <c r="T30" s="917"/>
      <c r="U30" s="917"/>
      <c r="V30" s="86" t="s">
        <v>28</v>
      </c>
      <c r="W30" s="915"/>
      <c r="X30" s="915"/>
      <c r="Y30" s="86" t="s">
        <v>71</v>
      </c>
      <c r="Z30" s="927">
        <f>+S30*W30</f>
        <v>0</v>
      </c>
      <c r="AA30" s="927"/>
      <c r="AB30" s="928"/>
      <c r="AC30" s="67"/>
    </row>
    <row r="31" spans="1:29" ht="21" customHeight="1">
      <c r="A31" s="82">
        <v>4</v>
      </c>
      <c r="B31" s="909"/>
      <c r="C31" s="910"/>
      <c r="D31" s="910"/>
      <c r="E31" s="910"/>
      <c r="F31" s="911"/>
      <c r="G31" s="912">
        <f>+Z31</f>
        <v>0</v>
      </c>
      <c r="H31" s="913"/>
      <c r="I31" s="913"/>
      <c r="J31" s="913"/>
      <c r="K31" s="913"/>
      <c r="L31" s="914" t="s">
        <v>69</v>
      </c>
      <c r="M31" s="915"/>
      <c r="N31" s="916"/>
      <c r="O31" s="915"/>
      <c r="P31" s="915"/>
      <c r="Q31" s="915"/>
      <c r="R31" s="86" t="s">
        <v>70</v>
      </c>
      <c r="S31" s="917"/>
      <c r="T31" s="917"/>
      <c r="U31" s="917"/>
      <c r="V31" s="86" t="s">
        <v>28</v>
      </c>
      <c r="W31" s="915"/>
      <c r="X31" s="915"/>
      <c r="Y31" s="86" t="s">
        <v>71</v>
      </c>
      <c r="Z31" s="927">
        <f>+S31*W31</f>
        <v>0</v>
      </c>
      <c r="AA31" s="927"/>
      <c r="AB31" s="928"/>
      <c r="AC31" s="67"/>
    </row>
    <row r="32" spans="1:29" ht="20.45" customHeight="1">
      <c r="A32" s="929" t="s">
        <v>75</v>
      </c>
      <c r="B32" s="634"/>
      <c r="C32" s="634"/>
      <c r="D32" s="634"/>
      <c r="E32" s="634"/>
      <c r="F32" s="635"/>
      <c r="G32" s="930">
        <f>SUM(G28:K31)</f>
        <v>0</v>
      </c>
      <c r="H32" s="931"/>
      <c r="I32" s="931"/>
      <c r="J32" s="931"/>
      <c r="K32" s="932"/>
      <c r="L32" s="976"/>
      <c r="M32" s="977"/>
      <c r="N32" s="977"/>
      <c r="O32" s="977"/>
      <c r="P32" s="977"/>
      <c r="Q32" s="977"/>
      <c r="R32" s="977"/>
      <c r="S32" s="977"/>
      <c r="T32" s="977"/>
      <c r="U32" s="977"/>
      <c r="V32" s="977"/>
      <c r="W32" s="977"/>
      <c r="X32" s="977"/>
      <c r="Y32" s="977"/>
      <c r="Z32" s="977"/>
      <c r="AA32" s="977"/>
      <c r="AB32" s="978"/>
      <c r="AC32" s="55"/>
    </row>
    <row r="33" spans="1:29" ht="20.45" customHeight="1">
      <c r="A33" s="636"/>
      <c r="B33" s="637"/>
      <c r="C33" s="637"/>
      <c r="D33" s="637"/>
      <c r="E33" s="637"/>
      <c r="F33" s="638"/>
      <c r="G33" s="933"/>
      <c r="H33" s="934"/>
      <c r="I33" s="934"/>
      <c r="J33" s="934"/>
      <c r="K33" s="935"/>
      <c r="L33" s="979"/>
      <c r="M33" s="980"/>
      <c r="N33" s="980"/>
      <c r="O33" s="980"/>
      <c r="P33" s="980"/>
      <c r="Q33" s="980"/>
      <c r="R33" s="980"/>
      <c r="S33" s="980"/>
      <c r="T33" s="980"/>
      <c r="U33" s="980"/>
      <c r="V33" s="980"/>
      <c r="W33" s="980"/>
      <c r="X33" s="980"/>
      <c r="Y33" s="980"/>
      <c r="Z33" s="980"/>
      <c r="AA33" s="980"/>
      <c r="AB33" s="981"/>
      <c r="AC33" s="55"/>
    </row>
    <row r="34" spans="1:29" ht="15" customHeight="1">
      <c r="A34" s="5"/>
      <c r="B34" s="5"/>
      <c r="C34" s="5"/>
      <c r="D34" s="5"/>
      <c r="E34" s="5"/>
      <c r="F34" s="5"/>
      <c r="G34" s="68"/>
      <c r="H34" s="68"/>
      <c r="I34" s="68"/>
      <c r="J34" s="68"/>
      <c r="K34" s="68"/>
      <c r="L34" s="2"/>
      <c r="M34" s="2"/>
      <c r="N34" s="2"/>
      <c r="O34" s="2"/>
      <c r="P34" s="2"/>
      <c r="Q34" s="2"/>
      <c r="R34" s="2"/>
      <c r="S34" s="2"/>
      <c r="T34" s="2"/>
      <c r="U34" s="2"/>
      <c r="V34" s="2"/>
      <c r="W34" s="2"/>
      <c r="X34" s="2"/>
      <c r="Y34" s="2"/>
      <c r="Z34" s="2"/>
      <c r="AA34" s="2"/>
      <c r="AB34" s="2"/>
      <c r="AC34" s="55"/>
    </row>
    <row r="35" spans="1:29" ht="15" customHeight="1">
      <c r="A35" s="62" t="s">
        <v>144</v>
      </c>
      <c r="B35" s="50"/>
      <c r="C35" s="60"/>
      <c r="D35" s="59"/>
      <c r="E35" s="59"/>
      <c r="F35" s="59"/>
      <c r="G35" s="59"/>
      <c r="H35" s="59"/>
      <c r="I35" s="59"/>
      <c r="J35" s="59"/>
      <c r="K35" s="59"/>
      <c r="L35" s="59"/>
      <c r="M35" s="59"/>
      <c r="N35" s="59"/>
      <c r="O35" s="49"/>
      <c r="P35" s="60"/>
      <c r="Q35" s="49"/>
      <c r="R35" s="49"/>
      <c r="S35" s="49"/>
      <c r="T35" s="60"/>
      <c r="U35" s="60"/>
      <c r="V35" s="60"/>
      <c r="W35" s="49"/>
      <c r="X35" s="49"/>
      <c r="Y35" s="49"/>
      <c r="Z35" s="49"/>
      <c r="AA35" s="49"/>
      <c r="AB35" s="49"/>
      <c r="AC35" s="49"/>
    </row>
    <row r="36" spans="1:29" ht="12" customHeight="1">
      <c r="A36" s="63" t="s">
        <v>76</v>
      </c>
      <c r="B36" s="2"/>
      <c r="C36" s="2"/>
      <c r="D36" s="64"/>
      <c r="E36" s="65"/>
      <c r="F36" s="65"/>
      <c r="G36" s="982"/>
      <c r="H36" s="992"/>
      <c r="I36" s="992"/>
      <c r="J36" s="992"/>
      <c r="K36" s="993"/>
      <c r="L36" s="65"/>
      <c r="M36" s="65"/>
      <c r="N36" s="65"/>
      <c r="O36" s="65"/>
      <c r="P36" s="65"/>
      <c r="Q36" s="65"/>
      <c r="R36" s="65"/>
      <c r="S36" s="65"/>
      <c r="T36" s="65"/>
      <c r="U36" s="65"/>
      <c r="V36" s="65"/>
      <c r="W36" s="65"/>
      <c r="X36" s="65"/>
      <c r="Y36" s="65"/>
      <c r="Z36" s="66"/>
      <c r="AA36" s="65"/>
      <c r="AB36" s="65"/>
      <c r="AC36" s="49"/>
    </row>
    <row r="37" spans="1:29">
      <c r="A37" s="999" t="s">
        <v>77</v>
      </c>
      <c r="B37" s="929" t="s">
        <v>102</v>
      </c>
      <c r="C37" s="986"/>
      <c r="D37" s="986"/>
      <c r="E37" s="986"/>
      <c r="F37" s="987"/>
      <c r="G37" s="929" t="s">
        <v>67</v>
      </c>
      <c r="H37" s="986"/>
      <c r="I37" s="986"/>
      <c r="J37" s="986"/>
      <c r="K37" s="987"/>
      <c r="L37" s="929" t="s">
        <v>68</v>
      </c>
      <c r="M37" s="986"/>
      <c r="N37" s="986"/>
      <c r="O37" s="986"/>
      <c r="P37" s="986"/>
      <c r="Q37" s="986"/>
      <c r="R37" s="986"/>
      <c r="S37" s="986"/>
      <c r="T37" s="986"/>
      <c r="U37" s="986"/>
      <c r="V37" s="986"/>
      <c r="W37" s="986"/>
      <c r="X37" s="986"/>
      <c r="Y37" s="986"/>
      <c r="Z37" s="986"/>
      <c r="AA37" s="986"/>
      <c r="AB37" s="987"/>
      <c r="AC37" s="67"/>
    </row>
    <row r="38" spans="1:29" ht="15.95" customHeight="1">
      <c r="A38" s="1000"/>
      <c r="B38" s="988"/>
      <c r="C38" s="989"/>
      <c r="D38" s="989"/>
      <c r="E38" s="989"/>
      <c r="F38" s="990"/>
      <c r="G38" s="988"/>
      <c r="H38" s="989"/>
      <c r="I38" s="989"/>
      <c r="J38" s="989"/>
      <c r="K38" s="990"/>
      <c r="L38" s="988"/>
      <c r="M38" s="989"/>
      <c r="N38" s="989"/>
      <c r="O38" s="989"/>
      <c r="P38" s="989"/>
      <c r="Q38" s="989"/>
      <c r="R38" s="989"/>
      <c r="S38" s="989"/>
      <c r="T38" s="989"/>
      <c r="U38" s="989"/>
      <c r="V38" s="989"/>
      <c r="W38" s="989"/>
      <c r="X38" s="989"/>
      <c r="Y38" s="989"/>
      <c r="Z38" s="989"/>
      <c r="AA38" s="989"/>
      <c r="AB38" s="990"/>
      <c r="AC38" s="67"/>
    </row>
    <row r="39" spans="1:29" ht="21.6" customHeight="1">
      <c r="A39" s="82">
        <v>1</v>
      </c>
      <c r="B39" s="909"/>
      <c r="C39" s="910"/>
      <c r="D39" s="910"/>
      <c r="E39" s="910"/>
      <c r="F39" s="911"/>
      <c r="G39" s="912">
        <f>+Z39</f>
        <v>0</v>
      </c>
      <c r="H39" s="917"/>
      <c r="I39" s="917"/>
      <c r="J39" s="917"/>
      <c r="K39" s="991"/>
      <c r="L39" s="914" t="s">
        <v>69</v>
      </c>
      <c r="M39" s="1001"/>
      <c r="N39" s="916"/>
      <c r="O39" s="915"/>
      <c r="P39" s="915"/>
      <c r="Q39" s="915"/>
      <c r="R39" s="86" t="s">
        <v>70</v>
      </c>
      <c r="S39" s="917"/>
      <c r="T39" s="917"/>
      <c r="U39" s="917"/>
      <c r="V39" s="86" t="s">
        <v>28</v>
      </c>
      <c r="W39" s="915"/>
      <c r="X39" s="915"/>
      <c r="Y39" s="86" t="s">
        <v>71</v>
      </c>
      <c r="Z39" s="927">
        <f>+S39*W39</f>
        <v>0</v>
      </c>
      <c r="AA39" s="927"/>
      <c r="AB39" s="928"/>
      <c r="AC39" s="67"/>
    </row>
    <row r="40" spans="1:29" ht="21.6" customHeight="1">
      <c r="A40" s="82">
        <v>2</v>
      </c>
      <c r="B40" s="909"/>
      <c r="C40" s="910"/>
      <c r="D40" s="910"/>
      <c r="E40" s="910"/>
      <c r="F40" s="911"/>
      <c r="G40" s="912">
        <f>+Z40</f>
        <v>0</v>
      </c>
      <c r="H40" s="917"/>
      <c r="I40" s="917"/>
      <c r="J40" s="917"/>
      <c r="K40" s="991"/>
      <c r="L40" s="914" t="s">
        <v>69</v>
      </c>
      <c r="M40" s="1001"/>
      <c r="N40" s="916"/>
      <c r="O40" s="915"/>
      <c r="P40" s="915"/>
      <c r="Q40" s="915"/>
      <c r="R40" s="86" t="s">
        <v>70</v>
      </c>
      <c r="S40" s="917"/>
      <c r="T40" s="917"/>
      <c r="U40" s="917"/>
      <c r="V40" s="86" t="s">
        <v>28</v>
      </c>
      <c r="W40" s="915"/>
      <c r="X40" s="915"/>
      <c r="Y40" s="86" t="s">
        <v>71</v>
      </c>
      <c r="Z40" s="927">
        <f>+S40*W40</f>
        <v>0</v>
      </c>
      <c r="AA40" s="927"/>
      <c r="AB40" s="928"/>
      <c r="AC40" s="67"/>
    </row>
    <row r="41" spans="1:29" ht="21.6" customHeight="1">
      <c r="A41" s="82">
        <v>3</v>
      </c>
      <c r="B41" s="909"/>
      <c r="C41" s="910"/>
      <c r="D41" s="910"/>
      <c r="E41" s="910"/>
      <c r="F41" s="911"/>
      <c r="G41" s="912">
        <f>+Z41</f>
        <v>0</v>
      </c>
      <c r="H41" s="917"/>
      <c r="I41" s="917"/>
      <c r="J41" s="917"/>
      <c r="K41" s="991"/>
      <c r="L41" s="914" t="s">
        <v>69</v>
      </c>
      <c r="M41" s="1001"/>
      <c r="N41" s="916"/>
      <c r="O41" s="915"/>
      <c r="P41" s="915"/>
      <c r="Q41" s="915"/>
      <c r="R41" s="86" t="s">
        <v>70</v>
      </c>
      <c r="S41" s="917"/>
      <c r="T41" s="917"/>
      <c r="U41" s="917"/>
      <c r="V41" s="86" t="s">
        <v>28</v>
      </c>
      <c r="W41" s="915"/>
      <c r="X41" s="915"/>
      <c r="Y41" s="86" t="s">
        <v>71</v>
      </c>
      <c r="Z41" s="927">
        <f>+S41*W41</f>
        <v>0</v>
      </c>
      <c r="AA41" s="927"/>
      <c r="AB41" s="928"/>
      <c r="AC41" s="67"/>
    </row>
    <row r="42" spans="1:29" ht="21.6" customHeight="1">
      <c r="A42" s="82">
        <v>4</v>
      </c>
      <c r="B42" s="909"/>
      <c r="C42" s="910"/>
      <c r="D42" s="910"/>
      <c r="E42" s="910"/>
      <c r="F42" s="911"/>
      <c r="G42" s="912">
        <f>+Z42</f>
        <v>0</v>
      </c>
      <c r="H42" s="917"/>
      <c r="I42" s="917"/>
      <c r="J42" s="917"/>
      <c r="K42" s="991"/>
      <c r="L42" s="914" t="s">
        <v>69</v>
      </c>
      <c r="M42" s="1001"/>
      <c r="N42" s="916"/>
      <c r="O42" s="915"/>
      <c r="P42" s="915"/>
      <c r="Q42" s="915"/>
      <c r="R42" s="86" t="s">
        <v>70</v>
      </c>
      <c r="S42" s="917"/>
      <c r="T42" s="917"/>
      <c r="U42" s="917"/>
      <c r="V42" s="86" t="s">
        <v>28</v>
      </c>
      <c r="W42" s="915"/>
      <c r="X42" s="915"/>
      <c r="Y42" s="86" t="s">
        <v>71</v>
      </c>
      <c r="Z42" s="927">
        <f>+S42*W42</f>
        <v>0</v>
      </c>
      <c r="AA42" s="927"/>
      <c r="AB42" s="928"/>
      <c r="AC42" s="67"/>
    </row>
    <row r="43" spans="1:29" ht="24.95" customHeight="1">
      <c r="A43" s="929" t="s">
        <v>75</v>
      </c>
      <c r="B43" s="986"/>
      <c r="C43" s="986"/>
      <c r="D43" s="986"/>
      <c r="E43" s="986"/>
      <c r="F43" s="987"/>
      <c r="G43" s="930">
        <f>SUM(G38:K42)</f>
        <v>0</v>
      </c>
      <c r="H43" s="1002"/>
      <c r="I43" s="1002"/>
      <c r="J43" s="1002"/>
      <c r="K43" s="1003"/>
      <c r="L43" s="976"/>
      <c r="M43" s="1007"/>
      <c r="N43" s="1007"/>
      <c r="O43" s="1007"/>
      <c r="P43" s="1007"/>
      <c r="Q43" s="1007"/>
      <c r="R43" s="1007"/>
      <c r="S43" s="1007"/>
      <c r="T43" s="1007"/>
      <c r="U43" s="1007"/>
      <c r="V43" s="1007"/>
      <c r="W43" s="1007"/>
      <c r="X43" s="1007"/>
      <c r="Y43" s="1007"/>
      <c r="Z43" s="1007"/>
      <c r="AA43" s="1007"/>
      <c r="AB43" s="1008"/>
      <c r="AC43" s="55"/>
    </row>
    <row r="44" spans="1:29" ht="24.95" customHeight="1">
      <c r="A44" s="988"/>
      <c r="B44" s="989"/>
      <c r="C44" s="989"/>
      <c r="D44" s="989"/>
      <c r="E44" s="989"/>
      <c r="F44" s="990"/>
      <c r="G44" s="1004"/>
      <c r="H44" s="1005"/>
      <c r="I44" s="1005"/>
      <c r="J44" s="1005"/>
      <c r="K44" s="1006"/>
      <c r="L44" s="1009"/>
      <c r="M44" s="1010"/>
      <c r="N44" s="1010"/>
      <c r="O44" s="1010"/>
      <c r="P44" s="1010"/>
      <c r="Q44" s="1010"/>
      <c r="R44" s="1010"/>
      <c r="S44" s="1010"/>
      <c r="T44" s="1010"/>
      <c r="U44" s="1010"/>
      <c r="V44" s="1010"/>
      <c r="W44" s="1010"/>
      <c r="X44" s="1010"/>
      <c r="Y44" s="1010"/>
      <c r="Z44" s="1010"/>
      <c r="AA44" s="1010"/>
      <c r="AB44" s="1011"/>
      <c r="AC44" s="55"/>
    </row>
    <row r="45" spans="1:29" ht="15" customHeight="1">
      <c r="A45" s="2" t="s">
        <v>64</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c r="A46" s="975" t="s">
        <v>156</v>
      </c>
      <c r="B46" s="975"/>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2"/>
    </row>
  </sheetData>
  <mergeCells count="119">
    <mergeCell ref="A43:F44"/>
    <mergeCell ref="G43:K44"/>
    <mergeCell ref="L43:AB44"/>
    <mergeCell ref="A46:AB46"/>
    <mergeCell ref="W41:X41"/>
    <mergeCell ref="Z41:AB41"/>
    <mergeCell ref="B42:F42"/>
    <mergeCell ref="G42:K42"/>
    <mergeCell ref="L42:M42"/>
    <mergeCell ref="N42:Q42"/>
    <mergeCell ref="S42:U42"/>
    <mergeCell ref="W42:X42"/>
    <mergeCell ref="G41:K41"/>
    <mergeCell ref="B41:F41"/>
    <mergeCell ref="L41:M41"/>
    <mergeCell ref="N41:Q41"/>
    <mergeCell ref="S41:U41"/>
    <mergeCell ref="Z31:AB31"/>
    <mergeCell ref="A32:F33"/>
    <mergeCell ref="G32:K33"/>
    <mergeCell ref="L32:AB33"/>
    <mergeCell ref="A37:A38"/>
    <mergeCell ref="B37:F38"/>
    <mergeCell ref="Z42:AB42"/>
    <mergeCell ref="Z39:AB39"/>
    <mergeCell ref="B40:F40"/>
    <mergeCell ref="G40:K40"/>
    <mergeCell ref="L40:M40"/>
    <mergeCell ref="N40:Q40"/>
    <mergeCell ref="S40:U40"/>
    <mergeCell ref="W40:X40"/>
    <mergeCell ref="L39:M39"/>
    <mergeCell ref="N39:Q39"/>
    <mergeCell ref="B31:F31"/>
    <mergeCell ref="G31:K31"/>
    <mergeCell ref="L31:M31"/>
    <mergeCell ref="N31:Q31"/>
    <mergeCell ref="S31:U31"/>
    <mergeCell ref="W31:X31"/>
    <mergeCell ref="S39:U39"/>
    <mergeCell ref="W39:X39"/>
    <mergeCell ref="B30:F30"/>
    <mergeCell ref="L30:M30"/>
    <mergeCell ref="N30:Q30"/>
    <mergeCell ref="S30:U30"/>
    <mergeCell ref="W30:X30"/>
    <mergeCell ref="Z30:AB30"/>
    <mergeCell ref="B29:F29"/>
    <mergeCell ref="G29:K29"/>
    <mergeCell ref="L29:M29"/>
    <mergeCell ref="Z28:AB28"/>
    <mergeCell ref="G20:K20"/>
    <mergeCell ref="L20:M20"/>
    <mergeCell ref="N20:Q20"/>
    <mergeCell ref="S20:U20"/>
    <mergeCell ref="W20:X20"/>
    <mergeCell ref="Z20:AB20"/>
    <mergeCell ref="L26:AB27"/>
    <mergeCell ref="N29:Q29"/>
    <mergeCell ref="S29:U29"/>
    <mergeCell ref="W29:X29"/>
    <mergeCell ref="G28:K28"/>
    <mergeCell ref="L28:M28"/>
    <mergeCell ref="N28:Q28"/>
    <mergeCell ref="S28:U28"/>
    <mergeCell ref="W28:X28"/>
    <mergeCell ref="Z29:AB29"/>
    <mergeCell ref="G26:K27"/>
    <mergeCell ref="J8:P8"/>
    <mergeCell ref="L17:M17"/>
    <mergeCell ref="N17:Q17"/>
    <mergeCell ref="S17:U17"/>
    <mergeCell ref="W17:X17"/>
    <mergeCell ref="G14:K14"/>
    <mergeCell ref="Z18:AB18"/>
    <mergeCell ref="R10:AA10"/>
    <mergeCell ref="Z17:AB17"/>
    <mergeCell ref="G17:K17"/>
    <mergeCell ref="B26:F27"/>
    <mergeCell ref="B10:N10"/>
    <mergeCell ref="G15:K16"/>
    <mergeCell ref="L15:AB16"/>
    <mergeCell ref="G18:K18"/>
    <mergeCell ref="L18:M18"/>
    <mergeCell ref="N18:Q18"/>
    <mergeCell ref="S18:U18"/>
    <mergeCell ref="W18:X18"/>
    <mergeCell ref="B17:F17"/>
    <mergeCell ref="B19:F19"/>
    <mergeCell ref="L19:M19"/>
    <mergeCell ref="N19:Q19"/>
    <mergeCell ref="S19:U19"/>
    <mergeCell ref="W19:X19"/>
    <mergeCell ref="Z19:AB19"/>
    <mergeCell ref="B18:F18"/>
    <mergeCell ref="A15:A16"/>
    <mergeCell ref="B15:F16"/>
    <mergeCell ref="G37:K38"/>
    <mergeCell ref="L37:AB38"/>
    <mergeCell ref="Z40:AB40"/>
    <mergeCell ref="B39:F39"/>
    <mergeCell ref="G39:K39"/>
    <mergeCell ref="G36:K36"/>
    <mergeCell ref="V1:AC1"/>
    <mergeCell ref="G30:K30"/>
    <mergeCell ref="G25:K25"/>
    <mergeCell ref="A21:F22"/>
    <mergeCell ref="G21:K22"/>
    <mergeCell ref="L21:AB22"/>
    <mergeCell ref="G19:K19"/>
    <mergeCell ref="B20:F20"/>
    <mergeCell ref="A26:A27"/>
    <mergeCell ref="A1:L1"/>
    <mergeCell ref="A2:AA3"/>
    <mergeCell ref="B4:W4"/>
    <mergeCell ref="R6:AA6"/>
    <mergeCell ref="B8:H8"/>
    <mergeCell ref="B28:F28"/>
    <mergeCell ref="R8:AA8"/>
  </mergeCells>
  <phoneticPr fontId="1"/>
  <conditionalFormatting sqref="L15:Q16 L37:Q38">
    <cfRule type="cellIs" dxfId="1" priority="2" stopIfTrue="1" operator="equal">
      <formula>0</formula>
    </cfRule>
  </conditionalFormatting>
  <conditionalFormatting sqref="L26:Q27">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1"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zoomScaleNormal="100" zoomScaleSheetLayoutView="75" workbookViewId="0">
      <selection sqref="A1:H1"/>
    </sheetView>
  </sheetViews>
  <sheetFormatPr defaultColWidth="9" defaultRowHeight="33" customHeight="1"/>
  <cols>
    <col min="1" max="1" width="3.25" style="30" customWidth="1"/>
    <col min="2" max="2" width="3.125" style="30" customWidth="1"/>
    <col min="3" max="3" width="10.625" style="30" customWidth="1"/>
    <col min="4" max="4" width="3.125" style="30" customWidth="1"/>
    <col min="5" max="5" width="10.625" style="30" customWidth="1"/>
    <col min="6" max="6" width="3.125" style="30" customWidth="1"/>
    <col min="7" max="7" width="16.625" style="30" customWidth="1"/>
    <col min="8" max="8" width="3.125" style="30" customWidth="1"/>
    <col min="9" max="9" width="15.625" style="30" customWidth="1"/>
    <col min="10" max="10" width="3.125" style="30" customWidth="1"/>
    <col min="11" max="11" width="17.375" style="30" customWidth="1"/>
    <col min="12" max="12" width="25.625" style="30" customWidth="1"/>
    <col min="13" max="16384" width="9" style="30"/>
  </cols>
  <sheetData>
    <row r="1" spans="1:12" ht="22.5" customHeight="1">
      <c r="A1" s="1012" t="s">
        <v>227</v>
      </c>
      <c r="B1" s="1012"/>
      <c r="C1" s="1012"/>
      <c r="D1" s="1012"/>
      <c r="E1" s="1012"/>
      <c r="F1" s="1012"/>
      <c r="G1" s="1012"/>
      <c r="H1" s="1012"/>
      <c r="J1" s="1013" t="s">
        <v>138</v>
      </c>
      <c r="K1" s="1013"/>
      <c r="L1" s="44"/>
    </row>
    <row r="2" spans="1:12" ht="18" customHeight="1">
      <c r="J2" s="33"/>
      <c r="K2" s="33"/>
      <c r="L2" s="33"/>
    </row>
    <row r="3" spans="1:12" s="46" customFormat="1" ht="33" customHeight="1">
      <c r="A3" s="1014" t="s">
        <v>238</v>
      </c>
      <c r="B3" s="1015"/>
      <c r="C3" s="1015"/>
      <c r="D3" s="1015"/>
      <c r="E3" s="1015"/>
      <c r="F3" s="1015"/>
      <c r="G3" s="1015"/>
      <c r="H3" s="1015"/>
      <c r="I3" s="1015"/>
      <c r="J3" s="1015"/>
      <c r="K3" s="1015"/>
      <c r="L3" s="45"/>
    </row>
    <row r="4" spans="1:12" s="46" customFormat="1" ht="33" customHeight="1">
      <c r="A4" s="47"/>
      <c r="B4" s="47"/>
      <c r="C4" s="47"/>
      <c r="D4" s="47"/>
      <c r="E4" s="47"/>
      <c r="F4" s="47"/>
      <c r="G4" s="47"/>
      <c r="H4" s="47"/>
      <c r="I4" s="1017" t="s">
        <v>74</v>
      </c>
      <c r="J4" s="1017"/>
      <c r="K4" s="1017"/>
      <c r="L4" s="45"/>
    </row>
    <row r="5" spans="1:12" ht="33" customHeight="1">
      <c r="A5" s="189"/>
      <c r="B5" s="189" t="s">
        <v>57</v>
      </c>
      <c r="C5" s="370" t="s">
        <v>252</v>
      </c>
      <c r="D5" s="189" t="s">
        <v>57</v>
      </c>
      <c r="E5" s="370" t="s">
        <v>25</v>
      </c>
      <c r="F5" s="189" t="s">
        <v>57</v>
      </c>
      <c r="G5" s="370" t="s">
        <v>26</v>
      </c>
      <c r="H5" s="189" t="s">
        <v>57</v>
      </c>
      <c r="I5" s="370" t="s">
        <v>59</v>
      </c>
      <c r="J5" s="189" t="s">
        <v>241</v>
      </c>
      <c r="K5" s="370" t="s">
        <v>72</v>
      </c>
    </row>
    <row r="6" spans="1:12" ht="33" customHeight="1">
      <c r="A6" s="189"/>
      <c r="B6" s="189" t="s">
        <v>57</v>
      </c>
      <c r="C6" s="370" t="s">
        <v>73</v>
      </c>
      <c r="D6" s="370" t="s">
        <v>57</v>
      </c>
      <c r="E6" s="791" t="s">
        <v>253</v>
      </c>
      <c r="F6" s="791"/>
      <c r="G6" s="791"/>
      <c r="H6" s="189" t="s">
        <v>57</v>
      </c>
      <c r="I6" s="189" t="s">
        <v>110</v>
      </c>
      <c r="J6" s="189"/>
      <c r="K6" s="189"/>
    </row>
    <row r="8" spans="1:12" ht="33" customHeight="1">
      <c r="I8" s="48"/>
      <c r="J8" s="48"/>
      <c r="K8" s="48"/>
    </row>
    <row r="9" spans="1:12" ht="33" customHeight="1">
      <c r="A9" s="1017" t="s">
        <v>29</v>
      </c>
      <c r="B9" s="1017"/>
      <c r="C9" s="1017"/>
      <c r="D9" s="1017"/>
      <c r="E9" s="1017"/>
      <c r="F9" s="1017"/>
      <c r="G9" s="1017"/>
      <c r="H9" s="1017"/>
      <c r="I9" s="1017"/>
      <c r="J9" s="1017"/>
      <c r="K9" s="1017"/>
    </row>
    <row r="12" spans="1:12" ht="33" customHeight="1">
      <c r="A12" s="1018" t="s">
        <v>24</v>
      </c>
      <c r="B12" s="1018"/>
      <c r="C12" s="1018"/>
      <c r="D12" s="1018"/>
      <c r="E12" s="1018"/>
      <c r="F12" s="1018"/>
      <c r="G12" s="1018"/>
      <c r="H12" s="1018"/>
      <c r="I12" s="1018"/>
      <c r="J12" s="1018"/>
      <c r="K12" s="1018"/>
    </row>
    <row r="13" spans="1:12" ht="33" customHeight="1">
      <c r="C13" s="48"/>
      <c r="D13" s="48"/>
      <c r="E13" s="48"/>
      <c r="F13" s="48"/>
      <c r="G13" s="48"/>
      <c r="H13" s="48"/>
      <c r="I13" s="48"/>
      <c r="J13" s="48"/>
      <c r="K13" s="48"/>
      <c r="L13" s="48"/>
    </row>
    <row r="14" spans="1:12" ht="33" customHeight="1">
      <c r="D14" s="1012" t="s">
        <v>43</v>
      </c>
      <c r="E14" s="1016"/>
      <c r="F14" s="1016"/>
      <c r="G14" s="1016"/>
      <c r="H14" s="1016"/>
      <c r="I14" s="1016"/>
      <c r="J14" s="1016"/>
      <c r="K14" s="1016"/>
    </row>
    <row r="15" spans="1:12" ht="33" customHeight="1">
      <c r="D15" s="1012" t="s">
        <v>44</v>
      </c>
      <c r="E15" s="1012"/>
      <c r="F15" s="1012"/>
      <c r="G15" s="1012"/>
      <c r="H15" s="1012"/>
      <c r="I15" s="1012"/>
      <c r="J15" s="1012"/>
      <c r="K15" s="1012"/>
    </row>
    <row r="16" spans="1:12" ht="33" customHeight="1">
      <c r="D16" s="1012" t="s">
        <v>128</v>
      </c>
      <c r="E16" s="1016"/>
      <c r="F16" s="1016"/>
      <c r="G16" s="1016"/>
      <c r="H16" s="1016"/>
      <c r="I16" s="1016"/>
      <c r="J16" s="1016"/>
      <c r="K16" s="1016"/>
    </row>
    <row r="17" spans="4:11" ht="33" customHeight="1">
      <c r="D17" s="1012" t="s">
        <v>45</v>
      </c>
      <c r="E17" s="1012"/>
      <c r="F17" s="1012"/>
      <c r="G17" s="1012"/>
      <c r="H17" s="1012"/>
      <c r="I17" s="1012"/>
      <c r="J17" s="1012"/>
      <c r="K17" s="1012"/>
    </row>
    <row r="19" spans="4:11" ht="33" customHeight="1">
      <c r="G19" s="32"/>
      <c r="H19" s="32"/>
      <c r="I19" s="32"/>
      <c r="J19" s="32"/>
      <c r="K19" s="32"/>
    </row>
  </sheetData>
  <mergeCells count="11">
    <mergeCell ref="D16:K16"/>
    <mergeCell ref="D17:K17"/>
    <mergeCell ref="I4:K4"/>
    <mergeCell ref="A9:K9"/>
    <mergeCell ref="A12:K12"/>
    <mergeCell ref="D14:K14"/>
    <mergeCell ref="A1:H1"/>
    <mergeCell ref="J1:K1"/>
    <mergeCell ref="A3:K3"/>
    <mergeCell ref="D15:K15"/>
    <mergeCell ref="E6:G6"/>
  </mergeCells>
  <phoneticPr fontId="1"/>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AF91F97-DF52-4EE7-801E-E8E7030C0336}">
          <x14:formula1>
            <xm:f>Sheet1!$A$1:$A$2</xm:f>
          </x14:formula1>
          <xm:sqref>B5 B6 D5 D6 F5 H5 H6 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No2</vt:lpstr>
      <vt:lpstr>No3</vt:lpstr>
      <vt:lpstr>No6</vt:lpstr>
      <vt:lpstr>Ｎｏ11</vt:lpstr>
      <vt:lpstr>Ｎｏ12</vt:lpstr>
      <vt:lpstr>Ｎｏ13</vt:lpstr>
      <vt:lpstr>Ｎｏ14</vt:lpstr>
      <vt:lpstr>Ｎｏ15</vt:lpstr>
      <vt:lpstr>Ｎｏ16</vt:lpstr>
      <vt:lpstr>Ｎｏ17</vt:lpstr>
      <vt:lpstr>Ｎｏ18</vt:lpstr>
      <vt:lpstr>Ｎｏ19</vt:lpstr>
      <vt:lpstr>'Ｎｏ11'!Print_Area</vt:lpstr>
      <vt:lpstr>'Ｎｏ12'!Print_Area</vt:lpstr>
      <vt:lpstr>'Ｎｏ13'!Print_Area</vt:lpstr>
      <vt:lpstr>'Ｎｏ14'!Print_Area</vt:lpstr>
      <vt:lpstr>'Ｎｏ15'!Print_Area</vt:lpstr>
      <vt:lpstr>'Ｎｏ16'!Print_Area</vt:lpstr>
      <vt:lpstr>'Ｎｏ17'!Print_Area</vt:lpstr>
      <vt:lpstr>'Ｎｏ18'!Print_Area</vt:lpstr>
      <vt:lpstr>'Ｎｏ19'!Print_Area</vt:lpstr>
      <vt:lpstr>'No2'!Print_Area</vt:lpstr>
      <vt:lpstr>'No3'!Print_Area</vt:lpstr>
      <vt:lpstr>'No6'!Print_Area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井上 洋佑</cp:lastModifiedBy>
  <cp:lastPrinted>2023-06-30T02:53:02Z</cp:lastPrinted>
  <dcterms:created xsi:type="dcterms:W3CDTF">2004-01-25T05:22:48Z</dcterms:created>
  <dcterms:modified xsi:type="dcterms:W3CDTF">2024-06-26T00:53:16Z</dcterms:modified>
</cp:coreProperties>
</file>