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erver\新しいフォルダー\0  各競技\00.様式集\R07\"/>
    </mc:Choice>
  </mc:AlternateContent>
  <xr:revisionPtr revIDLastSave="0" documentId="13_ncr:1_{3B917121-66F6-4EE5-A32A-A2D7A8683C05}" xr6:coauthVersionLast="47" xr6:coauthVersionMax="47" xr10:uidLastSave="{00000000-0000-0000-0000-000000000000}"/>
  <bookViews>
    <workbookView xWindow="-16320" yWindow="-120" windowWidth="16440" windowHeight="28320" tabRatio="910" firstSheet="1" activeTab="1" xr2:uid="{00000000-000D-0000-FFFF-FFFF00000000}"/>
  </bookViews>
  <sheets>
    <sheet name="Sheet1" sheetId="81" state="hidden" r:id="rId1"/>
    <sheet name="No2" sheetId="71" r:id="rId2"/>
    <sheet name="No3" sheetId="72" r:id="rId3"/>
    <sheet name="No6" sheetId="73" r:id="rId4"/>
    <sheet name="Ｎｏ11" sheetId="74" r:id="rId5"/>
    <sheet name="Ｎｏ12" sheetId="75" r:id="rId6"/>
    <sheet name="Ｎｏ13" sheetId="76" r:id="rId7"/>
    <sheet name="Ｎｏ14" sheetId="70" r:id="rId8"/>
    <sheet name="Ｎｏ15" sheetId="79" r:id="rId9"/>
    <sheet name="Ｎｏ16" sheetId="21" r:id="rId10"/>
    <sheet name="Ｎｏ17" sheetId="77" r:id="rId11"/>
    <sheet name="Ｎｏ18" sheetId="78" r:id="rId12"/>
    <sheet name="Ｎｏ19" sheetId="23" r:id="rId13"/>
  </sheets>
  <definedNames>
    <definedName name="_xlnm.Print_Area" localSheetId="4">'Ｎｏ11'!$A$1:$V$31</definedName>
    <definedName name="_xlnm.Print_Area" localSheetId="5">'Ｎｏ12'!$A$1:$H$50</definedName>
    <definedName name="_xlnm.Print_Area" localSheetId="6">'Ｎｏ13'!$A$1:$AC$52</definedName>
    <definedName name="_xlnm.Print_Area" localSheetId="7">'Ｎｏ14'!$A$1:$J$35</definedName>
    <definedName name="_xlnm.Print_Area" localSheetId="8">'Ｎｏ15'!$A$1:$T$61</definedName>
    <definedName name="_xlnm.Print_Area" localSheetId="9">'Ｎｏ16'!$A$1:$X$49</definedName>
    <definedName name="_xlnm.Print_Area" localSheetId="10">'Ｎｏ17'!$A$1:$AC$46</definedName>
    <definedName name="_xlnm.Print_Area" localSheetId="11">'Ｎｏ18'!$A$1:$AC$46</definedName>
    <definedName name="_xlnm.Print_Area" localSheetId="12">'Ｎｏ19'!$A$1:$K$18</definedName>
    <definedName name="_xlnm.Print_Area" localSheetId="1">'No2'!$A$1:$AF$34</definedName>
    <definedName name="_xlnm.Print_Area" localSheetId="2">'No3'!$A$1:$F$46</definedName>
    <definedName name="_xlnm.Print_Area" localSheetId="3">'No6'!$A$1:$H$50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3" i="76" l="1"/>
  <c r="R13" i="76" l="1"/>
  <c r="O13" i="76"/>
  <c r="I13" i="76"/>
  <c r="C55" i="76" l="1"/>
  <c r="C73" i="76" l="1"/>
  <c r="C72" i="76"/>
  <c r="C71" i="76"/>
  <c r="C70" i="76"/>
  <c r="C69" i="76"/>
  <c r="C68" i="76"/>
  <c r="C67" i="76"/>
  <c r="C66" i="76"/>
  <c r="C65" i="76"/>
  <c r="C64" i="76"/>
  <c r="C62" i="76"/>
  <c r="D61" i="76"/>
  <c r="D58" i="76"/>
  <c r="C58" i="76"/>
  <c r="D16" i="70" l="1"/>
  <c r="J32" i="70"/>
  <c r="J29" i="70"/>
  <c r="J26" i="70"/>
  <c r="J23" i="70"/>
  <c r="I32" i="70" l="1"/>
  <c r="H32" i="70"/>
  <c r="G32" i="70"/>
  <c r="F32" i="70"/>
  <c r="E32" i="70"/>
  <c r="H45" i="76"/>
  <c r="C56" i="76" l="1"/>
  <c r="D22" i="75" l="1"/>
  <c r="D45" i="75" s="1"/>
  <c r="H45" i="75"/>
  <c r="H44" i="75"/>
  <c r="D42" i="75"/>
  <c r="D40" i="75"/>
  <c r="D38" i="75"/>
  <c r="D36" i="75"/>
  <c r="D34" i="75"/>
  <c r="D32" i="75"/>
  <c r="D30" i="75"/>
  <c r="D28" i="75"/>
  <c r="D26" i="75"/>
  <c r="D19" i="75"/>
  <c r="D17" i="75"/>
  <c r="D21" i="75" s="1"/>
  <c r="D22" i="73"/>
  <c r="D45" i="73" s="1"/>
  <c r="D36" i="73"/>
  <c r="D26" i="73"/>
  <c r="C19" i="72"/>
  <c r="C41" i="72" s="1"/>
  <c r="D44" i="75" l="1"/>
  <c r="C5" i="74"/>
  <c r="B12" i="73"/>
  <c r="R13" i="21"/>
  <c r="J13" i="21"/>
  <c r="D42" i="72"/>
  <c r="D41" i="72"/>
  <c r="D42" i="73"/>
  <c r="D40" i="73"/>
  <c r="D38" i="73"/>
  <c r="D34" i="73"/>
  <c r="D32" i="73"/>
  <c r="D30" i="73"/>
  <c r="D28" i="73"/>
  <c r="D19" i="73"/>
  <c r="D17" i="73"/>
  <c r="P5" i="79"/>
  <c r="D5" i="79"/>
  <c r="G4" i="70"/>
  <c r="V11" i="76"/>
  <c r="V10" i="76"/>
  <c r="F10" i="76"/>
  <c r="G13" i="75"/>
  <c r="G12" i="75"/>
  <c r="B12" i="75"/>
  <c r="G13" i="73"/>
  <c r="G12" i="73"/>
  <c r="E13" i="72"/>
  <c r="E12" i="72"/>
  <c r="B12" i="72"/>
  <c r="S54" i="79"/>
  <c r="I54" i="79"/>
  <c r="G43" i="78"/>
  <c r="Z42" i="78"/>
  <c r="G42" i="78"/>
  <c r="Z41" i="78"/>
  <c r="G41" i="78"/>
  <c r="Z40" i="78"/>
  <c r="G40" i="78"/>
  <c r="Z39" i="78"/>
  <c r="G39" i="78"/>
  <c r="Z31" i="78"/>
  <c r="G31" i="78"/>
  <c r="Z30" i="78"/>
  <c r="G30" i="78"/>
  <c r="Z29" i="78"/>
  <c r="G29" i="78"/>
  <c r="Z28" i="78"/>
  <c r="G28" i="78"/>
  <c r="G32" i="78"/>
  <c r="Z20" i="78"/>
  <c r="G20" i="78"/>
  <c r="Z19" i="78"/>
  <c r="G19" i="78"/>
  <c r="Z18" i="78"/>
  <c r="G18" i="78"/>
  <c r="Z17" i="78"/>
  <c r="G17" i="78"/>
  <c r="G21" i="78"/>
  <c r="Z42" i="77"/>
  <c r="Z41" i="77"/>
  <c r="Z40" i="77"/>
  <c r="Z39" i="77"/>
  <c r="G43" i="77"/>
  <c r="G42" i="77"/>
  <c r="G41" i="77"/>
  <c r="G40" i="77"/>
  <c r="G39" i="77"/>
  <c r="Z31" i="77"/>
  <c r="Z30" i="77"/>
  <c r="Z29" i="77"/>
  <c r="Z28" i="77"/>
  <c r="Z27" i="77"/>
  <c r="G32" i="77"/>
  <c r="G31" i="77"/>
  <c r="G30" i="77"/>
  <c r="G29" i="77"/>
  <c r="G28" i="77"/>
  <c r="G27" i="77"/>
  <c r="G21" i="77"/>
  <c r="Z20" i="77"/>
  <c r="Z19" i="77"/>
  <c r="Z18" i="77"/>
  <c r="Z17" i="77"/>
  <c r="Z16" i="77"/>
  <c r="G20" i="77"/>
  <c r="G19" i="77"/>
  <c r="G18" i="77"/>
  <c r="G17" i="77"/>
  <c r="G16" i="77"/>
  <c r="R46" i="21"/>
  <c r="R43" i="21"/>
  <c r="R40" i="21"/>
  <c r="R37" i="21"/>
  <c r="R34" i="21"/>
  <c r="R31" i="21"/>
  <c r="R28" i="21"/>
  <c r="F18" i="21"/>
  <c r="X46" i="76"/>
  <c r="X45" i="76"/>
  <c r="H45" i="73"/>
  <c r="H44" i="73"/>
  <c r="R14" i="21"/>
  <c r="J14" i="21"/>
  <c r="D21" i="73" l="1"/>
  <c r="D44" i="73" s="1"/>
  <c r="C61" i="76"/>
</calcChain>
</file>

<file path=xl/sharedStrings.xml><?xml version="1.0" encoding="utf-8"?>
<sst xmlns="http://schemas.openxmlformats.org/spreadsheetml/2006/main" count="915" uniqueCount="305">
  <si>
    <t>日</t>
    <rPh sb="0" eb="1">
      <t>ヒ</t>
    </rPh>
    <phoneticPr fontId="1"/>
  </si>
  <si>
    <t>月</t>
    <rPh sb="0" eb="1">
      <t>ガツ</t>
    </rPh>
    <phoneticPr fontId="1"/>
  </si>
  <si>
    <t>年</t>
    <rPh sb="0" eb="1">
      <t>ネン</t>
    </rPh>
    <phoneticPr fontId="1"/>
  </si>
  <si>
    <t>責任者名</t>
    <rPh sb="0" eb="3">
      <t>セキニンシャ</t>
    </rPh>
    <rPh sb="3" eb="4">
      <t>メイ</t>
    </rPh>
    <phoneticPr fontId="1"/>
  </si>
  <si>
    <t>（</t>
    <phoneticPr fontId="1"/>
  </si>
  <si>
    <t>）</t>
    <phoneticPr fontId="1"/>
  </si>
  <si>
    <t>人</t>
    <rPh sb="0" eb="1">
      <t>ニン</t>
    </rPh>
    <phoneticPr fontId="1"/>
  </si>
  <si>
    <t>泊</t>
    <rPh sb="0" eb="1">
      <t>ハク</t>
    </rPh>
    <phoneticPr fontId="1"/>
  </si>
  <si>
    <t>所在地</t>
    <rPh sb="0" eb="3">
      <t>ショザイチ</t>
    </rPh>
    <phoneticPr fontId="1"/>
  </si>
  <si>
    <t>合計</t>
    <rPh sb="0" eb="2">
      <t>ゴウケイ</t>
    </rPh>
    <phoneticPr fontId="1"/>
  </si>
  <si>
    <t>区分</t>
    <rPh sb="0" eb="2">
      <t>クブン</t>
    </rPh>
    <phoneticPr fontId="1"/>
  </si>
  <si>
    <t>選</t>
    <rPh sb="0" eb="1">
      <t>セン</t>
    </rPh>
    <phoneticPr fontId="1"/>
  </si>
  <si>
    <t>円</t>
    <rPh sb="0" eb="1">
      <t>エン</t>
    </rPh>
    <phoneticPr fontId="1"/>
  </si>
  <si>
    <t>（単位：円）</t>
    <rPh sb="1" eb="3">
      <t>タンイ</t>
    </rPh>
    <rPh sb="4" eb="5">
      <t>エン</t>
    </rPh>
    <phoneticPr fontId="1"/>
  </si>
  <si>
    <t>（内　　訳）</t>
    <rPh sb="1" eb="2">
      <t>ウチ</t>
    </rPh>
    <rPh sb="4" eb="5">
      <t>ヤク</t>
    </rPh>
    <phoneticPr fontId="1"/>
  </si>
  <si>
    <t>記入例</t>
    <rPh sb="0" eb="2">
      <t>キニュウ</t>
    </rPh>
    <rPh sb="2" eb="3">
      <t>レイ</t>
    </rPh>
    <phoneticPr fontId="1"/>
  </si>
  <si>
    <t>（ホテル・旅館などの場合）</t>
    <rPh sb="5" eb="7">
      <t>リョカン</t>
    </rPh>
    <rPh sb="10" eb="12">
      <t>バアイ</t>
    </rPh>
    <phoneticPr fontId="1"/>
  </si>
  <si>
    <t>7,500×２泊×12人＝</t>
    <rPh sb="7" eb="8">
      <t>ハク</t>
    </rPh>
    <rPh sb="11" eb="12">
      <t>ニン</t>
    </rPh>
    <phoneticPr fontId="1"/>
  </si>
  <si>
    <t>（学校等自炊の場合）</t>
    <rPh sb="1" eb="3">
      <t>ガッコウ</t>
    </rPh>
    <rPh sb="3" eb="4">
      <t>トウ</t>
    </rPh>
    <rPh sb="4" eb="6">
      <t>ジスイ</t>
    </rPh>
    <rPh sb="7" eb="9">
      <t>バアイ</t>
    </rPh>
    <phoneticPr fontId="1"/>
  </si>
  <si>
    <t>合　計　金　額</t>
    <rPh sb="0" eb="1">
      <t>ゴウ</t>
    </rPh>
    <rPh sb="2" eb="3">
      <t>ケイ</t>
    </rPh>
    <rPh sb="4" eb="5">
      <t>キン</t>
    </rPh>
    <rPh sb="6" eb="7">
      <t>ガク</t>
    </rPh>
    <phoneticPr fontId="1"/>
  </si>
  <si>
    <t>領収書にかかる注意事項</t>
    <rPh sb="0" eb="3">
      <t>リョウシュウショ</t>
    </rPh>
    <rPh sb="7" eb="9">
      <t>チュウイ</t>
    </rPh>
    <rPh sb="9" eb="11">
      <t>ジコウ</t>
    </rPh>
    <phoneticPr fontId="1"/>
  </si>
  <si>
    <t>交通費</t>
    <rPh sb="0" eb="3">
      <t>コウツウヒ</t>
    </rPh>
    <phoneticPr fontId="1"/>
  </si>
  <si>
    <t>宿泊費</t>
    <rPh sb="0" eb="3">
      <t>シュクハクヒ</t>
    </rPh>
    <phoneticPr fontId="1"/>
  </si>
  <si>
    <t>計</t>
    <rPh sb="0" eb="1">
      <t>ケイ</t>
    </rPh>
    <phoneticPr fontId="1"/>
  </si>
  <si>
    <t>×</t>
  </si>
  <si>
    <t>　　　（できるだけ重ならないよう、日付順に貼ってください）</t>
    <rPh sb="9" eb="10">
      <t>カサ</t>
    </rPh>
    <rPh sb="17" eb="19">
      <t>ヒヅケ</t>
    </rPh>
    <rPh sb="19" eb="20">
      <t>ジュン</t>
    </rPh>
    <rPh sb="21" eb="22">
      <t>ハ</t>
    </rPh>
    <phoneticPr fontId="1"/>
  </si>
  <si>
    <t>2泊3日の12人分</t>
    <rPh sb="1" eb="2">
      <t>ハク</t>
    </rPh>
    <rPh sb="3" eb="4">
      <t>ヒ</t>
    </rPh>
    <rPh sb="7" eb="8">
      <t>ニン</t>
    </rPh>
    <rPh sb="8" eb="9">
      <t>ブン</t>
    </rPh>
    <phoneticPr fontId="1"/>
  </si>
  <si>
    <t>日</t>
    <rPh sb="0" eb="1">
      <t>ニチ</t>
    </rPh>
    <phoneticPr fontId="1"/>
  </si>
  <si>
    <t>競技団体名</t>
    <rPh sb="0" eb="2">
      <t>キョウギ</t>
    </rPh>
    <rPh sb="2" eb="5">
      <t>ダンタイメイ</t>
    </rPh>
    <phoneticPr fontId="1"/>
  </si>
  <si>
    <t>金　　　額</t>
    <rPh sb="0" eb="1">
      <t>キン</t>
    </rPh>
    <rPh sb="4" eb="5">
      <t>ガク</t>
    </rPh>
    <phoneticPr fontId="1"/>
  </si>
  <si>
    <t>月</t>
    <rPh sb="0" eb="1">
      <t>ツキ</t>
    </rPh>
    <phoneticPr fontId="1"/>
  </si>
  <si>
    <t>・</t>
    <phoneticPr fontId="1"/>
  </si>
  <si>
    <t>※ 用紙が不足する場合はコピーしてお使いください。</t>
    <rPh sb="2" eb="4">
      <t>ヨウシ</t>
    </rPh>
    <rPh sb="5" eb="7">
      <t>フソク</t>
    </rPh>
    <rPh sb="9" eb="11">
      <t>バアイ</t>
    </rPh>
    <rPh sb="18" eb="19">
      <t>ツカ</t>
    </rPh>
    <phoneticPr fontId="1"/>
  </si>
  <si>
    <t>実施日</t>
    <rPh sb="0" eb="3">
      <t>ジッシビ</t>
    </rPh>
    <phoneticPr fontId="1"/>
  </si>
  <si>
    <t>180,000円(消費税含む)</t>
    <rPh sb="7" eb="8">
      <t>エン</t>
    </rPh>
    <rPh sb="9" eb="12">
      <t>ショウヒゼイ</t>
    </rPh>
    <rPh sb="12" eb="13">
      <t>フク</t>
    </rPh>
    <phoneticPr fontId="1"/>
  </si>
  <si>
    <t xml:space="preserve"> 88,201円(消費税含む)</t>
    <rPh sb="7" eb="8">
      <t>エン</t>
    </rPh>
    <rPh sb="9" eb="12">
      <t>ショウヒゼイ</t>
    </rPh>
    <rPh sb="12" eb="13">
      <t>フク</t>
    </rPh>
    <phoneticPr fontId="1"/>
  </si>
  <si>
    <t>月 　日</t>
    <rPh sb="0" eb="1">
      <t>ツキ</t>
    </rPh>
    <rPh sb="3" eb="4">
      <t>ヒ</t>
    </rPh>
    <phoneticPr fontId="1"/>
  </si>
  <si>
    <t>・ 宛名は競技団体名とする。</t>
    <rPh sb="2" eb="4">
      <t>アテナ</t>
    </rPh>
    <rPh sb="5" eb="7">
      <t>キョウギ</t>
    </rPh>
    <rPh sb="7" eb="10">
      <t>ダンタイメイ</t>
    </rPh>
    <phoneticPr fontId="1"/>
  </si>
  <si>
    <t>・ 業者発行のものとし、社印又は代表者印のあるものとする。</t>
    <rPh sb="2" eb="4">
      <t>ギョウシャ</t>
    </rPh>
    <rPh sb="4" eb="6">
      <t>ハッコウ</t>
    </rPh>
    <rPh sb="12" eb="14">
      <t>シャイン</t>
    </rPh>
    <rPh sb="14" eb="15">
      <t>マタ</t>
    </rPh>
    <rPh sb="16" eb="18">
      <t>ダイヒョウ</t>
    </rPh>
    <rPh sb="18" eb="19">
      <t>シャ</t>
    </rPh>
    <rPh sb="19" eb="20">
      <t>ジルシ</t>
    </rPh>
    <phoneticPr fontId="1"/>
  </si>
  <si>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</si>
  <si>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</si>
  <si>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</si>
  <si>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</si>
  <si>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</si>
  <si>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</si>
  <si>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</si>
  <si>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1" eb="2">
      <t>ニチ</t>
    </rPh>
    <phoneticPr fontId="1"/>
  </si>
  <si>
    <t>（月）</t>
    <rPh sb="1" eb="2">
      <t>ゲツ</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</si>
  <si>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</si>
  <si>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</si>
  <si>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</si>
  <si>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</si>
  <si>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</si>
  <si>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　月日を入力すれば曜日と泊日数が</t>
    <rPh sb="2" eb="4">
      <t>ツキヒ</t>
    </rPh>
    <rPh sb="5" eb="7">
      <t>ニュウリョク</t>
    </rPh>
    <rPh sb="10" eb="12">
      <t>ヨウビ</t>
    </rPh>
    <rPh sb="13" eb="14">
      <t>ハク</t>
    </rPh>
    <rPh sb="14" eb="16">
      <t>ニッスウ</t>
    </rPh>
    <phoneticPr fontId="1"/>
  </si>
  <si>
    <t>※　月日を入力すれば曜日が自動で</t>
    <rPh sb="2" eb="4">
      <t>ツキヒ</t>
    </rPh>
    <rPh sb="5" eb="7">
      <t>ニュウリョク</t>
    </rPh>
    <rPh sb="10" eb="12">
      <t>ヨウビ</t>
    </rPh>
    <phoneticPr fontId="1"/>
  </si>
  <si>
    <t>泊</t>
  </si>
  <si>
    <t>競技用消耗品</t>
    <rPh sb="0" eb="3">
      <t>キョウギヨウ</t>
    </rPh>
    <rPh sb="3" eb="6">
      <t>ショウモウヒン</t>
    </rPh>
    <phoneticPr fontId="1"/>
  </si>
  <si>
    <t>ジュニアスポーツ教室</t>
    <rPh sb="8" eb="10">
      <t>キョウシツ</t>
    </rPh>
    <phoneticPr fontId="1"/>
  </si>
  <si>
    <t>※　数字の「０」は非表示の設定になっています。</t>
    <rPh sb="2" eb="4">
      <t>スウジ</t>
    </rPh>
    <rPh sb="9" eb="12">
      <t>ヒヒョウジ</t>
    </rPh>
    <rPh sb="13" eb="15">
      <t>セッテイ</t>
    </rPh>
    <phoneticPr fontId="1"/>
  </si>
  <si>
    <t>　「０」を表示する場合は「ツール」-「オプション」</t>
    <rPh sb="5" eb="7">
      <t>ヒョウジ</t>
    </rPh>
    <rPh sb="9" eb="11">
      <t>バアイ</t>
    </rPh>
    <phoneticPr fontId="1"/>
  </si>
  <si>
    <t>　-「表示」をクリックし、ウィンドウオプション欄の</t>
    <rPh sb="23" eb="24">
      <t>ラン</t>
    </rPh>
    <phoneticPr fontId="1"/>
  </si>
  <si>
    <t>　「ゼロ値」にチェックを入れてください。</t>
    <rPh sb="12" eb="13">
      <t>イ</t>
    </rPh>
    <phoneticPr fontId="1"/>
  </si>
  <si>
    <t>※　用紙が不足する場合は、コピーしてお使いください。</t>
    <rPh sb="2" eb="4">
      <t>ヨウシ</t>
    </rPh>
    <rPh sb="5" eb="7">
      <t>フソク</t>
    </rPh>
    <rPh sb="9" eb="11">
      <t>バアイ</t>
    </rPh>
    <rPh sb="19" eb="20">
      <t>ツカ</t>
    </rPh>
    <phoneticPr fontId="1"/>
  </si>
  <si>
    <t>宿舎名</t>
    <rPh sb="0" eb="1">
      <t>ヤド</t>
    </rPh>
    <rPh sb="1" eb="2">
      <t>シャ</t>
    </rPh>
    <rPh sb="2" eb="3">
      <t>メイ</t>
    </rPh>
    <phoneticPr fontId="1"/>
  </si>
  <si>
    <t>金　　　　　額</t>
    <rPh sb="0" eb="1">
      <t>キン</t>
    </rPh>
    <rPh sb="6" eb="7">
      <t>ガク</t>
    </rPh>
    <phoneticPr fontId="1"/>
  </si>
  <si>
    <t>内　　　　　容　　　（支　出　内　訳）</t>
    <rPh sb="0" eb="1">
      <t>ウチ</t>
    </rPh>
    <rPh sb="6" eb="7">
      <t>カタチ</t>
    </rPh>
    <rPh sb="11" eb="12">
      <t>ササ</t>
    </rPh>
    <rPh sb="13" eb="14">
      <t>デ</t>
    </rPh>
    <rPh sb="15" eb="16">
      <t>ナイ</t>
    </rPh>
    <rPh sb="17" eb="18">
      <t>ワケ</t>
    </rPh>
    <phoneticPr fontId="1"/>
  </si>
  <si>
    <t>品目</t>
    <rPh sb="0" eb="2">
      <t>ヒンモク</t>
    </rPh>
    <phoneticPr fontId="1"/>
  </si>
  <si>
    <t>＠</t>
  </si>
  <si>
    <t>＝</t>
  </si>
  <si>
    <t>救急医薬品</t>
    <rPh sb="0" eb="2">
      <t>キュウキュウ</t>
    </rPh>
    <rPh sb="2" eb="5">
      <t>イヤクヒン</t>
    </rPh>
    <phoneticPr fontId="1"/>
  </si>
  <si>
    <t>用具運搬料</t>
    <rPh sb="0" eb="2">
      <t>ヨウグ</t>
    </rPh>
    <rPh sb="2" eb="5">
      <t>ウンパンリョウ</t>
    </rPh>
    <phoneticPr fontId="1"/>
  </si>
  <si>
    <t>（該当する科目を○で囲んで下さい。）</t>
  </si>
  <si>
    <t>合　　　　　　計</t>
    <rPh sb="0" eb="1">
      <t>ゴウ</t>
    </rPh>
    <rPh sb="7" eb="8">
      <t>ケイ</t>
    </rPh>
    <phoneticPr fontId="1"/>
  </si>
  <si>
    <t>男子</t>
    <rPh sb="0" eb="2">
      <t>ダンシ</t>
    </rPh>
    <phoneticPr fontId="1"/>
  </si>
  <si>
    <t>女子</t>
    <rPh sb="0" eb="2">
      <t>ジョシ</t>
    </rPh>
    <phoneticPr fontId="1"/>
  </si>
  <si>
    <t>所在市町村名</t>
    <rPh sb="0" eb="2">
      <t>ショザイ</t>
    </rPh>
    <rPh sb="2" eb="4">
      <t>シチョウ</t>
    </rPh>
    <rPh sb="4" eb="5">
      <t>ソン</t>
    </rPh>
    <rPh sb="5" eb="6">
      <t>メイ</t>
    </rPh>
    <phoneticPr fontId="1"/>
  </si>
  <si>
    <t>泊数</t>
    <rPh sb="0" eb="2">
      <t>ハクスウ</t>
    </rPh>
    <phoneticPr fontId="1"/>
  </si>
  <si>
    <t>連絡先</t>
    <rPh sb="0" eb="3">
      <t>レンラクサキ</t>
    </rPh>
    <phoneticPr fontId="1"/>
  </si>
  <si>
    <t>１　収入の部</t>
    <rPh sb="2" eb="4">
      <t>シュウニュウ</t>
    </rPh>
    <rPh sb="5" eb="6">
      <t>ブ</t>
    </rPh>
    <phoneticPr fontId="1"/>
  </si>
  <si>
    <t>科　　　　　　目</t>
    <rPh sb="0" eb="1">
      <t>カ</t>
    </rPh>
    <rPh sb="7" eb="8">
      <t>メ</t>
    </rPh>
    <phoneticPr fontId="1"/>
  </si>
  <si>
    <t>補助金</t>
    <rPh sb="0" eb="3">
      <t>ホジョキン</t>
    </rPh>
    <phoneticPr fontId="1"/>
  </si>
  <si>
    <t>競技団体負担金</t>
    <rPh sb="0" eb="4">
      <t>キョウギダンタイ</t>
    </rPh>
    <rPh sb="4" eb="7">
      <t>フタンキン</t>
    </rPh>
    <phoneticPr fontId="1"/>
  </si>
  <si>
    <t>２　支出の部</t>
    <rPh sb="2" eb="4">
      <t>シシュツ</t>
    </rPh>
    <rPh sb="5" eb="6">
      <t>ブ</t>
    </rPh>
    <phoneticPr fontId="1"/>
  </si>
  <si>
    <t>会場・施設等使用料</t>
    <rPh sb="0" eb="2">
      <t>カイジョウ</t>
    </rPh>
    <rPh sb="3" eb="5">
      <t>シセツ</t>
    </rPh>
    <rPh sb="5" eb="6">
      <t>トウ</t>
    </rPh>
    <rPh sb="6" eb="9">
      <t>シヨウリョウ</t>
    </rPh>
    <phoneticPr fontId="1"/>
  </si>
  <si>
    <t>（注）・収支の計はそれぞれ一致する。</t>
    <rPh sb="1" eb="2">
      <t>チュウ</t>
    </rPh>
    <rPh sb="4" eb="6">
      <t>シュウシ</t>
    </rPh>
    <rPh sb="7" eb="8">
      <t>ケイ</t>
    </rPh>
    <rPh sb="13" eb="15">
      <t>イッチ</t>
    </rPh>
    <phoneticPr fontId="1"/>
  </si>
  <si>
    <t>予　　算　　額</t>
    <rPh sb="0" eb="1">
      <t>ヨ</t>
    </rPh>
    <rPh sb="3" eb="4">
      <t>ザン</t>
    </rPh>
    <rPh sb="6" eb="7">
      <t>ガク</t>
    </rPh>
    <phoneticPr fontId="1"/>
  </si>
  <si>
    <t>会　場</t>
    <rPh sb="0" eb="1">
      <t>カイ</t>
    </rPh>
    <rPh sb="2" eb="3">
      <t>バ</t>
    </rPh>
    <phoneticPr fontId="1"/>
  </si>
  <si>
    <t>【支出内訳】</t>
    <rPh sb="1" eb="3">
      <t>シシュツ</t>
    </rPh>
    <rPh sb="3" eb="5">
      <t>ウチワケ</t>
    </rPh>
    <phoneticPr fontId="1"/>
  </si>
  <si>
    <t>内　容</t>
    <rPh sb="0" eb="1">
      <t>ウチ</t>
    </rPh>
    <rPh sb="2" eb="3">
      <t>カタチ</t>
    </rPh>
    <phoneticPr fontId="1"/>
  </si>
  <si>
    <t>※ 内容欄には簡単な実施内容を記入ください。</t>
    <rPh sb="15" eb="17">
      <t>キニュウ</t>
    </rPh>
    <phoneticPr fontId="1"/>
  </si>
  <si>
    <t>指導者</t>
    <rPh sb="0" eb="3">
      <t>シドウシャ</t>
    </rPh>
    <phoneticPr fontId="1"/>
  </si>
  <si>
    <t>事業名</t>
    <rPh sb="0" eb="2">
      <t>ジギョウ</t>
    </rPh>
    <rPh sb="2" eb="3">
      <t>メイ</t>
    </rPh>
    <phoneticPr fontId="1"/>
  </si>
  <si>
    <t>選　手</t>
    <rPh sb="0" eb="1">
      <t>セン</t>
    </rPh>
    <rPh sb="2" eb="3">
      <t>テ</t>
    </rPh>
    <phoneticPr fontId="1"/>
  </si>
  <si>
    <t>名</t>
    <rPh sb="0" eb="1">
      <t>メイ</t>
    </rPh>
    <phoneticPr fontId="1"/>
  </si>
  <si>
    <t>収　支　予　算　書</t>
    <rPh sb="0" eb="1">
      <t>オサム</t>
    </rPh>
    <rPh sb="2" eb="3">
      <t>ササ</t>
    </rPh>
    <rPh sb="4" eb="5">
      <t>ヨ</t>
    </rPh>
    <rPh sb="6" eb="7">
      <t>ザン</t>
    </rPh>
    <rPh sb="8" eb="9">
      <t>ショ</t>
    </rPh>
    <phoneticPr fontId="1"/>
  </si>
  <si>
    <t>（注）　収支の計はそれぞれ一致する。</t>
    <rPh sb="1" eb="2">
      <t>チュウ</t>
    </rPh>
    <rPh sb="4" eb="6">
      <t>シュウシ</t>
    </rPh>
    <rPh sb="7" eb="8">
      <t>ケイ</t>
    </rPh>
    <rPh sb="13" eb="15">
      <t>イッチ</t>
    </rPh>
    <phoneticPr fontId="1"/>
  </si>
  <si>
    <t>泊　数　計　</t>
    <rPh sb="0" eb="1">
      <t>トマリ</t>
    </rPh>
    <rPh sb="2" eb="3">
      <t>カズ</t>
    </rPh>
    <rPh sb="4" eb="5">
      <t>ケイ</t>
    </rPh>
    <phoneticPr fontId="1"/>
  </si>
  <si>
    <t>支　出　月　日</t>
    <rPh sb="0" eb="1">
      <t>ササ</t>
    </rPh>
    <rPh sb="2" eb="3">
      <t>デ</t>
    </rPh>
    <rPh sb="4" eb="5">
      <t>ツキ</t>
    </rPh>
    <rPh sb="6" eb="7">
      <t>ヒ</t>
    </rPh>
    <phoneticPr fontId="1"/>
  </si>
  <si>
    <t>〈競技用消耗品〉</t>
    <rPh sb="1" eb="4">
      <t>キョウギヨウ</t>
    </rPh>
    <rPh sb="4" eb="7">
      <t>ショウモウヒン</t>
    </rPh>
    <phoneticPr fontId="1"/>
  </si>
  <si>
    <t>〈救急医薬品〉</t>
    <rPh sb="1" eb="3">
      <t>キュウキュウ</t>
    </rPh>
    <rPh sb="3" eb="6">
      <t>イヤクヒン</t>
    </rPh>
    <phoneticPr fontId="1"/>
  </si>
  <si>
    <t xml:space="preserve">　（内　訳）  </t>
    <phoneticPr fontId="1"/>
  </si>
  <si>
    <t>№</t>
    <phoneticPr fontId="1"/>
  </si>
  <si>
    <t>〈用具運搬料〉</t>
    <rPh sb="1" eb="3">
      <t>ヨウグ</t>
    </rPh>
    <rPh sb="3" eb="6">
      <t>ウンパンリョウ</t>
    </rPh>
    <phoneticPr fontId="1"/>
  </si>
  <si>
    <t>〈会場施設等使用料〉</t>
    <rPh sb="1" eb="3">
      <t>カイジョウ</t>
    </rPh>
    <rPh sb="3" eb="5">
      <t>シセツ</t>
    </rPh>
    <rPh sb="5" eb="6">
      <t>トウ</t>
    </rPh>
    <rPh sb="6" eb="9">
      <t>シヨウリョウ</t>
    </rPh>
    <phoneticPr fontId="1"/>
  </si>
  <si>
    <t>　 ○印を記入してください。</t>
    <rPh sb="3" eb="4">
      <t>シルシ</t>
    </rPh>
    <rPh sb="5" eb="7">
      <t>キニュウ</t>
    </rPh>
    <phoneticPr fontId="1"/>
  </si>
  <si>
    <t>係　員</t>
    <rPh sb="0" eb="1">
      <t>カカリ</t>
    </rPh>
    <rPh sb="2" eb="3">
      <t>イン</t>
    </rPh>
    <phoneticPr fontId="1"/>
  </si>
  <si>
    <t>※　参加のべ人数は、回ごとの指導者数、係員数、選手数をそれぞれ合算する。</t>
    <rPh sb="19" eb="21">
      <t>カカリイン</t>
    </rPh>
    <rPh sb="21" eb="22">
      <t>スウ</t>
    </rPh>
    <phoneticPr fontId="1"/>
  </si>
  <si>
    <t>＠</t>
    <phoneticPr fontId="1"/>
  </si>
  <si>
    <t>×</t>
    <phoneticPr fontId="1"/>
  </si>
  <si>
    <t>＝</t>
    <phoneticPr fontId="1"/>
  </si>
  <si>
    <t>競　技　団　体　名</t>
    <rPh sb="0" eb="1">
      <t>セリ</t>
    </rPh>
    <rPh sb="2" eb="3">
      <t>ワザ</t>
    </rPh>
    <phoneticPr fontId="1"/>
  </si>
  <si>
    <t>（内　訳）</t>
    <rPh sb="1" eb="2">
      <t>ウチ</t>
    </rPh>
    <rPh sb="3" eb="4">
      <t>ヤク</t>
    </rPh>
    <phoneticPr fontId="1"/>
  </si>
  <si>
    <t>謝金の内訳（月／日）</t>
    <rPh sb="0" eb="2">
      <t>シャキン</t>
    </rPh>
    <rPh sb="3" eb="5">
      <t>ウチワケ</t>
    </rPh>
    <rPh sb="6" eb="7">
      <t>ツキ</t>
    </rPh>
    <rPh sb="8" eb="9">
      <t>ヒ</t>
    </rPh>
    <phoneticPr fontId="1"/>
  </si>
  <si>
    <t>合　　　　　計</t>
    <rPh sb="0" eb="1">
      <t>ゴウ</t>
    </rPh>
    <rPh sb="6" eb="7">
      <t>ケイ</t>
    </rPh>
    <phoneticPr fontId="1"/>
  </si>
  <si>
    <t>選 　手</t>
    <rPh sb="0" eb="1">
      <t>セン</t>
    </rPh>
    <rPh sb="3" eb="4">
      <t>テ</t>
    </rPh>
    <phoneticPr fontId="1"/>
  </si>
  <si>
    <t>係　 員</t>
    <rPh sb="0" eb="1">
      <t>カカリ</t>
    </rPh>
    <rPh sb="3" eb="4">
      <t>イン</t>
    </rPh>
    <phoneticPr fontId="1"/>
  </si>
  <si>
    <t>　１　開催期日</t>
    <rPh sb="3" eb="5">
      <t>カイサイ</t>
    </rPh>
    <rPh sb="5" eb="7">
      <t>キジツ</t>
    </rPh>
    <phoneticPr fontId="1"/>
  </si>
  <si>
    <t>　２　開催回数</t>
    <rPh sb="3" eb="5">
      <t>カイサイ</t>
    </rPh>
    <rPh sb="5" eb="7">
      <t>カイスウ</t>
    </rPh>
    <phoneticPr fontId="1"/>
  </si>
  <si>
    <t>　３　開催場所</t>
    <rPh sb="3" eb="5">
      <t>カイサイ</t>
    </rPh>
    <rPh sb="5" eb="7">
      <t>バショ</t>
    </rPh>
    <phoneticPr fontId="1"/>
  </si>
  <si>
    <t>　５　事業内容</t>
    <rPh sb="3" eb="5">
      <t>ジギョウ</t>
    </rPh>
    <rPh sb="5" eb="7">
      <t>ナイヨウ</t>
    </rPh>
    <phoneticPr fontId="1"/>
  </si>
  <si>
    <t>収　支　予　算　書　（　変　更　）</t>
    <phoneticPr fontId="1"/>
  </si>
  <si>
    <t>　１　開催回数</t>
    <rPh sb="3" eb="5">
      <t>カイサイ</t>
    </rPh>
    <rPh sb="5" eb="7">
      <t>カイスウ</t>
    </rPh>
    <phoneticPr fontId="1"/>
  </si>
  <si>
    <t>　２　参加のべ人数</t>
    <rPh sb="3" eb="5">
      <t>サンカ</t>
    </rPh>
    <rPh sb="7" eb="9">
      <t>ニンズウ</t>
    </rPh>
    <phoneticPr fontId="1"/>
  </si>
  <si>
    <t>収　支　決　算　書</t>
    <rPh sb="4" eb="5">
      <t>ケツ</t>
    </rPh>
    <rPh sb="6" eb="7">
      <t>ザン</t>
    </rPh>
    <rPh sb="8" eb="9">
      <t>ショ</t>
    </rPh>
    <phoneticPr fontId="1"/>
  </si>
  <si>
    <t>　ジュニアスポーツ教室</t>
    <rPh sb="9" eb="11">
      <t>キョウシツ</t>
    </rPh>
    <phoneticPr fontId="1"/>
  </si>
  <si>
    <t>回</t>
    <rPh sb="0" eb="1">
      <t>カイ</t>
    </rPh>
    <phoneticPr fontId="1"/>
  </si>
  <si>
    <t>　 記入してください。</t>
    <phoneticPr fontId="1"/>
  </si>
  <si>
    <t>※該当する事業内容名の（　　）に</t>
    <rPh sb="1" eb="3">
      <t>ガイトウ</t>
    </rPh>
    <rPh sb="5" eb="7">
      <t>ジギョウ</t>
    </rPh>
    <rPh sb="7" eb="9">
      <t>ナイヨウ</t>
    </rPh>
    <rPh sb="9" eb="10">
      <t>メイ</t>
    </rPh>
    <phoneticPr fontId="1"/>
  </si>
  <si>
    <t>※　該当する事業内容名に○を入れてください。</t>
    <rPh sb="8" eb="10">
      <t>ナイヨウ</t>
    </rPh>
    <rPh sb="10" eb="11">
      <t>メイ</t>
    </rPh>
    <phoneticPr fontId="1"/>
  </si>
  <si>
    <t>※該当する事業内容名の（　）に○印を</t>
    <rPh sb="1" eb="3">
      <t>ガイトウ</t>
    </rPh>
    <rPh sb="5" eb="7">
      <t>ジギョウ</t>
    </rPh>
    <rPh sb="7" eb="9">
      <t>ナイヨウ</t>
    </rPh>
    <rPh sb="9" eb="10">
      <t>メイ</t>
    </rPh>
    <rPh sb="16" eb="17">
      <t>シルシ</t>
    </rPh>
    <phoneticPr fontId="1"/>
  </si>
  <si>
    <t>事　　業　　内　　容　　名</t>
    <rPh sb="0" eb="1">
      <t>コト</t>
    </rPh>
    <rPh sb="3" eb="4">
      <t>ギョウ</t>
    </rPh>
    <rPh sb="6" eb="7">
      <t>ナイ</t>
    </rPh>
    <rPh sb="9" eb="10">
      <t>カタチ</t>
    </rPh>
    <rPh sb="12" eb="13">
      <t>メイ</t>
    </rPh>
    <phoneticPr fontId="1"/>
  </si>
  <si>
    <t>合計</t>
    <phoneticPr fontId="1"/>
  </si>
  <si>
    <t>No.</t>
    <phoneticPr fontId="1"/>
  </si>
  <si>
    <t>※　該当する事業内容に○を入れてください。</t>
    <rPh sb="8" eb="10">
      <t>ナイヨウ</t>
    </rPh>
    <phoneticPr fontId="1"/>
  </si>
  <si>
    <t>　</t>
    <phoneticPr fontId="1"/>
  </si>
  <si>
    <t>／</t>
    <phoneticPr fontId="1"/>
  </si>
  <si>
    <t>　自動で表示されるよう設定しています。</t>
    <phoneticPr fontId="1"/>
  </si>
  <si>
    <t>～</t>
    <phoneticPr fontId="1"/>
  </si>
  <si>
    <t>（</t>
    <phoneticPr fontId="1"/>
  </si>
  <si>
    <t>）</t>
    <phoneticPr fontId="1"/>
  </si>
  <si>
    <t>指導者数</t>
    <phoneticPr fontId="1"/>
  </si>
  <si>
    <t>施設名</t>
    <phoneticPr fontId="1"/>
  </si>
  <si>
    <t>～</t>
    <phoneticPr fontId="1"/>
  </si>
  <si>
    <t>　表示されるよう設定しています。</t>
    <phoneticPr fontId="1"/>
  </si>
  <si>
    <t>（</t>
    <phoneticPr fontId="1"/>
  </si>
  <si>
    <t>）</t>
    <phoneticPr fontId="1"/>
  </si>
  <si>
    <t>＠</t>
    <phoneticPr fontId="1"/>
  </si>
  <si>
    <t>×</t>
    <phoneticPr fontId="1"/>
  </si>
  <si>
    <t>＝</t>
    <phoneticPr fontId="1"/>
  </si>
  <si>
    <t>＠</t>
    <phoneticPr fontId="1"/>
  </si>
  <si>
    <t>　ジュニアスポーツ教室事業実施報告書(個票）</t>
    <rPh sb="9" eb="11">
      <t>キョウシツ</t>
    </rPh>
    <rPh sb="11" eb="13">
      <t>ジギョウ</t>
    </rPh>
    <rPh sb="13" eb="15">
      <t>ジッシ</t>
    </rPh>
    <rPh sb="15" eb="18">
      <t>ホウコクショ</t>
    </rPh>
    <rPh sb="19" eb="20">
      <t>コ</t>
    </rPh>
    <rPh sb="20" eb="21">
      <t>ヒョウ</t>
    </rPh>
    <phoneticPr fontId="1"/>
  </si>
  <si>
    <t>ゴールデンエイジ・プロジェクト</t>
    <phoneticPr fontId="1"/>
  </si>
  <si>
    <t>ｺﾞｰﾙﾃﾞﾝｴｲｼﾞ・ﾌﾟﾛｼﾞｪｸﾄ</t>
    <phoneticPr fontId="1"/>
  </si>
  <si>
    <t>　ゴールデンエイジ・プロジェクト事業実施報告書(個票）</t>
    <rPh sb="16" eb="18">
      <t>ジギョウ</t>
    </rPh>
    <rPh sb="18" eb="20">
      <t>ジッシ</t>
    </rPh>
    <rPh sb="20" eb="23">
      <t>ホウコクショ</t>
    </rPh>
    <rPh sb="24" eb="25">
      <t>コ</t>
    </rPh>
    <rPh sb="25" eb="26">
      <t>ヒョウ</t>
    </rPh>
    <phoneticPr fontId="1"/>
  </si>
  <si>
    <t>事 業 計 画 書</t>
    <rPh sb="0" eb="1">
      <t>コト</t>
    </rPh>
    <rPh sb="2" eb="3">
      <t>ギョウ</t>
    </rPh>
    <rPh sb="4" eb="5">
      <t>ケイ</t>
    </rPh>
    <rPh sb="6" eb="7">
      <t>ガ</t>
    </rPh>
    <rPh sb="8" eb="9">
      <t>ショ</t>
    </rPh>
    <phoneticPr fontId="1"/>
  </si>
  <si>
    <t>事業実績書（総括）</t>
    <rPh sb="0" eb="2">
      <t>ジギョウ</t>
    </rPh>
    <rPh sb="2" eb="4">
      <t>ジッセキ</t>
    </rPh>
    <rPh sb="4" eb="5">
      <t>ショ</t>
    </rPh>
    <rPh sb="6" eb="8">
      <t>ソウカツ</t>
    </rPh>
    <phoneticPr fontId="1"/>
  </si>
  <si>
    <t>謝金支出内訳書</t>
    <rPh sb="0" eb="2">
      <t>シャキン</t>
    </rPh>
    <rPh sb="2" eb="4">
      <t>シシュツ</t>
    </rPh>
    <rPh sb="4" eb="7">
      <t>ウチワケショ</t>
    </rPh>
    <phoneticPr fontId="1"/>
  </si>
  <si>
    <t>宿泊費支出内訳書</t>
    <rPh sb="0" eb="3">
      <t>シュクハクヒ</t>
    </rPh>
    <rPh sb="3" eb="5">
      <t>シシュツ</t>
    </rPh>
    <rPh sb="5" eb="8">
      <t>ウチワケショ</t>
    </rPh>
    <phoneticPr fontId="1"/>
  </si>
  <si>
    <t>領収書貼付用紙</t>
    <rPh sb="0" eb="3">
      <t>リョウシュウショ</t>
    </rPh>
    <phoneticPr fontId="1"/>
  </si>
  <si>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1"/>
  </si>
  <si>
    <t>　○印を記入してください。</t>
    <rPh sb="2" eb="3">
      <t>シルシ</t>
    </rPh>
    <rPh sb="4" eb="6">
      <t>キニュウ</t>
    </rPh>
    <phoneticPr fontId="1"/>
  </si>
  <si>
    <t>※　該当する事業名の（　）に○印を記入してください。</t>
    <rPh sb="2" eb="4">
      <t>ガイトウ</t>
    </rPh>
    <rPh sb="6" eb="8">
      <t>ジギョウ</t>
    </rPh>
    <rPh sb="8" eb="9">
      <t>メイ</t>
    </rPh>
    <rPh sb="15" eb="16">
      <t>シルシ</t>
    </rPh>
    <rPh sb="17" eb="19">
      <t>キニュウ</t>
    </rPh>
    <phoneticPr fontId="1"/>
  </si>
  <si>
    <t>　４　参加者　　　　　　　　　　　　　　　　※（１回あたりの予定数）</t>
    <rPh sb="3" eb="5">
      <t>サンカ</t>
    </rPh>
    <rPh sb="25" eb="26">
      <t>カイ</t>
    </rPh>
    <rPh sb="30" eb="32">
      <t>ヨテイ</t>
    </rPh>
    <rPh sb="32" eb="33">
      <t>カズ</t>
    </rPh>
    <phoneticPr fontId="1"/>
  </si>
  <si>
    <t>　ゴールデンエイジ・プロジェクト</t>
  </si>
  <si>
    <t xml:space="preserve">        年 月  日～</t>
    <rPh sb="8" eb="9">
      <t>ネン</t>
    </rPh>
    <rPh sb="10" eb="11">
      <t>ガツ</t>
    </rPh>
    <rPh sb="13" eb="14">
      <t>ニチ</t>
    </rPh>
    <phoneticPr fontId="1"/>
  </si>
  <si>
    <t>　　　  年 月  日～</t>
    <rPh sb="5" eb="6">
      <t>ネン</t>
    </rPh>
    <rPh sb="7" eb="8">
      <t>ガツ</t>
    </rPh>
    <rPh sb="10" eb="11">
      <t>ニチ</t>
    </rPh>
    <phoneticPr fontId="1"/>
  </si>
  <si>
    <t>　　　　年　月　日</t>
    <rPh sb="4" eb="5">
      <t>ネン</t>
    </rPh>
    <rPh sb="6" eb="7">
      <t>ツキ</t>
    </rPh>
    <rPh sb="8" eb="9">
      <t>ヒ</t>
    </rPh>
    <phoneticPr fontId="1"/>
  </si>
  <si>
    <t>役職・学年</t>
    <rPh sb="0" eb="2">
      <t>ヤクショク</t>
    </rPh>
    <rPh sb="3" eb="5">
      <t>ガクネン</t>
    </rPh>
    <phoneticPr fontId="1"/>
  </si>
  <si>
    <t>所属</t>
    <rPh sb="0" eb="2">
      <t>ショゾク</t>
    </rPh>
    <phoneticPr fontId="1"/>
  </si>
  <si>
    <t>支払手数料</t>
    <rPh sb="0" eb="2">
      <t>シハライ</t>
    </rPh>
    <rPh sb="2" eb="5">
      <t>テスウリョウ</t>
    </rPh>
    <phoneticPr fontId="1"/>
  </si>
  <si>
    <t>※　謝金は、金融機関への振込とし、振込明細票等を添付してください。</t>
    <rPh sb="2" eb="4">
      <t>シャキン</t>
    </rPh>
    <rPh sb="6" eb="8">
      <t>キンユウ</t>
    </rPh>
    <rPh sb="8" eb="10">
      <t>キカン</t>
    </rPh>
    <rPh sb="12" eb="14">
      <t>フリコミ</t>
    </rPh>
    <rPh sb="17" eb="19">
      <t>フリコミ</t>
    </rPh>
    <rPh sb="19" eb="22">
      <t>メイサイヒョウ</t>
    </rPh>
    <rPh sb="22" eb="23">
      <t>トウ</t>
    </rPh>
    <rPh sb="24" eb="26">
      <t>テンプ</t>
    </rPh>
    <phoneticPr fontId="1"/>
  </si>
  <si>
    <t>・</t>
  </si>
  <si>
    <t>ジュニアスポーツ教室
（招聘指導者のみ）</t>
    <rPh sb="8" eb="10">
      <t>キョウシツ</t>
    </rPh>
    <rPh sb="12" eb="14">
      <t>ショウヘイ</t>
    </rPh>
    <rPh sb="14" eb="17">
      <t>シドウシャ</t>
    </rPh>
    <phoneticPr fontId="1"/>
  </si>
  <si>
    <t>ゴールデンエイジ･プロジェクト
（招聘指導者のみ）</t>
    <rPh sb="17" eb="19">
      <t>ショウヘイ</t>
    </rPh>
    <rPh sb="19" eb="22">
      <t>シドウシャ</t>
    </rPh>
    <phoneticPr fontId="1"/>
  </si>
  <si>
    <t>令和</t>
    <rPh sb="0" eb="2">
      <t>レイワ</t>
    </rPh>
    <phoneticPr fontId="1"/>
  </si>
  <si>
    <t>保険料</t>
    <rPh sb="0" eb="3">
      <t>ホケンリョウ</t>
    </rPh>
    <phoneticPr fontId="1"/>
  </si>
  <si>
    <t>支払手数料</t>
    <phoneticPr fontId="1"/>
  </si>
  <si>
    <t>〈保険料〉</t>
    <rPh sb="1" eb="3">
      <t>ホケン</t>
    </rPh>
    <rPh sb="3" eb="4">
      <t>リョウ</t>
    </rPh>
    <phoneticPr fontId="1"/>
  </si>
  <si>
    <t>〈支払手数料〉</t>
    <rPh sb="1" eb="6">
      <t>シハライテスウリョウ</t>
    </rPh>
    <phoneticPr fontId="1"/>
  </si>
  <si>
    <t>ゴールデンエイジ・プロジェクト</t>
  </si>
  <si>
    <t>ｺﾞｰﾙﾃﾞﾝｴｲｼﾞ・ﾌﾟﾛｼﾞｪｸﾄ</t>
  </si>
  <si>
    <t>実施報告書(個票)</t>
    <rPh sb="0" eb="2">
      <t>ジッシ</t>
    </rPh>
    <rPh sb="2" eb="5">
      <t>ホウコクショ</t>
    </rPh>
    <rPh sb="6" eb="8">
      <t>コヒョウ</t>
    </rPh>
    <phoneticPr fontId="1"/>
  </si>
  <si>
    <t>拠点化推進プロジェクト</t>
    <rPh sb="0" eb="3">
      <t>キョテンカ</t>
    </rPh>
    <rPh sb="3" eb="5">
      <t>スイシン</t>
    </rPh>
    <phoneticPr fontId="1"/>
  </si>
  <si>
    <t>　拠点化推進プロジェクト</t>
    <rPh sb="1" eb="4">
      <t>キョテンカ</t>
    </rPh>
    <rPh sb="4" eb="6">
      <t>スイシン</t>
    </rPh>
    <phoneticPr fontId="1"/>
  </si>
  <si>
    <t>拠点化推進事プロジェクト</t>
    <rPh sb="0" eb="3">
      <t>キョテンカ</t>
    </rPh>
    <rPh sb="3" eb="5">
      <t>スイシン</t>
    </rPh>
    <rPh sb="5" eb="6">
      <t>ゴト</t>
    </rPh>
    <phoneticPr fontId="1"/>
  </si>
  <si>
    <t>　拠点化推進プロジェクト（個票）</t>
    <rPh sb="1" eb="4">
      <t>キョテンカ</t>
    </rPh>
    <rPh sb="4" eb="6">
      <t>スイシン</t>
    </rPh>
    <rPh sb="13" eb="14">
      <t>コ</t>
    </rPh>
    <rPh sb="14" eb="15">
      <t>ヒョウ</t>
    </rPh>
    <phoneticPr fontId="1"/>
  </si>
  <si>
    <t>スーパージュニア育成プロジェクト（U-15)</t>
    <rPh sb="8" eb="10">
      <t>イクセイ</t>
    </rPh>
    <phoneticPr fontId="1"/>
  </si>
  <si>
    <t>スーパージュニア育成
プロジェクト(U-15)</t>
    <rPh sb="8" eb="10">
      <t>イクセイ</t>
    </rPh>
    <phoneticPr fontId="1"/>
  </si>
  <si>
    <t>　スーパージュニア育成プロジェクト（Ｕ－15）</t>
    <rPh sb="9" eb="11">
      <t>イクセイ</t>
    </rPh>
    <phoneticPr fontId="1"/>
  </si>
  <si>
    <t>スーパージュニア育成
プロジェクト
（Ｕ－１５）</t>
    <rPh sb="8" eb="10">
      <t>イクセイ</t>
    </rPh>
    <phoneticPr fontId="1"/>
  </si>
  <si>
    <t>　スーパージュニア育成プロジェクト（Ｕ－15）</t>
    <phoneticPr fontId="1"/>
  </si>
  <si>
    <t>　スーパージュニア育成プロジェクト（U-15)事業実施報告書(個票）</t>
    <rPh sb="9" eb="11">
      <t>イクセイ</t>
    </rPh>
    <rPh sb="23" eb="25">
      <t>ジギョウ</t>
    </rPh>
    <rPh sb="25" eb="27">
      <t>ジッシ</t>
    </rPh>
    <rPh sb="27" eb="30">
      <t>ホウコクショ</t>
    </rPh>
    <rPh sb="31" eb="32">
      <t>コ</t>
    </rPh>
    <rPh sb="32" eb="33">
      <t>ヒョウ</t>
    </rPh>
    <phoneticPr fontId="1"/>
  </si>
  <si>
    <t>※　資格または免許のない指導者は謝金の対象外となります。</t>
    <rPh sb="2" eb="4">
      <t>シカク</t>
    </rPh>
    <rPh sb="7" eb="9">
      <t>メンキョ</t>
    </rPh>
    <rPh sb="12" eb="15">
      <t>シドウシャ</t>
    </rPh>
    <rPh sb="16" eb="18">
      <t>シャキン</t>
    </rPh>
    <rPh sb="19" eb="22">
      <t>タイショウガイ</t>
    </rPh>
    <phoneticPr fontId="1"/>
  </si>
  <si>
    <t>（ﾌﾟﾛｼﾞｪｸﾄ№15）</t>
    <phoneticPr fontId="1"/>
  </si>
  <si>
    <t>会場地域区分名</t>
    <rPh sb="0" eb="1">
      <t>カイ</t>
    </rPh>
    <rPh sb="1" eb="2">
      <t>バ</t>
    </rPh>
    <rPh sb="2" eb="3">
      <t>チ</t>
    </rPh>
    <rPh sb="3" eb="4">
      <t>イキ</t>
    </rPh>
    <rPh sb="4" eb="5">
      <t>ク</t>
    </rPh>
    <rPh sb="5" eb="6">
      <t>ブン</t>
    </rPh>
    <rPh sb="6" eb="7">
      <t>メイ</t>
    </rPh>
    <phoneticPr fontId="1"/>
  </si>
  <si>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1"/>
  </si>
  <si>
    <t>起　点　　　　地域区分名</t>
    <rPh sb="0" eb="1">
      <t>オコシ</t>
    </rPh>
    <rPh sb="2" eb="3">
      <t>テン</t>
    </rPh>
    <rPh sb="7" eb="9">
      <t>チイキ</t>
    </rPh>
    <rPh sb="9" eb="11">
      <t>クブン</t>
    </rPh>
    <rPh sb="11" eb="12">
      <t>メイ</t>
    </rPh>
    <phoneticPr fontId="1"/>
  </si>
  <si>
    <t>※ 泊数欄には、それぞれの泊数と泊数合計を記入してください。</t>
    <rPh sb="13" eb="15">
      <t>ハクスウ</t>
    </rPh>
    <rPh sb="16" eb="18">
      <t>ハクスウ</t>
    </rPh>
    <rPh sb="18" eb="19">
      <t>ゴウ</t>
    </rPh>
    <rPh sb="21" eb="23">
      <t>キニュウ</t>
    </rPh>
    <phoneticPr fontId="1"/>
  </si>
  <si>
    <t>（ﾌﾟﾛｼﾞｪｸﾄ№17）</t>
    <phoneticPr fontId="1"/>
  </si>
  <si>
    <t>スーパージュニア育成プロジェクト（U-15）</t>
    <rPh sb="8" eb="10">
      <t>イクセイ</t>
    </rPh>
    <phoneticPr fontId="1"/>
  </si>
  <si>
    <t>拠点化推進プロジェクト</t>
    <phoneticPr fontId="1"/>
  </si>
  <si>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1"/>
  </si>
  <si>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1"/>
  </si>
  <si>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1"/>
  </si>
  <si>
    <t>（ﾌﾟﾛｼﾞｪｸﾄ№18）</t>
    <phoneticPr fontId="1"/>
  </si>
  <si>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1"/>
  </si>
  <si>
    <r>
      <t>※１</t>
    </r>
    <r>
      <rPr>
        <sz val="11"/>
        <color indexed="8"/>
        <rFont val="ＭＳ Ｐ明朝"/>
        <family val="1"/>
        <charset val="128"/>
      </rPr>
      <t>　　　　謝　　　　金</t>
    </r>
    <rPh sb="6" eb="7">
      <t>シャ</t>
    </rPh>
    <rPh sb="11" eb="12">
      <t>カネ</t>
    </rPh>
    <phoneticPr fontId="1"/>
  </si>
  <si>
    <r>
      <t xml:space="preserve"> </t>
    </r>
    <r>
      <rPr>
        <b/>
        <sz val="11"/>
        <color indexed="8"/>
        <rFont val="ＭＳ Ｐ明朝"/>
        <family val="1"/>
        <charset val="128"/>
      </rPr>
      <t>※１</t>
    </r>
    <r>
      <rPr>
        <sz val="11"/>
        <color indexed="8"/>
        <rFont val="ＭＳ Ｐ明朝"/>
        <family val="1"/>
        <charset val="128"/>
      </rPr>
      <t>　謝金は招聘指導者のみ対象経費となる。</t>
    </r>
    <rPh sb="4" eb="6">
      <t>シャキン</t>
    </rPh>
    <rPh sb="7" eb="9">
      <t>ショウヘイ</t>
    </rPh>
    <rPh sb="9" eb="12">
      <t>シドウシャ</t>
    </rPh>
    <rPh sb="14" eb="16">
      <t>タイショウ</t>
    </rPh>
    <rPh sb="16" eb="18">
      <t>ケイヒ</t>
    </rPh>
    <phoneticPr fontId="1"/>
  </si>
  <si>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1"/>
  </si>
  <si>
    <t>フィフスプログラム事業</t>
    <rPh sb="9" eb="11">
      <t>ジギョウ</t>
    </rPh>
    <phoneticPr fontId="1"/>
  </si>
  <si>
    <t>　フィフスプログラム事業</t>
    <rPh sb="10" eb="12">
      <t>ジギョウ</t>
    </rPh>
    <phoneticPr fontId="1"/>
  </si>
  <si>
    <t>　フィフスプログラム事業事業実績報告書（個票）</t>
    <rPh sb="10" eb="12">
      <t>ジギョウ</t>
    </rPh>
    <rPh sb="12" eb="19">
      <t>ジギョウジッセキホウコクショ</t>
    </rPh>
    <rPh sb="20" eb="22">
      <t>コヒョウ</t>
    </rPh>
    <phoneticPr fontId="1"/>
  </si>
  <si>
    <t>ゴールデンエイジ･プロジェクト</t>
    <phoneticPr fontId="1"/>
  </si>
  <si>
    <r>
      <t>※１</t>
    </r>
    <r>
      <rPr>
        <sz val="14"/>
        <color indexed="8"/>
        <rFont val="ＭＳ Ｐ明朝"/>
        <family val="1"/>
        <charset val="128"/>
      </rPr>
      <t>　　　謝　　　金</t>
    </r>
    <rPh sb="5" eb="6">
      <t>シャ</t>
    </rPh>
    <rPh sb="9" eb="10">
      <t>カネ</t>
    </rPh>
    <phoneticPr fontId="1"/>
  </si>
  <si>
    <t>フィフスプログラム事業</t>
    <phoneticPr fontId="1"/>
  </si>
  <si>
    <t>ジュニアスポーツ教室</t>
    <phoneticPr fontId="1"/>
  </si>
  <si>
    <t>※　数字の「０」は非表示の設定になっています。</t>
  </si>
  <si>
    <t>⦿</t>
    <phoneticPr fontId="1"/>
  </si>
  <si>
    <t>（ 〇 ）</t>
    <phoneticPr fontId="1"/>
  </si>
  <si>
    <t>（ 　  ）</t>
  </si>
  <si>
    <t>（ 　  ）</t>
    <phoneticPr fontId="1"/>
  </si>
  <si>
    <t>（ 　　　  ）</t>
  </si>
  <si>
    <t>（ 　　　  ）</t>
    <phoneticPr fontId="1"/>
  </si>
  <si>
    <t>（　 〇 　）</t>
    <phoneticPr fontId="1"/>
  </si>
  <si>
    <t>ジュニアスポーツ教室　</t>
    <phoneticPr fontId="1"/>
  </si>
  <si>
    <t>　・</t>
    <phoneticPr fontId="1"/>
  </si>
  <si>
    <t>　⦿</t>
    <phoneticPr fontId="1"/>
  </si>
  <si>
    <t>　　　　・</t>
    <phoneticPr fontId="1"/>
  </si>
  <si>
    <t>　　　　⦿</t>
    <phoneticPr fontId="1"/>
  </si>
  <si>
    <t>（ﾌﾟﾛｼﾞｪｸﾄ№14）</t>
    <phoneticPr fontId="1"/>
  </si>
  <si>
    <t>スーパージュニア育成プロジェクト(Uｰ15)</t>
    <phoneticPr fontId="1"/>
  </si>
  <si>
    <t>拠点化推進プロジェクト
（招聘指導者のみ）</t>
    <rPh sb="13" eb="18">
      <t>ショウヘイシドウシャ</t>
    </rPh>
    <phoneticPr fontId="1"/>
  </si>
  <si>
    <t>※該当する事業内容名の（　　）に</t>
    <phoneticPr fontId="1"/>
  </si>
  <si>
    <t>指導者招聘</t>
  </si>
  <si>
    <t>謝金</t>
    <rPh sb="0" eb="2">
      <t>シャキン</t>
    </rPh>
    <phoneticPr fontId="1"/>
  </si>
  <si>
    <t>会場施設等使用料</t>
    <phoneticPr fontId="1"/>
  </si>
  <si>
    <t>※　ジュニアスポーツ教室、ｺﾞｰﾙﾃﾞﾝｴｲｼﾞ・ﾌﾟﾛｼﾞｪｸﾄ及び拠点化推進プロジェクトについては係員を認める。</t>
    <rPh sb="10" eb="12">
      <t>キョウシツ</t>
    </rPh>
    <rPh sb="33" eb="34">
      <t>オヨ</t>
    </rPh>
    <rPh sb="35" eb="38">
      <t>キョテンカ</t>
    </rPh>
    <rPh sb="38" eb="40">
      <t>スイシン</t>
    </rPh>
    <rPh sb="51" eb="53">
      <t>カカリイン</t>
    </rPh>
    <rPh sb="54" eb="55">
      <t>ミト</t>
    </rPh>
    <phoneticPr fontId="1"/>
  </si>
  <si>
    <t>令和７年度　ジュニア選手の発掘・育成事業</t>
    <phoneticPr fontId="1"/>
  </si>
  <si>
    <t>令和７年度　ジュニア選手の発掘・育成事業</t>
    <rPh sb="10" eb="12">
      <t>センシュ</t>
    </rPh>
    <rPh sb="13" eb="15">
      <t>ハックツ</t>
    </rPh>
    <rPh sb="16" eb="20">
      <t>イクセイジギョウ</t>
    </rPh>
    <phoneticPr fontId="1"/>
  </si>
  <si>
    <t>令和７年度ジュニア選手の発掘・育成事業</t>
    <rPh sb="9" eb="11">
      <t>センシュ</t>
    </rPh>
    <rPh sb="12" eb="14">
      <t>ハックツ</t>
    </rPh>
    <rPh sb="15" eb="17">
      <t>イクセイ</t>
    </rPh>
    <rPh sb="17" eb="19">
      <t>ジギョウ</t>
    </rPh>
    <phoneticPr fontId="1"/>
  </si>
  <si>
    <t>氏名</t>
    <rPh sb="0" eb="1">
      <t>シメイ</t>
    </rPh>
    <phoneticPr fontId="1"/>
  </si>
  <si>
    <t>指</t>
    <rPh sb="0" eb="1">
      <t>ユビ</t>
    </rPh>
    <phoneticPr fontId="1"/>
  </si>
  <si>
    <t>係</t>
    <rPh sb="0" eb="1">
      <t>カカ</t>
    </rPh>
    <phoneticPr fontId="1"/>
  </si>
  <si>
    <t>コ</t>
    <phoneticPr fontId="1"/>
  </si>
  <si>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1"/>
  </si>
  <si>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1"/>
  </si>
  <si>
    <t>令和7年度　ジュニア選手の発掘・育成事業</t>
    <phoneticPr fontId="1"/>
  </si>
  <si>
    <t>（ﾌﾟﾛｼﾞｪｸﾄＮｏ6）</t>
    <phoneticPr fontId="1"/>
  </si>
  <si>
    <r>
      <t>※３</t>
    </r>
    <r>
      <rPr>
        <sz val="11"/>
        <color indexed="8"/>
        <rFont val="ＭＳ Ｐ明朝"/>
        <family val="1"/>
        <charset val="128"/>
      </rPr>
      <t>　宿　　　　泊　　　　費</t>
    </r>
    <rPh sb="3" eb="4">
      <t>ヤド</t>
    </rPh>
    <rPh sb="8" eb="9">
      <t>ハク</t>
    </rPh>
    <rPh sb="13" eb="14">
      <t>ヒ</t>
    </rPh>
    <phoneticPr fontId="1"/>
  </si>
  <si>
    <r>
      <rPr>
        <b/>
        <sz val="10"/>
        <color theme="1"/>
        <rFont val="ＭＳ Ｐ明朝"/>
        <family val="1"/>
        <charset val="128"/>
      </rPr>
      <t>※２　</t>
    </r>
    <r>
      <rPr>
        <sz val="11"/>
        <color theme="1"/>
        <rFont val="ＭＳ Ｐ明朝"/>
        <family val="1"/>
        <charset val="128"/>
      </rPr>
      <t>交　　　　通　　　　費</t>
    </r>
    <rPh sb="3" eb="4">
      <t>コウ</t>
    </rPh>
    <rPh sb="8" eb="9">
      <t>ツウ</t>
    </rPh>
    <rPh sb="13" eb="14">
      <t>ヒ</t>
    </rPh>
    <phoneticPr fontId="1"/>
  </si>
  <si>
    <r>
      <t xml:space="preserve"> </t>
    </r>
    <r>
      <rPr>
        <b/>
        <sz val="11"/>
        <color indexed="8"/>
        <rFont val="ＭＳ Ｐ明朝"/>
        <family val="1"/>
        <charset val="128"/>
      </rPr>
      <t>※２</t>
    </r>
    <r>
      <rPr>
        <sz val="11"/>
        <color indexed="8"/>
        <rFont val="ＭＳ Ｐ明朝"/>
        <family val="1"/>
        <charset val="128"/>
      </rPr>
      <t>　スーパージュニア育成プロジェクト、フィフスプログラムは、選手も利用できる。</t>
    </r>
    <rPh sb="12" eb="14">
      <t>イクセイ</t>
    </rPh>
    <rPh sb="32" eb="34">
      <t>センシュ</t>
    </rPh>
    <rPh sb="35" eb="37">
      <t>リヨウ</t>
    </rPh>
    <phoneticPr fontId="1"/>
  </si>
  <si>
    <r>
      <t xml:space="preserve"> </t>
    </r>
    <r>
      <rPr>
        <b/>
        <sz val="11"/>
        <color indexed="8"/>
        <rFont val="ＭＳ Ｐ明朝"/>
        <family val="1"/>
        <charset val="128"/>
      </rPr>
      <t>※３</t>
    </r>
    <r>
      <rPr>
        <sz val="11"/>
        <color indexed="8"/>
        <rFont val="ＭＳ Ｐ明朝"/>
        <family val="1"/>
        <charset val="128"/>
      </rPr>
      <t>　ジュニアスポーツ教室、ゴールデンエイジ･プロジェクト及び拠点化推進プロジェクトは招聘指導者のみ対象経費となる</t>
    </r>
    <rPh sb="12" eb="14">
      <t>キョウシツ</t>
    </rPh>
    <rPh sb="30" eb="31">
      <t>オヨ</t>
    </rPh>
    <rPh sb="32" eb="35">
      <t>キョテンカ</t>
    </rPh>
    <rPh sb="35" eb="37">
      <t>スイシン</t>
    </rPh>
    <rPh sb="44" eb="46">
      <t>ショウヘイ</t>
    </rPh>
    <rPh sb="46" eb="49">
      <t>シドウシャ</t>
    </rPh>
    <rPh sb="51" eb="53">
      <t>タイショウ</t>
    </rPh>
    <rPh sb="53" eb="55">
      <t>ケイヒ</t>
    </rPh>
    <phoneticPr fontId="1"/>
  </si>
  <si>
    <t>種　別</t>
    <phoneticPr fontId="1"/>
  </si>
  <si>
    <t>係員数</t>
    <rPh sb="0" eb="2">
      <t>カカリイン</t>
    </rPh>
    <phoneticPr fontId="1"/>
  </si>
  <si>
    <t>選手数</t>
    <rPh sb="0" eb="2">
      <t>センシュ</t>
    </rPh>
    <phoneticPr fontId="1"/>
  </si>
  <si>
    <r>
      <t>※２</t>
    </r>
    <r>
      <rPr>
        <sz val="14"/>
        <color theme="1"/>
        <rFont val="ＭＳ Ｐ明朝"/>
        <family val="1"/>
        <charset val="128"/>
      </rPr>
      <t>　交　　　通　　　費</t>
    </r>
    <rPh sb="3" eb="4">
      <t>コウ</t>
    </rPh>
    <rPh sb="7" eb="8">
      <t>ツウ</t>
    </rPh>
    <rPh sb="11" eb="12">
      <t>ヒ</t>
    </rPh>
    <phoneticPr fontId="1"/>
  </si>
  <si>
    <r>
      <t>※３</t>
    </r>
    <r>
      <rPr>
        <sz val="14"/>
        <color indexed="8"/>
        <rFont val="ＭＳ Ｐ明朝"/>
        <family val="1"/>
        <charset val="128"/>
      </rPr>
      <t>　宿　　　泊　　　費</t>
    </r>
    <rPh sb="3" eb="4">
      <t>ヤド</t>
    </rPh>
    <rPh sb="7" eb="8">
      <t>ハク</t>
    </rPh>
    <rPh sb="11" eb="12">
      <t>ヒ</t>
    </rPh>
    <phoneticPr fontId="1"/>
  </si>
  <si>
    <r>
      <t xml:space="preserve"> </t>
    </r>
    <r>
      <rPr>
        <b/>
        <sz val="12"/>
        <color indexed="8"/>
        <rFont val="ＭＳ Ｐ明朝"/>
        <family val="1"/>
        <charset val="128"/>
      </rPr>
      <t>※１</t>
    </r>
    <r>
      <rPr>
        <sz val="12"/>
        <color indexed="8"/>
        <rFont val="ＭＳ Ｐ明朝"/>
        <family val="1"/>
        <charset val="128"/>
      </rPr>
      <t>　謝金は招聘指導者のみ対象経費となる。</t>
    </r>
    <rPh sb="4" eb="6">
      <t>シャキン</t>
    </rPh>
    <rPh sb="7" eb="9">
      <t>ショウヘイ</t>
    </rPh>
    <rPh sb="9" eb="12">
      <t>シドウシャ</t>
    </rPh>
    <rPh sb="14" eb="16">
      <t>タイショウ</t>
    </rPh>
    <rPh sb="16" eb="18">
      <t>ケイヒ</t>
    </rPh>
    <phoneticPr fontId="1"/>
  </si>
  <si>
    <r>
      <t xml:space="preserve"> </t>
    </r>
    <r>
      <rPr>
        <b/>
        <sz val="12"/>
        <color indexed="8"/>
        <rFont val="ＭＳ Ｐ明朝"/>
        <family val="1"/>
        <charset val="128"/>
      </rPr>
      <t>※２</t>
    </r>
    <r>
      <rPr>
        <sz val="12"/>
        <color indexed="8"/>
        <rFont val="ＭＳ Ｐ明朝"/>
        <family val="1"/>
        <charset val="128"/>
      </rPr>
      <t>　スーパージュニア育成プロジェクト、フィフスプログラムは、選手も利用できる。</t>
    </r>
    <rPh sb="12" eb="14">
      <t>イクセイ</t>
    </rPh>
    <rPh sb="32" eb="34">
      <t>センシュ</t>
    </rPh>
    <rPh sb="35" eb="37">
      <t>リヨウ</t>
    </rPh>
    <phoneticPr fontId="1"/>
  </si>
  <si>
    <t>参加者名簿兼交通費受領書</t>
    <rPh sb="0" eb="2">
      <t>サンカ</t>
    </rPh>
    <rPh sb="1" eb="3">
      <t>メイボ</t>
    </rPh>
    <rPh sb="3" eb="4">
      <t>ケン</t>
    </rPh>
    <rPh sb="4" eb="7">
      <t>コウツウヒ</t>
    </rPh>
    <rPh sb="7" eb="10">
      <t>ジュリョウショ</t>
    </rPh>
    <phoneticPr fontId="1"/>
  </si>
  <si>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1"/>
  </si>
  <si>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1"/>
  </si>
  <si>
    <t>①</t>
    <phoneticPr fontId="1"/>
  </si>
  <si>
    <t>氏　　　名</t>
    <phoneticPr fontId="1"/>
  </si>
  <si>
    <t>②</t>
    <phoneticPr fontId="1"/>
  </si>
  <si>
    <t>所属・役職</t>
    <phoneticPr fontId="1"/>
  </si>
  <si>
    <t>③</t>
    <phoneticPr fontId="1"/>
  </si>
  <si>
    <t>保有資格・免許
（必須）</t>
    <rPh sb="0" eb="2">
      <t>ホユウ</t>
    </rPh>
    <phoneticPr fontId="1"/>
  </si>
  <si>
    <t>（単位：円）</t>
  </si>
  <si>
    <r>
      <t xml:space="preserve"> </t>
    </r>
    <r>
      <rPr>
        <b/>
        <sz val="11"/>
        <color indexed="8"/>
        <rFont val="ＭＳ Ｐ明朝"/>
        <family val="1"/>
        <charset val="128"/>
      </rPr>
      <t>※３</t>
    </r>
    <r>
      <rPr>
        <sz val="11"/>
        <color indexed="8"/>
        <rFont val="ＭＳ Ｐ明朝"/>
        <family val="1"/>
        <charset val="128"/>
      </rPr>
      <t>　ジュニアスポーツ教室、ゴールデンエイジ･プロジェクト及び拠点化推進プロジェクトは招聘指導者のみ対象経費となる。</t>
    </r>
    <rPh sb="12" eb="14">
      <t>キョウシツ</t>
    </rPh>
    <rPh sb="30" eb="31">
      <t>オヨ</t>
    </rPh>
    <rPh sb="32" eb="35">
      <t>キョテンカ</t>
    </rPh>
    <rPh sb="35" eb="37">
      <t>スイシン</t>
    </rPh>
    <rPh sb="44" eb="46">
      <t>ショウヘイ</t>
    </rPh>
    <rPh sb="46" eb="49">
      <t>シドウシャ</t>
    </rPh>
    <rPh sb="51" eb="53">
      <t>タイショウ</t>
    </rPh>
    <rPh sb="53" eb="55">
      <t>ケイヒ</t>
    </rPh>
    <phoneticPr fontId="1"/>
  </si>
  <si>
    <t>摘　　　　要</t>
    <rPh sb="0" eb="1">
      <t>テキ</t>
    </rPh>
    <rPh sb="5" eb="6">
      <t>ヨウ</t>
    </rPh>
    <phoneticPr fontId="1"/>
  </si>
  <si>
    <t>摘　　　　要</t>
    <phoneticPr fontId="1"/>
  </si>
  <si>
    <t>摘要</t>
    <rPh sb="0" eb="2">
      <t>テキヨウ</t>
    </rPh>
    <phoneticPr fontId="1"/>
  </si>
  <si>
    <t>指導者
招聘コーチ</t>
    <rPh sb="4" eb="6">
      <t>ショウヘイ</t>
    </rPh>
    <phoneticPr fontId="1"/>
  </si>
  <si>
    <t>※ 区分の枠は、指導者は「指」、係員は「係」、指導者招聘コーチは「コ」、選手は「選」〇印をつけてください。</t>
    <rPh sb="2" eb="4">
      <t>クブン</t>
    </rPh>
    <rPh sb="5" eb="6">
      <t>ワク</t>
    </rPh>
    <rPh sb="8" eb="11">
      <t>シドウシャ</t>
    </rPh>
    <rPh sb="13" eb="14">
      <t>ユビ</t>
    </rPh>
    <rPh sb="16" eb="18">
      <t>カカリイン</t>
    </rPh>
    <rPh sb="20" eb="21">
      <t>カカリ</t>
    </rPh>
    <rPh sb="23" eb="26">
      <t>シドウシャ</t>
    </rPh>
    <rPh sb="26" eb="28">
      <t>ショウヘイ</t>
    </rPh>
    <phoneticPr fontId="1"/>
  </si>
  <si>
    <t>（ﾌﾟﾛｼﾞｪｸﾄNo.2）</t>
    <phoneticPr fontId="1"/>
  </si>
  <si>
    <t xml:space="preserve"> 　○印を記入してください。</t>
    <phoneticPr fontId="1"/>
  </si>
  <si>
    <t xml:space="preserve"> （ﾌﾟﾛｼﾞｪｸﾄNo.3）</t>
    <phoneticPr fontId="1"/>
  </si>
  <si>
    <t>（ﾌﾟﾛｼﾞｪｸﾄNo.11）</t>
    <phoneticPr fontId="1"/>
  </si>
  <si>
    <t>（ﾌﾟﾛｼﾞｪｸﾄＮｏ.12）</t>
    <phoneticPr fontId="1"/>
  </si>
  <si>
    <t>（ﾌﾟﾛｼﾞｪｸﾄNo.13）</t>
    <phoneticPr fontId="1"/>
  </si>
  <si>
    <t>・請求書(納品書、内訳)、振込控え（領収書）を添付してください。</t>
    <rPh sb="1" eb="4">
      <t>セイキュウショ</t>
    </rPh>
    <rPh sb="5" eb="8">
      <t>ノウヒンショ</t>
    </rPh>
    <rPh sb="9" eb="11">
      <t>ウチワケ</t>
    </rPh>
    <rPh sb="13" eb="16">
      <t>フリコミヒカ</t>
    </rPh>
    <rPh sb="18" eb="21">
      <t>リョウシュウショ</t>
    </rPh>
    <rPh sb="23" eb="25">
      <t>テンプ</t>
    </rPh>
    <phoneticPr fontId="1"/>
  </si>
  <si>
    <r>
      <t xml:space="preserve"> </t>
    </r>
    <r>
      <rPr>
        <b/>
        <sz val="12"/>
        <color indexed="8"/>
        <rFont val="ＭＳ Ｐ明朝"/>
        <family val="1"/>
        <charset val="128"/>
      </rPr>
      <t>※３</t>
    </r>
    <r>
      <rPr>
        <sz val="12"/>
        <color indexed="8"/>
        <rFont val="ＭＳ Ｐ明朝"/>
        <family val="1"/>
        <charset val="128"/>
      </rPr>
      <t>　ジュニアスポーツ教室、ゴールデンエイジ･プロジェクト及び拠点化推進プロジェクトは招聘指導者のみ対象経費となる。</t>
    </r>
    <rPh sb="12" eb="14">
      <t>キョウシツ</t>
    </rPh>
    <rPh sb="30" eb="31">
      <t>オヨ</t>
    </rPh>
    <rPh sb="32" eb="35">
      <t>キョテンカ</t>
    </rPh>
    <rPh sb="35" eb="37">
      <t>スイシン</t>
    </rPh>
    <rPh sb="44" eb="46">
      <t>ショウヘイ</t>
    </rPh>
    <rPh sb="46" eb="49">
      <t>シドウシャ</t>
    </rPh>
    <rPh sb="51" eb="53">
      <t>タイショウ</t>
    </rPh>
    <rPh sb="53" eb="55">
      <t>ケイヒ</t>
    </rPh>
    <phoneticPr fontId="1"/>
  </si>
  <si>
    <t>・交通費受領書に署名はフルネームで署名してください。</t>
    <rPh sb="17" eb="19">
      <t>ショメイ</t>
    </rPh>
    <phoneticPr fontId="1"/>
  </si>
  <si>
    <t>・写真は、活動の様子（いつ、どこで、誰かが分かるもの、謝金支払い時は指導の様子）又は購入した物（全て）を提出願います。</t>
    <rPh sb="18" eb="19">
      <t>ダレ</t>
    </rPh>
    <rPh sb="52" eb="54">
      <t>テイシュツ</t>
    </rPh>
    <rPh sb="54" eb="55">
      <t>ネガ</t>
    </rPh>
    <phoneticPr fontId="1"/>
  </si>
  <si>
    <t>（ﾌﾟﾛｼﾞｪｸﾄNo.16）</t>
    <phoneticPr fontId="1"/>
  </si>
  <si>
    <t>※　請求書（又は内訳書）、領収書を添付してください。</t>
    <rPh sb="2" eb="5">
      <t>セイキュウショ</t>
    </rPh>
    <rPh sb="6" eb="7">
      <t>マタ</t>
    </rPh>
    <rPh sb="8" eb="11">
      <t>ウチワケショ</t>
    </rPh>
    <rPh sb="13" eb="16">
      <t>リョウシュウショ</t>
    </rPh>
    <rPh sb="17" eb="19">
      <t>テンプ</t>
    </rPh>
    <phoneticPr fontId="1"/>
  </si>
  <si>
    <t>（ﾌﾟﾛｼﾞｪｸﾄNo.19）</t>
    <phoneticPr fontId="1"/>
  </si>
  <si>
    <t>A4書類は、添付不要。原本を送付する。</t>
  </si>
  <si>
    <t>決　　算　　額</t>
    <rPh sb="0" eb="1">
      <t>ケッ</t>
    </rPh>
    <rPh sb="3" eb="4">
      <t>ザン</t>
    </rPh>
    <rPh sb="6" eb="7">
      <t>ガク</t>
    </rPh>
    <phoneticPr fontId="1"/>
  </si>
  <si>
    <t>　　　・当初予算額を上段（　）内に記入し、実績額を下段に記入する。　</t>
    <rPh sb="4" eb="6">
      <t>トウショ</t>
    </rPh>
    <rPh sb="6" eb="9">
      <t>ヨサンガク</t>
    </rPh>
    <rPh sb="10" eb="12">
      <t>ジョウダン</t>
    </rPh>
    <rPh sb="15" eb="16">
      <t>ナイ</t>
    </rPh>
    <rPh sb="17" eb="19">
      <t>キニュウ</t>
    </rPh>
    <rPh sb="21" eb="24">
      <t>ジッセキガク</t>
    </rPh>
    <rPh sb="24" eb="25">
      <t>ヘンガク</t>
    </rPh>
    <rPh sb="25" eb="27">
      <t>ゲダン</t>
    </rPh>
    <rPh sb="28" eb="30">
      <t>キニュウ</t>
    </rPh>
    <phoneticPr fontId="1"/>
  </si>
  <si>
    <t>月／日</t>
    <rPh sb="0" eb="1">
      <t>ツキ</t>
    </rPh>
    <rPh sb="2" eb="3">
      <t>ヒ</t>
    </rPh>
    <phoneticPr fontId="1"/>
  </si>
  <si>
    <t>泊日数</t>
    <rPh sb="0" eb="1">
      <t>ハク</t>
    </rPh>
    <rPh sb="1" eb="3">
      <t>ニッスウ</t>
    </rPh>
    <phoneticPr fontId="1"/>
  </si>
  <si>
    <t>種別</t>
    <rPh sb="0" eb="2">
      <t>シュベツ</t>
    </rPh>
    <phoneticPr fontId="1"/>
  </si>
  <si>
    <t>場所</t>
    <rPh sb="0" eb="2">
      <t>バショ</t>
    </rPh>
    <phoneticPr fontId="1"/>
  </si>
  <si>
    <t>（係員）</t>
    <rPh sb="1" eb="3">
      <t>カカリイン</t>
    </rPh>
    <phoneticPr fontId="1"/>
  </si>
  <si>
    <t>選手</t>
    <rPh sb="0" eb="2">
      <t>センシュ</t>
    </rPh>
    <phoneticPr fontId="1"/>
  </si>
  <si>
    <t>旅費</t>
    <rPh sb="0" eb="2">
      <t>リョヒ</t>
    </rPh>
    <phoneticPr fontId="1"/>
  </si>
  <si>
    <t>（交通費）</t>
    <rPh sb="1" eb="4">
      <t>コウツウヒ</t>
    </rPh>
    <phoneticPr fontId="1"/>
  </si>
  <si>
    <t>（宿泊料）</t>
    <rPh sb="1" eb="4">
      <t>シュクハクリョウ</t>
    </rPh>
    <phoneticPr fontId="1"/>
  </si>
  <si>
    <t>消耗品</t>
    <rPh sb="0" eb="3">
      <t>ショウモウヒン</t>
    </rPh>
    <phoneticPr fontId="1"/>
  </si>
  <si>
    <t>医薬品</t>
    <rPh sb="0" eb="3">
      <t>イヤクヒン</t>
    </rPh>
    <phoneticPr fontId="1"/>
  </si>
  <si>
    <t>運搬料</t>
    <rPh sb="0" eb="3">
      <t>ウンパンリョウ</t>
    </rPh>
    <phoneticPr fontId="1"/>
  </si>
  <si>
    <t>使用料</t>
    <rPh sb="0" eb="3">
      <t>シヨウリョウ</t>
    </rPh>
    <phoneticPr fontId="1"/>
  </si>
  <si>
    <t>支払手数料</t>
    <rPh sb="0" eb="2">
      <t>シハラ</t>
    </rPh>
    <rPh sb="2" eb="5">
      <t>テスウリョウ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</si>
</sst>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quot;△ &quot;#,##0"/>
    <numFmt numFmtId="179" formatCode="[$-411]ggge&quot;年&quot;m&quot;月&quot;d&quot;日&quot;;@"/>
    <numFmt numFmtId="180" formatCode="m/d;@"/>
    <numFmt numFmtId="181" formatCode="h:mm;@"/>
    <numFmt numFmtId="182" formatCode="&quot; (&quot;#,##0&quot;)&quot;"/>
  </numFmts>
  <fonts count="55" x14ac:knownFonts="1">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1"/>
      <name val="ＭＳ Ｐ明朝"/>
      <family val="1"/>
      <charset val="128"/>
    </font>
    <font>
      <sz val="12"/>
      <name val="ＭＳ Ｐ明朝"/>
      <family val="1"/>
      <charset val="128"/>
    </font>
    <font>
      <sz val="12.5"/>
      <name val="ＭＳ 明朝"/>
      <family val="1"/>
      <charset val="128"/>
    </font>
    <font>
      <sz val="16"/>
      <name val="ＭＳ Ｐ明朝"/>
      <family val="1"/>
      <charset val="128"/>
    </font>
    <font>
      <sz val="16"/>
      <name val="ＭＳ Ｐゴシック"/>
      <family val="3"/>
      <charset val="128"/>
    </font>
    <font>
      <sz val="10"/>
      <name val="ＭＳ 明朝"/>
      <family val="1"/>
      <charset val="128"/>
    </font>
    <font>
      <sz val="10.5"/>
      <name val="ＭＳ Ｐ明朝"/>
      <family val="1"/>
      <charset val="128"/>
    </font>
    <font>
      <sz val="12"/>
      <color indexed="8"/>
      <name val="ＭＳ 明朝"/>
      <family val="1"/>
      <charset val="128"/>
    </font>
    <font>
      <b/>
      <sz val="12"/>
      <name val="ＭＳ 明朝"/>
      <family val="1"/>
      <charset val="128"/>
    </font>
    <font>
      <sz val="11"/>
      <color indexed="8"/>
      <name val="ＭＳ 明朝"/>
      <family val="1"/>
      <charset val="128"/>
    </font>
    <font>
      <u/>
      <sz val="12"/>
      <color indexed="8"/>
      <name val="ＭＳ 明朝"/>
      <family val="1"/>
      <charset val="128"/>
    </font>
    <font>
      <u val="double"/>
      <sz val="12"/>
      <color indexed="8"/>
      <name val="ＭＳ 明朝"/>
      <family val="1"/>
      <charset val="128"/>
    </font>
    <font>
      <sz val="11"/>
      <color indexed="8"/>
      <name val="ＭＳ Ｐ明朝"/>
      <family val="1"/>
      <charset val="128"/>
    </font>
    <font>
      <b/>
      <sz val="11"/>
      <color indexed="8"/>
      <name val="ＭＳ Ｐ明朝"/>
      <family val="1"/>
      <charset val="128"/>
    </font>
    <font>
      <sz val="14"/>
      <color indexed="8"/>
      <name val="ＭＳ Ｐ明朝"/>
      <family val="1"/>
      <charset val="128"/>
    </font>
    <font>
      <sz val="12"/>
      <color indexed="8"/>
      <name val="ＭＳ Ｐ明朝"/>
      <family val="1"/>
      <charset val="128"/>
    </font>
    <font>
      <b/>
      <sz val="12"/>
      <color indexed="8"/>
      <name val="ＭＳ Ｐ明朝"/>
      <family val="1"/>
      <charset val="128"/>
    </font>
    <font>
      <b/>
      <sz val="12"/>
      <color rgb="FFFF0000"/>
      <name val="ＭＳ 明朝"/>
      <family val="1"/>
      <charset val="128"/>
    </font>
    <font>
      <sz val="12"/>
      <color rgb="FFFF0000"/>
      <name val="ＭＳ 明朝"/>
      <family val="1"/>
      <charset val="128"/>
    </font>
    <font>
      <sz val="11"/>
      <color theme="1"/>
      <name val="ＭＳ Ｐ明朝"/>
      <family val="1"/>
      <charset val="128"/>
    </font>
    <font>
      <sz val="12"/>
      <color theme="1"/>
      <name val="ＭＳ 明朝"/>
      <family val="1"/>
      <charset val="128"/>
    </font>
    <font>
      <sz val="14"/>
      <color theme="1"/>
      <name val="ＭＳ Ｐ明朝"/>
      <family val="1"/>
      <charset val="128"/>
    </font>
    <font>
      <sz val="14"/>
      <color theme="1"/>
      <name val="ＭＳ 明朝"/>
      <family val="1"/>
      <charset val="128"/>
    </font>
    <font>
      <sz val="12"/>
      <color theme="1"/>
      <name val="ＭＳ Ｐ明朝"/>
      <family val="1"/>
      <charset val="128"/>
    </font>
    <font>
      <sz val="10.5"/>
      <color theme="1"/>
      <name val="ＭＳ Ｐ明朝"/>
      <family val="1"/>
      <charset val="128"/>
    </font>
    <font>
      <sz val="11"/>
      <color theme="1"/>
      <name val="ＭＳ 明朝"/>
      <family val="1"/>
      <charset val="128"/>
    </font>
    <font>
      <b/>
      <sz val="14"/>
      <color theme="1"/>
      <name val="ＭＳ Ｐ明朝"/>
      <family val="1"/>
      <charset val="128"/>
    </font>
    <font>
      <b/>
      <sz val="15.75"/>
      <color theme="1"/>
      <name val="ＭＳ Ｐ明朝"/>
      <family val="1"/>
      <charset val="128"/>
    </font>
    <font>
      <sz val="11"/>
      <color theme="1"/>
      <name val="ＭＳ Ｐゴシック"/>
      <family val="3"/>
      <charset val="128"/>
    </font>
    <font>
      <sz val="16"/>
      <color theme="1"/>
      <name val="ＭＳ Ｐ明朝"/>
      <family val="1"/>
      <charset val="128"/>
    </font>
    <font>
      <sz val="13"/>
      <color theme="1"/>
      <name val="ＭＳ Ｐ明朝"/>
      <family val="1"/>
      <charset val="128"/>
    </font>
    <font>
      <sz val="11"/>
      <color rgb="FFFF0000"/>
      <name val="ＭＳ Ｐ明朝"/>
      <family val="1"/>
      <charset val="128"/>
    </font>
    <font>
      <sz val="14"/>
      <color theme="1"/>
      <name val="ＭＳ Ｐゴシック"/>
      <family val="3"/>
      <charset val="128"/>
    </font>
    <font>
      <sz val="9"/>
      <color theme="1"/>
      <name val="ＭＳ Ｐ明朝"/>
      <family val="1"/>
      <charset val="128"/>
    </font>
    <font>
      <sz val="8"/>
      <color theme="1"/>
      <name val="ＭＳ Ｐ明朝"/>
      <family val="1"/>
      <charset val="128"/>
    </font>
    <font>
      <b/>
      <sz val="10"/>
      <color theme="1"/>
      <name val="ＭＳ Ｐ明朝"/>
      <family val="1"/>
      <charset val="128"/>
    </font>
    <font>
      <sz val="16"/>
      <color theme="1"/>
      <name val="ＭＳ Ｐゴシック"/>
      <family val="3"/>
      <charset val="128"/>
    </font>
    <font>
      <sz val="6"/>
      <color theme="1"/>
      <name val="ＭＳ Ｐ明朝"/>
      <family val="1"/>
      <charset val="128"/>
    </font>
    <font>
      <sz val="10"/>
      <color theme="1"/>
      <name val="ＭＳ Ｐ明朝"/>
      <family val="1"/>
      <charset val="128"/>
    </font>
    <font>
      <sz val="12"/>
      <color theme="1"/>
      <name val="ＭＳ Ｐゴシック"/>
      <family val="3"/>
      <charset val="128"/>
    </font>
    <font>
      <sz val="20"/>
      <color theme="1"/>
      <name val="ＭＳ Ｐ明朝"/>
      <family val="1"/>
      <charset val="128"/>
    </font>
    <font>
      <sz val="20"/>
      <color theme="1"/>
      <name val="ＭＳ Ｐゴシック"/>
      <family val="3"/>
      <charset val="128"/>
    </font>
    <font>
      <sz val="16"/>
      <color theme="1"/>
      <name val="ＭＳ 明朝"/>
      <family val="1"/>
      <charset val="128"/>
    </font>
    <font>
      <sz val="10"/>
      <color rgb="FFFF0000"/>
      <name val="ＭＳ 明朝"/>
      <family val="1"/>
      <charset val="128"/>
    </font>
    <font>
      <u/>
      <sz val="11"/>
      <color theme="1"/>
      <name val="ＭＳ Ｐ明朝"/>
      <family val="1"/>
      <charset val="128"/>
    </font>
    <font>
      <b/>
      <sz val="11"/>
      <color theme="1"/>
      <name val="ＭＳ Ｐ明朝"/>
      <family val="1"/>
      <charset val="128"/>
    </font>
    <font>
      <sz val="12"/>
      <name val="ＭＳ Ｐ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s>
  <borders count="152">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right style="thin">
        <color indexed="9"/>
      </right>
      <top/>
      <bottom style="thin">
        <color indexed="9"/>
      </bottom>
      <diagonal/>
    </border>
    <border>
      <left style="thin">
        <color indexed="9"/>
      </left>
      <right/>
      <top/>
      <bottom style="thin">
        <color indexed="64"/>
      </bottom>
      <diagonal/>
    </border>
    <border>
      <left/>
      <right style="thin">
        <color indexed="9"/>
      </right>
      <top style="thin">
        <color indexed="64"/>
      </top>
      <bottom style="thin">
        <color indexed="9"/>
      </bottom>
      <diagonal/>
    </border>
    <border>
      <left/>
      <right/>
      <top style="medium">
        <color indexed="9"/>
      </top>
      <bottom style="medium">
        <color indexed="9"/>
      </bottom>
      <diagonal/>
    </border>
    <border>
      <left/>
      <right/>
      <top/>
      <bottom style="medium">
        <color indexed="64"/>
      </bottom>
      <diagonal/>
    </border>
    <border>
      <left style="medium">
        <color indexed="9"/>
      </left>
      <right style="medium">
        <color indexed="9"/>
      </right>
      <top style="medium">
        <color indexed="64"/>
      </top>
      <bottom/>
      <diagonal/>
    </border>
    <border>
      <left style="medium">
        <color indexed="9"/>
      </left>
      <right/>
      <top/>
      <bottom/>
      <diagonal/>
    </border>
    <border>
      <left/>
      <right style="medium">
        <color indexed="9"/>
      </right>
      <top/>
      <bottom/>
      <diagonal/>
    </border>
    <border>
      <left style="medium">
        <color indexed="9"/>
      </left>
      <right style="medium">
        <color indexed="9"/>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9"/>
      </right>
      <top style="thin">
        <color indexed="9"/>
      </top>
      <bottom/>
      <diagonal/>
    </border>
    <border>
      <left style="thin">
        <color indexed="9"/>
      </left>
      <right/>
      <top style="thin">
        <color indexed="9"/>
      </top>
      <bottom/>
      <diagonal/>
    </border>
    <border>
      <left style="thin">
        <color indexed="9"/>
      </left>
      <right/>
      <top/>
      <bottom/>
      <diagonal/>
    </border>
    <border>
      <left style="thin">
        <color indexed="9"/>
      </left>
      <right/>
      <top/>
      <bottom style="thin">
        <color indexed="9"/>
      </bottom>
      <diagonal/>
    </border>
    <border>
      <left style="thin">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9"/>
      </bottom>
      <diagonal/>
    </border>
    <border>
      <left/>
      <right style="thin">
        <color indexed="64"/>
      </right>
      <top style="thin">
        <color indexed="64"/>
      </top>
      <bottom style="thin">
        <color indexed="64"/>
      </bottom>
      <diagonal/>
    </border>
    <border>
      <left/>
      <right style="medium">
        <color indexed="9"/>
      </right>
      <top/>
      <bottom style="medium">
        <color indexed="9"/>
      </bottom>
      <diagonal/>
    </border>
    <border>
      <left style="thin">
        <color indexed="64"/>
      </left>
      <right style="thin">
        <color indexed="64"/>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right style="thin">
        <color indexed="9"/>
      </right>
      <top/>
      <bottom/>
      <diagonal/>
    </border>
    <border>
      <left style="thin">
        <color indexed="64"/>
      </left>
      <right style="thin">
        <color indexed="9"/>
      </right>
      <top style="thin">
        <color indexed="9"/>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9"/>
      </top>
      <bottom style="thin">
        <color indexed="9"/>
      </bottom>
      <diagonal/>
    </border>
    <border>
      <left/>
      <right/>
      <top style="thin">
        <color indexed="9"/>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double">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right/>
      <top style="medium">
        <color indexed="9"/>
      </top>
      <bottom/>
      <diagonal/>
    </border>
    <border>
      <left style="medium">
        <color indexed="9"/>
      </left>
      <right/>
      <top style="medium">
        <color indexed="9"/>
      </top>
      <bottom/>
      <diagonal/>
    </border>
    <border>
      <left style="thin">
        <color indexed="9"/>
      </left>
      <right/>
      <top style="thin">
        <color indexed="64"/>
      </top>
      <bottom/>
      <diagonal/>
    </border>
    <border>
      <left/>
      <right style="thin">
        <color indexed="64"/>
      </right>
      <top style="thin">
        <color indexed="9"/>
      </top>
      <bottom/>
      <diagonal/>
    </border>
    <border>
      <left style="medium">
        <color indexed="9"/>
      </left>
      <right style="medium">
        <color indexed="9"/>
      </right>
      <top/>
      <bottom style="medium">
        <color indexed="64"/>
      </bottom>
      <diagonal/>
    </border>
    <border>
      <left style="thin">
        <color indexed="64"/>
      </left>
      <right/>
      <top style="thin">
        <color indexed="9"/>
      </top>
      <bottom style="thin">
        <color indexed="9"/>
      </bottom>
      <diagonal/>
    </border>
    <border>
      <left style="dotted">
        <color indexed="64"/>
      </left>
      <right/>
      <top style="thin">
        <color indexed="64"/>
      </top>
      <bottom style="thin">
        <color indexed="64"/>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dotted">
        <color indexed="64"/>
      </right>
      <top style="thin">
        <color indexed="64"/>
      </top>
      <bottom style="thin">
        <color indexed="64"/>
      </bottom>
      <diagonal/>
    </border>
    <border>
      <left/>
      <right/>
      <top style="thin">
        <color theme="1"/>
      </top>
      <bottom style="thin">
        <color indexed="64"/>
      </bottom>
      <diagonal/>
    </border>
    <border>
      <left style="thin">
        <color indexed="64"/>
      </left>
      <right style="thin">
        <color indexed="64"/>
      </right>
      <top/>
      <bottom style="double">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s>
  <cellStyleXfs count="2">
    <xf numFmtId="0" fontId="0" fillId="0" borderId="0">
      <alignment vertical="center"/>
    </xf>
    <xf numFmtId="0" fontId="53" fillId="0" borderId="0">
      <alignment vertical="center"/>
    </xf>
  </cellStyleXfs>
  <cellXfs count="1043">
    <xf numFmtId="0" fontId="0" fillId="0" borderId="0" xfId="0">
      <alignment vertical="center"/>
    </xf>
    <xf numFmtId="0" fontId="5" fillId="0" borderId="0" xfId="0" applyFont="1" applyAlignment="1">
      <alignment vertical="center" shrinkToFit="1"/>
    </xf>
    <xf numFmtId="0" fontId="5" fillId="0" borderId="0" xfId="0" applyFont="1" applyAlignment="1">
      <alignment horizontal="center"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1" xfId="0"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6" xfId="0" applyFont="1" applyBorder="1" applyAlignment="1">
      <alignment horizontal="center" vertical="center" shrinkToFit="1"/>
    </xf>
    <xf numFmtId="0" fontId="5" fillId="0" borderId="0" xfId="0" applyFont="1" applyAlignment="1">
      <alignment horizontal="left" vertical="center" shrinkToFit="1"/>
    </xf>
    <xf numFmtId="0" fontId="5" fillId="0" borderId="7" xfId="0" applyFont="1" applyBorder="1" applyAlignment="1">
      <alignment shrinkToFit="1"/>
    </xf>
    <xf numFmtId="0" fontId="5" fillId="0" borderId="3" xfId="0" applyFont="1" applyBorder="1" applyAlignment="1">
      <alignment shrinkToFit="1"/>
    </xf>
    <xf numFmtId="0" fontId="5" fillId="0" borderId="1" xfId="0" applyFont="1" applyBorder="1" applyAlignment="1">
      <alignment shrinkToFit="1"/>
    </xf>
    <xf numFmtId="0" fontId="5" fillId="0" borderId="8" xfId="0" applyFont="1" applyBorder="1" applyAlignment="1">
      <alignment vertical="center" shrinkToFit="1"/>
    </xf>
    <xf numFmtId="0" fontId="5" fillId="0" borderId="0" xfId="0" applyFont="1">
      <alignment vertical="center"/>
    </xf>
    <xf numFmtId="0" fontId="5" fillId="0" borderId="9" xfId="0" applyFont="1" applyBorder="1" applyAlignment="1">
      <alignment horizontal="center" vertical="top" shrinkToFit="1"/>
    </xf>
    <xf numFmtId="0" fontId="5" fillId="0" borderId="6" xfId="0" applyFont="1" applyBorder="1" applyAlignment="1">
      <alignment horizontal="center" vertical="top" shrinkToFit="1"/>
    </xf>
    <xf numFmtId="0" fontId="5" fillId="0" borderId="10" xfId="0" applyFont="1" applyBorder="1" applyAlignment="1">
      <alignment horizontal="right" shrinkToFit="1"/>
    </xf>
    <xf numFmtId="0" fontId="5" fillId="0" borderId="11" xfId="0" applyFont="1" applyBorder="1" applyAlignment="1">
      <alignment horizontal="right" shrinkToFit="1"/>
    </xf>
    <xf numFmtId="0" fontId="3" fillId="0" borderId="0" xfId="0" quotePrefix="1" applyFont="1" applyAlignment="1">
      <alignment horizontal="center" vertical="center" shrinkToFit="1"/>
    </xf>
    <xf numFmtId="0" fontId="3" fillId="0" borderId="0" xfId="0" applyFont="1" applyAlignment="1">
      <alignment horizontal="center" vertical="center" shrinkToFit="1"/>
    </xf>
    <xf numFmtId="0" fontId="5" fillId="0" borderId="12" xfId="0" applyFont="1" applyBorder="1" applyAlignment="1">
      <alignment horizontal="left" shrinkToFit="1"/>
    </xf>
    <xf numFmtId="0" fontId="5" fillId="0" borderId="12" xfId="0" applyFont="1" applyBorder="1" applyAlignment="1">
      <alignment shrinkToFit="1"/>
    </xf>
    <xf numFmtId="0" fontId="5" fillId="0" borderId="5" xfId="0" applyFont="1" applyBorder="1" applyAlignment="1">
      <alignment shrinkToFit="1"/>
    </xf>
    <xf numFmtId="0" fontId="5" fillId="0" borderId="3" xfId="0" applyFont="1" applyBorder="1" applyAlignment="1">
      <alignment horizontal="center" shrinkToFit="1"/>
    </xf>
    <xf numFmtId="0" fontId="5" fillId="0" borderId="13" xfId="0" applyFont="1" applyBorder="1" applyAlignment="1">
      <alignment vertical="center" shrinkToFit="1"/>
    </xf>
    <xf numFmtId="0" fontId="4" fillId="0" borderId="0" xfId="0" applyFont="1" applyAlignment="1">
      <alignment vertical="center" shrinkToFit="1"/>
    </xf>
    <xf numFmtId="0" fontId="5" fillId="0" borderId="14" xfId="0" applyFont="1" applyBorder="1" applyAlignment="1">
      <alignment horizontal="left" shrinkToFit="1"/>
    </xf>
    <xf numFmtId="0" fontId="5" fillId="0" borderId="15" xfId="0" applyFont="1" applyBorder="1" applyAlignment="1">
      <alignment horizontal="left" shrinkToFit="1"/>
    </xf>
    <xf numFmtId="0" fontId="5" fillId="0" borderId="0" xfId="0" quotePrefix="1" applyFont="1" applyAlignment="1">
      <alignment horizontal="right" vertical="center" shrinkToFit="1"/>
    </xf>
    <xf numFmtId="0" fontId="4" fillId="0" borderId="0" xfId="0" quotePrefix="1" applyFont="1" applyAlignment="1">
      <alignment horizontal="center" vertical="center" shrinkToFit="1"/>
    </xf>
    <xf numFmtId="0" fontId="6" fillId="0" borderId="0" xfId="0" applyFont="1" applyAlignment="1">
      <alignment vertical="center" shrinkToFit="1"/>
    </xf>
    <xf numFmtId="0" fontId="6" fillId="0" borderId="0" xfId="0" applyFont="1">
      <alignment vertical="center"/>
    </xf>
    <xf numFmtId="0" fontId="5" fillId="0" borderId="16" xfId="0" applyFont="1" applyBorder="1" applyAlignment="1">
      <alignment vertical="center" shrinkToFit="1"/>
    </xf>
    <xf numFmtId="0" fontId="6" fillId="0" borderId="16" xfId="0" applyFont="1" applyBorder="1" applyAlignment="1">
      <alignment horizontal="center" vertical="center"/>
    </xf>
    <xf numFmtId="0" fontId="6" fillId="0" borderId="16" xfId="0" applyFont="1" applyBorder="1">
      <alignment vertical="center"/>
    </xf>
    <xf numFmtId="0" fontId="6" fillId="0" borderId="0" xfId="0" applyFont="1" applyAlignment="1">
      <alignment horizontal="center" vertical="center"/>
    </xf>
    <xf numFmtId="0" fontId="6" fillId="0" borderId="17" xfId="0" applyFont="1" applyBorder="1">
      <alignment vertical="center"/>
    </xf>
    <xf numFmtId="0" fontId="6" fillId="0" borderId="18" xfId="0" applyFont="1" applyBorder="1">
      <alignment vertical="center"/>
    </xf>
    <xf numFmtId="0" fontId="5" fillId="0" borderId="0" xfId="0" applyFont="1" applyAlignment="1">
      <alignment shrinkToFit="1"/>
    </xf>
    <xf numFmtId="0" fontId="5" fillId="0" borderId="0" xfId="0" applyFont="1" applyAlignment="1">
      <alignment horizontal="center" shrinkToFit="1"/>
    </xf>
    <xf numFmtId="0" fontId="5" fillId="0" borderId="0" xfId="0" applyFont="1" applyProtection="1">
      <alignment vertical="center"/>
      <protection locked="0"/>
    </xf>
    <xf numFmtId="0" fontId="5" fillId="0" borderId="16" xfId="0" applyFont="1" applyBorder="1" applyAlignment="1">
      <alignment shrinkToFit="1"/>
    </xf>
    <xf numFmtId="0" fontId="5" fillId="0" borderId="16" xfId="0" applyFont="1" applyBorder="1" applyProtection="1">
      <alignment vertical="center"/>
      <protection locked="0"/>
    </xf>
    <xf numFmtId="0" fontId="5" fillId="0" borderId="8" xfId="0" applyFont="1" applyBorder="1" applyAlignment="1">
      <alignment shrinkToFit="1"/>
    </xf>
    <xf numFmtId="0" fontId="6" fillId="0" borderId="19" xfId="0" applyFont="1" applyBorder="1">
      <alignment vertical="center"/>
    </xf>
    <xf numFmtId="0" fontId="4" fillId="0" borderId="0" xfId="0" quotePrefix="1" applyFont="1" applyAlignment="1">
      <alignment vertical="center" shrinkToFit="1"/>
    </xf>
    <xf numFmtId="0" fontId="5" fillId="0" borderId="0" xfId="0" quotePrefix="1" applyFont="1" applyAlignment="1">
      <alignment vertical="center" shrinkToFit="1"/>
    </xf>
    <xf numFmtId="0" fontId="8" fillId="0" borderId="0" xfId="0" applyFont="1" applyAlignment="1">
      <alignment vertical="center" shrinkToFit="1"/>
    </xf>
    <xf numFmtId="0" fontId="7" fillId="0" borderId="0" xfId="0" applyFont="1">
      <alignment vertical="center"/>
    </xf>
    <xf numFmtId="0" fontId="7" fillId="0" borderId="16" xfId="0" applyFont="1" applyBorder="1">
      <alignment vertical="center"/>
    </xf>
    <xf numFmtId="0" fontId="9" fillId="0" borderId="0" xfId="0" applyFont="1">
      <alignment vertical="center"/>
    </xf>
    <xf numFmtId="3" fontId="6" fillId="0" borderId="0" xfId="0" applyNumberFormat="1" applyFont="1">
      <alignment vertical="center"/>
    </xf>
    <xf numFmtId="0" fontId="10" fillId="0" borderId="0" xfId="0" applyFont="1">
      <alignment vertical="center"/>
    </xf>
    <xf numFmtId="0" fontId="6" fillId="0" borderId="0" xfId="0" applyFont="1" applyAlignment="1">
      <alignment horizontal="distributed" vertical="center"/>
    </xf>
    <xf numFmtId="0" fontId="6" fillId="0" borderId="20" xfId="0" applyFont="1" applyBorder="1" applyAlignment="1">
      <alignment horizontal="center" vertical="center"/>
    </xf>
    <xf numFmtId="0" fontId="6" fillId="0" borderId="21" xfId="0" applyFont="1" applyBorder="1">
      <alignment vertical="center"/>
    </xf>
    <xf numFmtId="0" fontId="5" fillId="0" borderId="0" xfId="0" applyFont="1" applyAlignment="1" applyProtection="1">
      <alignment vertical="center" shrinkToFit="1"/>
      <protection locked="0"/>
    </xf>
    <xf numFmtId="0" fontId="5" fillId="0" borderId="22" xfId="0" applyFont="1" applyBorder="1" applyAlignment="1" applyProtection="1">
      <alignment horizontal="center" vertical="center" shrinkToFit="1"/>
      <protection locked="0"/>
    </xf>
    <xf numFmtId="0" fontId="5" fillId="0" borderId="2" xfId="0" applyFont="1" applyBorder="1" applyAlignment="1" applyProtection="1">
      <alignment vertical="center" shrinkToFit="1"/>
      <protection locked="0"/>
    </xf>
    <xf numFmtId="0" fontId="5" fillId="0" borderId="2" xfId="0" applyFont="1" applyBorder="1" applyAlignment="1" applyProtection="1">
      <alignment horizontal="right" vertical="center" shrinkToFit="1"/>
      <protection locked="0"/>
    </xf>
    <xf numFmtId="0" fontId="5" fillId="0" borderId="23" xfId="0" applyFont="1" applyBorder="1" applyAlignment="1" applyProtection="1">
      <alignment vertical="center" shrinkToFi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left" vertical="center" indent="1" shrinkToFit="1"/>
      <protection locked="0"/>
    </xf>
    <xf numFmtId="0" fontId="6" fillId="0" borderId="18" xfId="0" applyFont="1" applyBorder="1" applyAlignment="1">
      <alignment horizontal="center" vertical="center"/>
    </xf>
    <xf numFmtId="0" fontId="5" fillId="0" borderId="7"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5"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25" xfId="0" applyFont="1" applyBorder="1" applyAlignment="1" applyProtection="1">
      <alignment vertical="center" shrinkToFit="1"/>
      <protection locked="0"/>
    </xf>
    <xf numFmtId="0" fontId="5" fillId="0" borderId="10"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5" fillId="0" borderId="27" xfId="0" applyFont="1" applyBorder="1" applyAlignment="1" applyProtection="1">
      <alignment vertical="center" shrinkToFit="1"/>
      <protection locked="0"/>
    </xf>
    <xf numFmtId="0" fontId="5" fillId="0" borderId="28" xfId="0" applyFont="1" applyBorder="1" applyAlignment="1" applyProtection="1">
      <alignment vertical="center" shrinkToFit="1"/>
      <protection locked="0"/>
    </xf>
    <xf numFmtId="0" fontId="5" fillId="0" borderId="13" xfId="0" applyFont="1" applyBorder="1" applyAlignment="1" applyProtection="1">
      <alignment vertical="center" shrinkToFit="1"/>
      <protection locked="0"/>
    </xf>
    <xf numFmtId="0" fontId="5" fillId="0" borderId="26" xfId="0" applyFont="1" applyBorder="1" applyAlignment="1" applyProtection="1">
      <alignment horizontal="left" vertical="center" shrinkToFit="1"/>
      <protection locked="0"/>
    </xf>
    <xf numFmtId="0" fontId="5" fillId="0" borderId="29" xfId="0" applyFont="1" applyBorder="1" applyAlignment="1" applyProtection="1">
      <alignment horizontal="left" vertical="center" shrinkToFit="1"/>
      <protection locked="0"/>
    </xf>
    <xf numFmtId="0" fontId="5" fillId="0" borderId="30" xfId="0" applyFont="1" applyBorder="1" applyAlignment="1" applyProtection="1">
      <alignment horizontal="left" vertical="center" shrinkToFit="1"/>
      <protection locked="0"/>
    </xf>
    <xf numFmtId="0" fontId="5" fillId="0" borderId="31" xfId="0" applyFont="1" applyBorder="1" applyAlignment="1" applyProtection="1">
      <alignment vertical="center" shrinkToFit="1"/>
      <protection locked="0"/>
    </xf>
    <xf numFmtId="0" fontId="5" fillId="0" borderId="32"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6" fillId="0" borderId="35" xfId="0" applyFont="1" applyBorder="1">
      <alignment vertical="center"/>
    </xf>
    <xf numFmtId="0" fontId="6" fillId="0" borderId="20" xfId="0" applyFont="1" applyBorder="1">
      <alignment vertical="center"/>
    </xf>
    <xf numFmtId="0" fontId="6" fillId="0" borderId="36" xfId="0" applyFont="1" applyBorder="1">
      <alignment vertical="center"/>
    </xf>
    <xf numFmtId="0" fontId="7" fillId="0" borderId="37" xfId="0" applyFont="1" applyBorder="1">
      <alignment vertical="center"/>
    </xf>
    <xf numFmtId="0" fontId="6" fillId="0" borderId="38" xfId="0" applyFont="1" applyBorder="1">
      <alignment vertical="center"/>
    </xf>
    <xf numFmtId="0" fontId="5" fillId="0" borderId="39" xfId="0" applyFont="1" applyBorder="1" applyAlignment="1" applyProtection="1">
      <alignment horizontal="left" vertical="center" shrinkToFit="1"/>
      <protection locked="0"/>
    </xf>
    <xf numFmtId="0" fontId="6" fillId="0" borderId="0" xfId="0" applyFont="1" applyAlignment="1">
      <alignment vertical="top"/>
    </xf>
    <xf numFmtId="0" fontId="6" fillId="0" borderId="18" xfId="0" applyFont="1" applyBorder="1" applyAlignment="1">
      <alignment vertical="top"/>
    </xf>
    <xf numFmtId="0" fontId="5" fillId="0" borderId="40" xfId="0" quotePrefix="1" applyFont="1" applyBorder="1" applyAlignment="1" applyProtection="1">
      <alignment horizontal="center" vertical="center" shrinkToFit="1"/>
      <protection locked="0"/>
    </xf>
    <xf numFmtId="0" fontId="5" fillId="0" borderId="41" xfId="0" applyFont="1" applyBorder="1" applyAlignment="1">
      <alignment horizontal="center" vertical="center" shrinkToFit="1"/>
    </xf>
    <xf numFmtId="178" fontId="5" fillId="0" borderId="0" xfId="0" applyNumberFormat="1" applyFont="1" applyAlignment="1">
      <alignment horizontal="center" vertical="center" shrinkToFit="1"/>
    </xf>
    <xf numFmtId="49" fontId="5" fillId="0" borderId="7"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0" borderId="5" xfId="0" quotePrefix="1" applyNumberFormat="1" applyFont="1" applyBorder="1" applyAlignment="1">
      <alignment horizontal="left" vertical="center" shrinkToFit="1"/>
    </xf>
    <xf numFmtId="0" fontId="5" fillId="0" borderId="5" xfId="0" applyFont="1" applyBorder="1" applyAlignment="1">
      <alignment horizontal="left" vertical="center" shrinkToFit="1"/>
    </xf>
    <xf numFmtId="0" fontId="5" fillId="0" borderId="5" xfId="0" quotePrefix="1" applyFont="1" applyBorder="1" applyAlignment="1">
      <alignment horizontal="left" vertical="center" shrinkToFit="1"/>
    </xf>
    <xf numFmtId="49" fontId="5" fillId="0" borderId="42" xfId="0" applyNumberFormat="1" applyFont="1" applyBorder="1" applyAlignment="1">
      <alignment horizontal="left" vertical="center" shrinkToFit="1"/>
    </xf>
    <xf numFmtId="49" fontId="5" fillId="0" borderId="43"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0" fontId="5" fillId="0" borderId="6" xfId="0" applyFont="1" applyBorder="1" applyAlignment="1">
      <alignment horizontal="left" vertical="center" shrinkToFit="1"/>
    </xf>
    <xf numFmtId="49" fontId="5" fillId="0" borderId="6" xfId="0" quotePrefix="1" applyNumberFormat="1" applyFont="1" applyBorder="1" applyAlignment="1">
      <alignment horizontal="left" vertical="center" shrinkToFit="1"/>
    </xf>
    <xf numFmtId="0" fontId="5" fillId="0" borderId="6" xfId="0" quotePrefix="1" applyFont="1" applyBorder="1" applyAlignment="1">
      <alignment horizontal="left" vertical="center" shrinkToFit="1"/>
    </xf>
    <xf numFmtId="0" fontId="5" fillId="0" borderId="44"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42"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49" fontId="5" fillId="0" borderId="45" xfId="0" applyNumberFormat="1" applyFont="1" applyBorder="1" applyAlignment="1">
      <alignment horizontal="left" vertical="center" shrinkToFit="1"/>
    </xf>
    <xf numFmtId="177" fontId="5" fillId="0" borderId="46" xfId="0" applyNumberFormat="1" applyFont="1" applyBorder="1" applyAlignment="1">
      <alignment horizontal="left" vertical="center" shrinkToFit="1"/>
    </xf>
    <xf numFmtId="177" fontId="5" fillId="0" borderId="47" xfId="0" applyNumberFormat="1" applyFont="1" applyBorder="1" applyAlignment="1">
      <alignment horizontal="left" vertical="center" shrinkToFit="1"/>
    </xf>
    <xf numFmtId="0" fontId="11" fillId="0" borderId="8" xfId="0" quotePrefix="1" applyFont="1" applyBorder="1" applyAlignment="1">
      <alignment horizontal="left" vertical="center" shrinkToFit="1"/>
    </xf>
    <xf numFmtId="0" fontId="11" fillId="0" borderId="16" xfId="0" quotePrefix="1" applyFont="1" applyBorder="1" applyAlignment="1">
      <alignment horizontal="left" vertical="center" shrinkToFit="1"/>
    </xf>
    <xf numFmtId="0" fontId="11" fillId="0" borderId="48" xfId="0" quotePrefix="1" applyFont="1" applyBorder="1" applyAlignment="1">
      <alignment horizontal="left" vertical="center" shrinkToFit="1"/>
    </xf>
    <xf numFmtId="0" fontId="5" fillId="0" borderId="47" xfId="0" applyFont="1" applyBorder="1" applyAlignment="1">
      <alignment horizontal="left" vertical="center" shrinkToFit="1"/>
    </xf>
    <xf numFmtId="49" fontId="5" fillId="0" borderId="8" xfId="0" applyNumberFormat="1" applyFont="1" applyBorder="1" applyAlignment="1">
      <alignment horizontal="left" vertical="center" shrinkToFit="1"/>
    </xf>
    <xf numFmtId="49" fontId="5" fillId="0" borderId="16" xfId="0" applyNumberFormat="1" applyFont="1" applyBorder="1" applyAlignment="1">
      <alignment horizontal="left" vertical="center" shrinkToFit="1"/>
    </xf>
    <xf numFmtId="0" fontId="5" fillId="0" borderId="16"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49" xfId="0" applyFont="1" applyBorder="1" applyAlignment="1">
      <alignment horizontal="left" vertical="center" shrinkToFit="1"/>
    </xf>
    <xf numFmtId="177" fontId="5" fillId="0" borderId="49" xfId="0" applyNumberFormat="1" applyFont="1" applyBorder="1" applyAlignment="1">
      <alignment horizontal="left" vertical="center" shrinkToFit="1"/>
    </xf>
    <xf numFmtId="177" fontId="5" fillId="0" borderId="5" xfId="0" applyNumberFormat="1" applyFont="1" applyBorder="1" applyAlignment="1">
      <alignment horizontal="left" vertical="center" shrinkToFit="1"/>
    </xf>
    <xf numFmtId="0" fontId="11" fillId="0" borderId="24" xfId="0" quotePrefix="1" applyFont="1" applyBorder="1" applyAlignment="1">
      <alignment horizontal="left" vertical="center" shrinkToFit="1"/>
    </xf>
    <xf numFmtId="0" fontId="11" fillId="0" borderId="0" xfId="0" quotePrefix="1" applyFont="1" applyAlignment="1">
      <alignment horizontal="left" vertical="center" shrinkToFit="1"/>
    </xf>
    <xf numFmtId="0" fontId="11" fillId="0" borderId="49" xfId="0" quotePrefix="1" applyFont="1" applyBorder="1" applyAlignment="1">
      <alignment horizontal="left" vertical="center" shrinkToFit="1"/>
    </xf>
    <xf numFmtId="0" fontId="11" fillId="0" borderId="5" xfId="0" applyFont="1" applyBorder="1" applyAlignment="1">
      <alignment horizontal="left" vertical="center" shrinkToFit="1"/>
    </xf>
    <xf numFmtId="49" fontId="11" fillId="0" borderId="24"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11" fillId="0" borderId="49" xfId="0" applyNumberFormat="1" applyFont="1" applyBorder="1" applyAlignment="1">
      <alignment horizontal="left" vertical="center" shrinkToFit="1"/>
    </xf>
    <xf numFmtId="0" fontId="2" fillId="0" borderId="24" xfId="0" applyFont="1" applyBorder="1" applyAlignment="1">
      <alignment horizontal="right" vertical="center" shrinkToFit="1"/>
    </xf>
    <xf numFmtId="0" fontId="2" fillId="0" borderId="0" xfId="0" applyFont="1" applyAlignment="1">
      <alignment horizontal="right" vertical="center" shrinkToFit="1"/>
    </xf>
    <xf numFmtId="49" fontId="5" fillId="0" borderId="22"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0" fontId="5" fillId="0" borderId="41" xfId="0" applyFont="1" applyBorder="1" applyAlignment="1">
      <alignment horizontal="left" vertical="center" shrinkToFit="1"/>
    </xf>
    <xf numFmtId="176" fontId="5" fillId="0" borderId="0" xfId="0" applyNumberFormat="1" applyFont="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left" vertical="center" shrinkToFit="1"/>
    </xf>
    <xf numFmtId="0" fontId="5" fillId="0" borderId="3" xfId="0" quotePrefix="1" applyFont="1" applyBorder="1" applyAlignment="1">
      <alignment horizontal="left" vertical="center" shrinkToFit="1"/>
    </xf>
    <xf numFmtId="0" fontId="5" fillId="0" borderId="22" xfId="0" applyFont="1" applyBorder="1" applyAlignment="1">
      <alignment horizontal="center" vertical="center" shrinkToFit="1"/>
    </xf>
    <xf numFmtId="176" fontId="5" fillId="0" borderId="2" xfId="0" applyNumberFormat="1" applyFont="1" applyBorder="1" applyAlignment="1">
      <alignment horizontal="left" vertical="center" shrinkToFit="1"/>
    </xf>
    <xf numFmtId="0" fontId="5" fillId="0" borderId="2" xfId="0" quotePrefix="1" applyFont="1" applyBorder="1" applyAlignment="1">
      <alignment horizontal="left" vertical="center" shrinkToFit="1"/>
    </xf>
    <xf numFmtId="0" fontId="5" fillId="0" borderId="23" xfId="0" applyFont="1" applyBorder="1" applyAlignment="1">
      <alignment horizontal="left" vertical="center" shrinkToFit="1"/>
    </xf>
    <xf numFmtId="0" fontId="23" fillId="0" borderId="4" xfId="0" quotePrefix="1" applyFont="1" applyBorder="1" applyAlignment="1">
      <alignment horizontal="left" vertical="center" shrinkToFit="1"/>
    </xf>
    <xf numFmtId="0" fontId="24" fillId="0" borderId="1" xfId="0" applyFont="1" applyBorder="1" applyAlignment="1">
      <alignment horizontal="left" vertical="center" shrinkToFit="1"/>
    </xf>
    <xf numFmtId="177" fontId="24" fillId="0" borderId="50" xfId="0" applyNumberFormat="1" applyFont="1" applyBorder="1" applyAlignment="1">
      <alignment horizontal="left" vertical="center" shrinkToFit="1"/>
    </xf>
    <xf numFmtId="177" fontId="24" fillId="0" borderId="2" xfId="0" applyNumberFormat="1" applyFont="1" applyBorder="1" applyAlignment="1">
      <alignment horizontal="left" vertical="center" shrinkToFit="1"/>
    </xf>
    <xf numFmtId="0" fontId="24" fillId="0" borderId="2" xfId="0" applyFont="1" applyBorder="1" applyAlignment="1">
      <alignment horizontal="left" vertical="center" shrinkToFit="1"/>
    </xf>
    <xf numFmtId="0" fontId="6" fillId="0" borderId="51" xfId="0" applyFont="1" applyBorder="1">
      <alignment vertical="center"/>
    </xf>
    <xf numFmtId="0" fontId="12" fillId="0" borderId="17"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176" fontId="3" fillId="0" borderId="11" xfId="0" applyNumberFormat="1" applyFont="1" applyBorder="1" applyAlignment="1" applyProtection="1">
      <alignment horizontal="center" vertical="center" shrinkToFit="1"/>
      <protection locked="0"/>
    </xf>
    <xf numFmtId="0" fontId="25" fillId="0" borderId="0" xfId="0" applyFont="1">
      <alignment vertical="center"/>
    </xf>
    <xf numFmtId="0" fontId="26" fillId="0" borderId="0" xfId="0" applyFont="1" applyAlignment="1">
      <alignment vertical="center" shrinkToFit="1"/>
    </xf>
    <xf numFmtId="0" fontId="26" fillId="0" borderId="5" xfId="0" applyFont="1" applyBorder="1" applyAlignment="1">
      <alignment vertical="center" shrinkToFit="1"/>
    </xf>
    <xf numFmtId="0" fontId="27" fillId="0" borderId="0" xfId="0" applyFont="1" applyAlignment="1">
      <alignment horizontal="center" vertical="center"/>
    </xf>
    <xf numFmtId="0" fontId="27" fillId="0" borderId="0" xfId="0" applyFont="1" applyAlignment="1">
      <alignment horizontal="center" vertical="center" shrinkToFit="1"/>
    </xf>
    <xf numFmtId="178" fontId="28" fillId="0" borderId="54" xfId="0" applyNumberFormat="1" applyFont="1" applyBorder="1" applyAlignment="1">
      <alignment horizontal="center" vertical="center" shrinkToFit="1"/>
    </xf>
    <xf numFmtId="0" fontId="28" fillId="0" borderId="54" xfId="0" applyFont="1" applyBorder="1" applyAlignment="1">
      <alignment horizontal="center" vertical="center" shrinkToFit="1"/>
    </xf>
    <xf numFmtId="0" fontId="28" fillId="0" borderId="54" xfId="0" applyFont="1" applyBorder="1" applyAlignment="1">
      <alignment horizontal="center" vertical="center"/>
    </xf>
    <xf numFmtId="0" fontId="28" fillId="0" borderId="38" xfId="0" applyFont="1" applyBorder="1" applyAlignment="1">
      <alignment vertical="center" shrinkToFit="1"/>
    </xf>
    <xf numFmtId="0" fontId="25" fillId="0" borderId="0" xfId="0" applyFont="1" applyAlignment="1">
      <alignment vertical="center" shrinkToFit="1"/>
    </xf>
    <xf numFmtId="0" fontId="28" fillId="0" borderId="17" xfId="0" applyFont="1" applyBorder="1">
      <alignment vertical="center"/>
    </xf>
    <xf numFmtId="0" fontId="28" fillId="0" borderId="0" xfId="0" quotePrefix="1" applyFont="1">
      <alignment vertical="center"/>
    </xf>
    <xf numFmtId="0" fontId="28" fillId="0" borderId="0" xfId="0" applyFont="1">
      <alignment vertical="center"/>
    </xf>
    <xf numFmtId="0" fontId="28" fillId="0" borderId="20" xfId="0" applyFont="1" applyBorder="1" applyAlignment="1">
      <alignment horizontal="left" vertical="center"/>
    </xf>
    <xf numFmtId="0" fontId="26" fillId="0" borderId="20" xfId="0" applyFont="1" applyBorder="1" applyAlignment="1">
      <alignment horizontal="left" vertical="center" shrinkToFit="1"/>
    </xf>
    <xf numFmtId="0" fontId="28" fillId="0" borderId="0" xfId="0" applyFont="1" applyAlignment="1">
      <alignment horizontal="left" vertical="center"/>
    </xf>
    <xf numFmtId="0" fontId="26" fillId="2" borderId="0" xfId="0" applyFont="1" applyFill="1">
      <alignment vertical="center"/>
    </xf>
    <xf numFmtId="0" fontId="26" fillId="0" borderId="1" xfId="0" applyFont="1" applyBorder="1">
      <alignment vertical="center"/>
    </xf>
    <xf numFmtId="0" fontId="26" fillId="0" borderId="2" xfId="0" applyFont="1" applyBorder="1">
      <alignment vertical="center"/>
    </xf>
    <xf numFmtId="0" fontId="26" fillId="0" borderId="0" xfId="0" applyFont="1">
      <alignment vertical="center"/>
    </xf>
    <xf numFmtId="0" fontId="26" fillId="0" borderId="20" xfId="0" applyFont="1" applyBorder="1" applyAlignment="1">
      <alignment horizontal="left" vertical="center" indent="1" shrinkToFit="1"/>
    </xf>
    <xf numFmtId="0" fontId="29" fillId="0" borderId="0" xfId="0" applyFont="1" applyAlignment="1">
      <alignment horizontal="center" vertical="center"/>
    </xf>
    <xf numFmtId="0" fontId="29" fillId="0" borderId="0" xfId="0" applyFont="1">
      <alignment vertical="center"/>
    </xf>
    <xf numFmtId="0" fontId="29" fillId="0" borderId="18" xfId="0" applyFont="1" applyBorder="1">
      <alignment vertical="center"/>
    </xf>
    <xf numFmtId="0" fontId="29" fillId="0" borderId="17" xfId="0" applyFont="1" applyBorder="1">
      <alignment vertical="center"/>
    </xf>
    <xf numFmtId="0" fontId="25" fillId="0" borderId="0" xfId="0" applyFont="1" applyAlignment="1">
      <alignment horizontal="center" vertical="center"/>
    </xf>
    <xf numFmtId="0" fontId="25" fillId="0" borderId="16" xfId="0" applyFont="1" applyBorder="1" applyAlignment="1">
      <alignment vertical="center" wrapText="1" shrinkToFit="1"/>
    </xf>
    <xf numFmtId="0" fontId="29" fillId="0" borderId="16" xfId="0" applyFont="1" applyBorder="1">
      <alignment vertical="center"/>
    </xf>
    <xf numFmtId="0" fontId="29" fillId="0" borderId="19" xfId="0" applyFont="1" applyBorder="1">
      <alignment vertical="center"/>
    </xf>
    <xf numFmtId="0" fontId="26" fillId="0" borderId="0" xfId="0" applyFont="1" applyProtection="1">
      <alignment vertical="center"/>
      <protection locked="0"/>
    </xf>
    <xf numFmtId="0" fontId="26" fillId="0" borderId="1" xfId="0" applyFont="1" applyBorder="1" applyAlignment="1">
      <alignment horizontal="center" vertical="center" shrinkToFit="1"/>
    </xf>
    <xf numFmtId="178" fontId="26" fillId="0" borderId="1" xfId="0" applyNumberFormat="1" applyFont="1" applyBorder="1" applyAlignment="1">
      <alignment horizontal="center" vertical="center" shrinkToFit="1"/>
    </xf>
    <xf numFmtId="0" fontId="25" fillId="0" borderId="1" xfId="0" applyFont="1" applyBorder="1">
      <alignment vertical="center"/>
    </xf>
    <xf numFmtId="0" fontId="25" fillId="0" borderId="41" xfId="0" applyFont="1" applyBorder="1">
      <alignment vertical="center"/>
    </xf>
    <xf numFmtId="0" fontId="25" fillId="0" borderId="51" xfId="0" applyFont="1" applyBorder="1">
      <alignment vertical="center"/>
    </xf>
    <xf numFmtId="0" fontId="25" fillId="0" borderId="54" xfId="0" applyFont="1" applyBorder="1">
      <alignment vertical="center"/>
    </xf>
    <xf numFmtId="0" fontId="25" fillId="0" borderId="38" xfId="0" applyFont="1" applyBorder="1">
      <alignment vertical="center"/>
    </xf>
    <xf numFmtId="0" fontId="30" fillId="0" borderId="17" xfId="0" applyFont="1" applyBorder="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wrapText="1"/>
    </xf>
    <xf numFmtId="0" fontId="30" fillId="0" borderId="18" xfId="0" applyFont="1" applyBorder="1" applyAlignment="1">
      <alignment vertical="center" wrapText="1"/>
    </xf>
    <xf numFmtId="0" fontId="30" fillId="0" borderId="0" xfId="0" applyFont="1" applyAlignment="1">
      <alignment vertical="center" wrapText="1"/>
    </xf>
    <xf numFmtId="0" fontId="30" fillId="0" borderId="16" xfId="0" applyFont="1" applyBorder="1" applyAlignment="1">
      <alignment vertical="center" shrinkToFit="1"/>
    </xf>
    <xf numFmtId="0" fontId="30" fillId="0" borderId="16" xfId="0" applyFont="1" applyBorder="1" applyAlignment="1">
      <alignment vertical="center" wrapText="1"/>
    </xf>
    <xf numFmtId="0" fontId="25" fillId="0" borderId="22" xfId="0" applyFont="1" applyBorder="1">
      <alignment vertical="center"/>
    </xf>
    <xf numFmtId="0" fontId="26" fillId="0" borderId="5" xfId="0" applyFont="1" applyBorder="1" applyAlignment="1">
      <alignment shrinkToFit="1"/>
    </xf>
    <xf numFmtId="0" fontId="31" fillId="0" borderId="0" xfId="0" applyFont="1" applyProtection="1">
      <alignment vertical="center"/>
      <protection locked="0"/>
    </xf>
    <xf numFmtId="0" fontId="25" fillId="0" borderId="5" xfId="0" applyFont="1" applyBorder="1">
      <alignment vertical="center"/>
    </xf>
    <xf numFmtId="0" fontId="25" fillId="0" borderId="3" xfId="0" applyFont="1" applyBorder="1">
      <alignment vertical="center"/>
    </xf>
    <xf numFmtId="0" fontId="25" fillId="0" borderId="24" xfId="0" applyFont="1" applyBorder="1">
      <alignment vertical="center"/>
    </xf>
    <xf numFmtId="0" fontId="32" fillId="0" borderId="1" xfId="0" applyFont="1" applyBorder="1">
      <alignment vertical="center"/>
    </xf>
    <xf numFmtId="0" fontId="25" fillId="0" borderId="0" xfId="0" quotePrefix="1" applyFont="1" applyAlignment="1">
      <alignment horizontal="left" vertical="center"/>
    </xf>
    <xf numFmtId="0" fontId="25" fillId="0" borderId="23" xfId="0" applyFont="1" applyBorder="1">
      <alignment vertical="center"/>
    </xf>
    <xf numFmtId="0" fontId="25" fillId="0" borderId="2" xfId="0" applyFont="1" applyBorder="1">
      <alignment vertical="center"/>
    </xf>
    <xf numFmtId="0" fontId="25" fillId="0" borderId="22" xfId="0" applyFont="1" applyBorder="1" applyAlignment="1">
      <alignment horizontal="center" vertical="center"/>
    </xf>
    <xf numFmtId="0" fontId="25" fillId="0" borderId="20" xfId="0" applyFont="1" applyBorder="1" applyAlignment="1">
      <alignment horizontal="center" vertical="center"/>
    </xf>
    <xf numFmtId="0" fontId="25" fillId="0" borderId="4" xfId="0" applyFont="1" applyBorder="1">
      <alignment vertical="center"/>
    </xf>
    <xf numFmtId="0" fontId="25" fillId="0" borderId="51" xfId="0" applyFont="1" applyBorder="1" applyAlignment="1">
      <alignment horizontal="center" vertical="center"/>
    </xf>
    <xf numFmtId="0" fontId="25" fillId="0" borderId="16" xfId="0" applyFont="1" applyBorder="1">
      <alignment vertical="center"/>
    </xf>
    <xf numFmtId="176" fontId="25" fillId="0" borderId="0" xfId="0" applyNumberFormat="1" applyFont="1" applyAlignment="1">
      <alignment horizontal="right" vertical="center" shrinkToFit="1"/>
    </xf>
    <xf numFmtId="0" fontId="33" fillId="0" borderId="22" xfId="0" applyFont="1" applyBorder="1" applyAlignment="1">
      <alignment horizontal="center" vertical="center"/>
    </xf>
    <xf numFmtId="3" fontId="25" fillId="0" borderId="0" xfId="0" applyNumberFormat="1" applyFont="1">
      <alignment vertical="center"/>
    </xf>
    <xf numFmtId="0" fontId="25" fillId="0" borderId="0" xfId="0" applyFont="1" applyAlignment="1">
      <alignment horizontal="distributed" vertical="center"/>
    </xf>
    <xf numFmtId="0" fontId="25" fillId="0" borderId="20" xfId="0" applyFont="1" applyBorder="1">
      <alignment vertical="center"/>
    </xf>
    <xf numFmtId="0" fontId="25" fillId="0" borderId="0" xfId="0" applyFont="1" applyAlignment="1">
      <alignment horizontal="left" vertical="center"/>
    </xf>
    <xf numFmtId="0" fontId="25" fillId="0" borderId="17" xfId="0" applyFont="1" applyBorder="1" applyAlignment="1">
      <alignment vertical="center" shrinkToFit="1"/>
    </xf>
    <xf numFmtId="58" fontId="25" fillId="0" borderId="17" xfId="0" applyNumberFormat="1" applyFont="1" applyBorder="1" applyAlignment="1">
      <alignment vertical="center" shrinkToFit="1"/>
    </xf>
    <xf numFmtId="0" fontId="25" fillId="0" borderId="17" xfId="0" applyFont="1" applyBorder="1">
      <alignment vertical="center"/>
    </xf>
    <xf numFmtId="0" fontId="27" fillId="0" borderId="0" xfId="0" applyFont="1">
      <alignment vertical="center"/>
    </xf>
    <xf numFmtId="0" fontId="25" fillId="0" borderId="18" xfId="0" applyFont="1" applyBorder="1" applyAlignment="1">
      <alignment horizontal="center" vertical="center" shrinkToFit="1"/>
    </xf>
    <xf numFmtId="0" fontId="25" fillId="0" borderId="20" xfId="0" applyFont="1" applyBorder="1" applyAlignment="1">
      <alignment horizontal="right" vertical="center"/>
    </xf>
    <xf numFmtId="0" fontId="25" fillId="0" borderId="0" xfId="0" applyFont="1" applyAlignment="1">
      <alignment horizontal="right" vertical="center"/>
    </xf>
    <xf numFmtId="0" fontId="25" fillId="0" borderId="16" xfId="0" applyFont="1" applyBorder="1" applyAlignment="1">
      <alignment horizontal="right" vertical="center"/>
    </xf>
    <xf numFmtId="0" fontId="25" fillId="0" borderId="17" xfId="0" applyFont="1" applyBorder="1" applyAlignment="1">
      <alignment vertical="top" wrapText="1"/>
    </xf>
    <xf numFmtId="0" fontId="25" fillId="0" borderId="0" xfId="0" applyFont="1" applyAlignment="1">
      <alignment vertical="top" wrapText="1"/>
    </xf>
    <xf numFmtId="0" fontId="25" fillId="0" borderId="57" xfId="0" applyFont="1" applyBorder="1" applyAlignment="1">
      <alignment horizontal="center" vertical="center"/>
    </xf>
    <xf numFmtId="0" fontId="34" fillId="0" borderId="0" xfId="0" applyFont="1">
      <alignment vertical="center"/>
    </xf>
    <xf numFmtId="0" fontId="35" fillId="0" borderId="0" xfId="0" applyFont="1" applyAlignment="1">
      <alignment horizontal="center" vertical="center"/>
    </xf>
    <xf numFmtId="0" fontId="25" fillId="0" borderId="0" xfId="0" applyFont="1" applyAlignment="1">
      <alignment horizontal="center" vertical="center" shrinkToFit="1"/>
    </xf>
    <xf numFmtId="0" fontId="25" fillId="0" borderId="58" xfId="0" applyFont="1" applyBorder="1" applyAlignment="1">
      <alignment horizontal="center" vertical="center"/>
    </xf>
    <xf numFmtId="176" fontId="25" fillId="0" borderId="59" xfId="0" applyNumberFormat="1" applyFont="1" applyBorder="1">
      <alignment vertical="center"/>
    </xf>
    <xf numFmtId="176" fontId="25" fillId="0" borderId="63" xfId="0" applyNumberFormat="1" applyFont="1" applyBorder="1" applyAlignment="1">
      <alignment horizontal="right" vertical="center"/>
    </xf>
    <xf numFmtId="0" fontId="29" fillId="0" borderId="16" xfId="0" applyFont="1" applyBorder="1" applyAlignment="1">
      <alignment horizontal="left" vertical="center"/>
    </xf>
    <xf numFmtId="0" fontId="29" fillId="0" borderId="0" xfId="0" applyFont="1" applyAlignment="1">
      <alignment horizontal="right" vertical="center"/>
    </xf>
    <xf numFmtId="0" fontId="36" fillId="0" borderId="0" xfId="0" applyFont="1">
      <alignment vertical="center"/>
    </xf>
    <xf numFmtId="0" fontId="25" fillId="0" borderId="20" xfId="0" applyFont="1" applyBorder="1" applyAlignment="1">
      <alignment horizontal="center" vertical="center" shrinkToFit="1"/>
    </xf>
    <xf numFmtId="3" fontId="27" fillId="0" borderId="20" xfId="0" applyNumberFormat="1" applyFont="1" applyBorder="1" applyAlignment="1">
      <alignment vertical="center" shrinkToFit="1"/>
    </xf>
    <xf numFmtId="176" fontId="25" fillId="0" borderId="20" xfId="0" applyNumberFormat="1" applyFont="1" applyBorder="1" applyAlignment="1">
      <alignment horizontal="center" vertical="center" shrinkToFit="1"/>
    </xf>
    <xf numFmtId="176" fontId="25" fillId="0" borderId="16" xfId="0" applyNumberFormat="1" applyFont="1" applyBorder="1" applyAlignment="1">
      <alignment horizontal="center" vertical="center" shrinkToFit="1"/>
    </xf>
    <xf numFmtId="0" fontId="25" fillId="0" borderId="35" xfId="0" applyFont="1" applyBorder="1" applyAlignment="1">
      <alignment horizontal="center" vertical="center" shrinkToFit="1"/>
    </xf>
    <xf numFmtId="176" fontId="25" fillId="0" borderId="36" xfId="0" applyNumberFormat="1" applyFont="1" applyBorder="1" applyAlignment="1">
      <alignment horizontal="center" vertical="center" shrinkToFit="1"/>
    </xf>
    <xf numFmtId="0" fontId="25" fillId="0" borderId="21" xfId="0" applyFont="1" applyBorder="1" applyAlignment="1">
      <alignment horizontal="center" vertical="center" shrinkToFit="1"/>
    </xf>
    <xf numFmtId="176" fontId="25" fillId="0" borderId="19" xfId="0" applyNumberFormat="1" applyFont="1" applyBorder="1" applyAlignment="1">
      <alignment horizontal="center" vertical="center" shrinkToFit="1"/>
    </xf>
    <xf numFmtId="0" fontId="25" fillId="0" borderId="64" xfId="0" applyFont="1" applyBorder="1" applyAlignment="1">
      <alignment horizontal="center" vertical="center" shrinkToFit="1"/>
    </xf>
    <xf numFmtId="3" fontId="27" fillId="0" borderId="65" xfId="0" applyNumberFormat="1" applyFont="1" applyBorder="1" applyAlignment="1">
      <alignment vertical="center" shrinkToFit="1"/>
    </xf>
    <xf numFmtId="176" fontId="25" fillId="0" borderId="66" xfId="0" applyNumberFormat="1" applyFont="1" applyBorder="1" applyAlignment="1">
      <alignment horizontal="center" vertical="center" shrinkToFit="1"/>
    </xf>
    <xf numFmtId="0" fontId="25" fillId="0" borderId="67" xfId="0" applyFont="1" applyBorder="1" applyAlignment="1">
      <alignment horizontal="center" vertical="center" shrinkToFit="1"/>
    </xf>
    <xf numFmtId="176" fontId="25" fillId="0" borderId="68" xfId="0" applyNumberFormat="1" applyFont="1" applyBorder="1" applyAlignment="1">
      <alignment horizontal="center" vertical="center" shrinkToFit="1"/>
    </xf>
    <xf numFmtId="176" fontId="25" fillId="0" borderId="18" xfId="0" applyNumberFormat="1" applyFont="1" applyBorder="1" applyAlignment="1">
      <alignment horizontal="center" vertical="center" shrinkToFit="1"/>
    </xf>
    <xf numFmtId="3" fontId="27" fillId="0" borderId="0" xfId="0" applyNumberFormat="1" applyFont="1" applyAlignment="1">
      <alignment vertical="center" shrinkToFit="1"/>
    </xf>
    <xf numFmtId="0" fontId="25" fillId="0" borderId="69" xfId="0" applyFont="1" applyBorder="1" applyAlignment="1">
      <alignment horizontal="center" vertical="center" shrinkToFit="1"/>
    </xf>
    <xf numFmtId="176" fontId="25" fillId="0" borderId="70" xfId="0" applyNumberFormat="1" applyFont="1" applyBorder="1" applyAlignment="1">
      <alignment horizontal="center" vertical="center" shrinkToFit="1"/>
    </xf>
    <xf numFmtId="3" fontId="25" fillId="0" borderId="72" xfId="0" applyNumberFormat="1" applyFont="1" applyBorder="1" applyAlignment="1">
      <alignment horizontal="right" vertical="center"/>
    </xf>
    <xf numFmtId="0" fontId="25" fillId="0" borderId="17" xfId="0" applyFont="1" applyBorder="1" applyAlignment="1">
      <alignment horizontal="center" vertical="center" shrinkToFit="1"/>
    </xf>
    <xf numFmtId="0" fontId="37" fillId="0" borderId="0" xfId="0" applyFont="1">
      <alignment vertical="center"/>
    </xf>
    <xf numFmtId="0" fontId="27" fillId="0" borderId="20" xfId="0" applyFont="1" applyBorder="1" applyAlignment="1">
      <alignment horizontal="right" vertical="center"/>
    </xf>
    <xf numFmtId="0" fontId="27" fillId="0" borderId="16" xfId="0" applyFont="1" applyBorder="1" applyAlignment="1">
      <alignment horizontal="right" vertical="center"/>
    </xf>
    <xf numFmtId="0" fontId="25" fillId="0" borderId="16" xfId="0" applyFont="1" applyBorder="1" applyAlignment="1">
      <alignment vertical="center" shrinkToFit="1"/>
    </xf>
    <xf numFmtId="0" fontId="25" fillId="0" borderId="16" xfId="0" applyFont="1" applyBorder="1" applyAlignment="1">
      <alignment horizontal="center" vertical="center" shrinkToFit="1"/>
    </xf>
    <xf numFmtId="0" fontId="25" fillId="0" borderId="18" xfId="0" applyFont="1" applyBorder="1" applyAlignment="1">
      <alignment vertical="center" shrinkToFit="1"/>
    </xf>
    <xf numFmtId="0" fontId="25" fillId="0" borderId="35" xfId="0" applyFont="1" applyBorder="1">
      <alignment vertical="center"/>
    </xf>
    <xf numFmtId="0" fontId="25" fillId="0" borderId="73" xfId="0" applyFont="1" applyBorder="1" applyAlignment="1">
      <alignment horizontal="center" vertical="center"/>
    </xf>
    <xf numFmtId="0" fontId="25" fillId="0" borderId="18" xfId="0" applyFont="1" applyBorder="1" applyAlignment="1">
      <alignment horizontal="center" vertical="center"/>
    </xf>
    <xf numFmtId="3" fontId="38" fillId="0" borderId="16" xfId="0" applyNumberFormat="1" applyFont="1" applyBorder="1" applyAlignment="1">
      <alignment vertical="center" shrinkToFit="1"/>
    </xf>
    <xf numFmtId="0" fontId="25" fillId="0" borderId="21" xfId="0" applyFont="1" applyBorder="1">
      <alignment vertical="center"/>
    </xf>
    <xf numFmtId="0" fontId="25" fillId="0" borderId="36" xfId="0" applyFont="1" applyBorder="1">
      <alignment vertical="center"/>
    </xf>
    <xf numFmtId="0" fontId="25" fillId="0" borderId="18" xfId="0" applyFont="1" applyBorder="1">
      <alignment vertical="center"/>
    </xf>
    <xf numFmtId="0" fontId="25" fillId="0" borderId="19" xfId="0" applyFont="1" applyBorder="1">
      <alignment vertical="center"/>
    </xf>
    <xf numFmtId="3" fontId="38" fillId="0" borderId="11" xfId="0" applyNumberFormat="1" applyFont="1" applyBorder="1" applyAlignment="1">
      <alignment vertical="center" shrinkToFit="1"/>
    </xf>
    <xf numFmtId="0" fontId="25" fillId="0" borderId="36" xfId="0" applyFont="1" applyBorder="1" applyAlignment="1">
      <alignment horizontal="center" vertical="center"/>
    </xf>
    <xf numFmtId="0" fontId="25" fillId="0" borderId="19" xfId="0" applyFont="1" applyBorder="1" applyAlignment="1">
      <alignment horizontal="center" vertical="center"/>
    </xf>
    <xf numFmtId="0" fontId="25" fillId="0" borderId="17" xfId="0" applyFont="1" applyBorder="1" applyAlignment="1">
      <alignment horizontal="center" vertical="center"/>
    </xf>
    <xf numFmtId="0" fontId="28" fillId="0" borderId="54" xfId="0" applyFont="1" applyBorder="1" applyAlignment="1">
      <alignment vertical="center" shrinkToFit="1"/>
    </xf>
    <xf numFmtId="0" fontId="26" fillId="0" borderId="0" xfId="0" applyFont="1" applyAlignment="1">
      <alignment horizontal="left" vertical="center" shrinkToFit="1"/>
    </xf>
    <xf numFmtId="0" fontId="25" fillId="0" borderId="16" xfId="0" applyFont="1" applyBorder="1" applyAlignment="1">
      <alignment horizontal="center" vertical="center"/>
    </xf>
    <xf numFmtId="0" fontId="25" fillId="0" borderId="54" xfId="0" applyFont="1" applyBorder="1" applyAlignment="1">
      <alignment horizontal="left" vertical="center" shrinkToFit="1"/>
    </xf>
    <xf numFmtId="0" fontId="30" fillId="0" borderId="0" xfId="0" applyFont="1" applyAlignment="1">
      <alignment horizontal="left" vertical="center" wrapText="1"/>
    </xf>
    <xf numFmtId="0" fontId="26" fillId="0" borderId="57"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0" xfId="0" applyFont="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shrinkToFit="1"/>
    </xf>
    <xf numFmtId="0" fontId="26" fillId="0" borderId="0" xfId="0" applyFont="1" applyAlignment="1">
      <alignment horizontal="left" vertical="center" indent="1"/>
    </xf>
    <xf numFmtId="0" fontId="26" fillId="0" borderId="54" xfId="0" applyFont="1" applyBorder="1" applyAlignment="1">
      <alignment horizontal="center" vertical="center" shrinkToFit="1"/>
    </xf>
    <xf numFmtId="0" fontId="26" fillId="2" borderId="0" xfId="0" applyFont="1" applyFill="1" applyAlignment="1">
      <alignment horizontal="right" vertical="center"/>
    </xf>
    <xf numFmtId="0" fontId="30" fillId="0" borderId="0" xfId="0" applyFont="1" applyAlignment="1">
      <alignment horizontal="left" vertical="center"/>
    </xf>
    <xf numFmtId="0" fontId="30" fillId="0" borderId="0" xfId="0" applyFont="1" applyAlignment="1">
      <alignment horizontal="center" vertical="center" wrapText="1"/>
    </xf>
    <xf numFmtId="0" fontId="29" fillId="0" borderId="22" xfId="0" applyFont="1" applyBorder="1">
      <alignment vertical="center"/>
    </xf>
    <xf numFmtId="0" fontId="38" fillId="0" borderId="22" xfId="0" applyFont="1" applyBorder="1" applyAlignment="1">
      <alignment vertical="center" shrinkToFit="1"/>
    </xf>
    <xf numFmtId="0" fontId="38" fillId="0" borderId="49" xfId="0" applyFont="1" applyBorder="1" applyAlignment="1">
      <alignment vertical="center" shrinkToFit="1"/>
    </xf>
    <xf numFmtId="0" fontId="33" fillId="0" borderId="49" xfId="0" applyFont="1" applyBorder="1" applyAlignment="1">
      <alignment horizontal="center" vertical="center"/>
    </xf>
    <xf numFmtId="0" fontId="25" fillId="0" borderId="42" xfId="0" applyFont="1" applyBorder="1">
      <alignment vertical="center"/>
    </xf>
    <xf numFmtId="0" fontId="25" fillId="0" borderId="36" xfId="0" applyFont="1" applyBorder="1" applyAlignment="1">
      <alignment vertical="center" shrinkToFit="1"/>
    </xf>
    <xf numFmtId="0" fontId="29" fillId="0" borderId="20" xfId="0" applyFont="1" applyBorder="1">
      <alignment vertical="center"/>
    </xf>
    <xf numFmtId="0" fontId="29" fillId="0" borderId="20" xfId="0" applyFont="1" applyBorder="1" applyAlignment="1">
      <alignment vertical="center" shrinkToFit="1"/>
    </xf>
    <xf numFmtId="0" fontId="6" fillId="0" borderId="0" xfId="0" applyFont="1" applyAlignment="1">
      <alignment horizontal="center" vertical="center" shrinkToFit="1"/>
    </xf>
    <xf numFmtId="0" fontId="29" fillId="0" borderId="0" xfId="0" applyFont="1" applyAlignment="1">
      <alignment horizontal="left" vertical="center"/>
    </xf>
    <xf numFmtId="0" fontId="29" fillId="0" borderId="0" xfId="0" applyFont="1" applyAlignment="1">
      <alignment vertical="center" shrinkToFit="1"/>
    </xf>
    <xf numFmtId="0" fontId="29" fillId="0" borderId="0" xfId="0" applyFont="1" applyAlignment="1">
      <alignment horizontal="center" vertical="center" shrinkToFit="1"/>
    </xf>
    <xf numFmtId="0" fontId="6" fillId="0" borderId="0" xfId="0" applyFont="1" applyAlignment="1">
      <alignment horizontal="right" vertical="center"/>
    </xf>
    <xf numFmtId="0" fontId="7" fillId="0" borderId="0" xfId="0" applyFont="1" applyAlignment="1">
      <alignment horizontal="right" vertical="center"/>
    </xf>
    <xf numFmtId="0" fontId="29" fillId="0" borderId="17" xfId="0" applyFont="1" applyBorder="1" applyAlignment="1">
      <alignment horizontal="center" vertical="center"/>
    </xf>
    <xf numFmtId="0" fontId="29" fillId="0" borderId="35" xfId="0" applyFont="1" applyBorder="1">
      <alignment vertical="center"/>
    </xf>
    <xf numFmtId="0" fontId="29" fillId="0" borderId="20" xfId="0" applyFont="1" applyBorder="1" applyAlignment="1">
      <alignment horizontal="center" vertical="center"/>
    </xf>
    <xf numFmtId="0" fontId="7" fillId="0" borderId="20" xfId="0" applyFont="1" applyBorder="1">
      <alignment vertical="center"/>
    </xf>
    <xf numFmtId="0" fontId="25" fillId="0" borderId="20" xfId="0" applyFont="1" applyBorder="1" applyAlignment="1">
      <alignment vertical="center" shrinkToFit="1"/>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6" fillId="0" borderId="57" xfId="0" applyFont="1" applyBorder="1" applyAlignment="1">
      <alignment horizontal="center" vertical="center"/>
    </xf>
    <xf numFmtId="0" fontId="25" fillId="0" borderId="35" xfId="0" applyFont="1" applyBorder="1" applyAlignment="1">
      <alignment vertical="center" shrinkToFit="1"/>
    </xf>
    <xf numFmtId="3" fontId="38" fillId="0" borderId="0" xfId="0" applyNumberFormat="1" applyFont="1" applyAlignment="1">
      <alignment vertical="center" shrinkToFit="1"/>
    </xf>
    <xf numFmtId="3" fontId="42" fillId="0" borderId="16" xfId="0" applyNumberFormat="1" applyFont="1" applyBorder="1" applyAlignment="1">
      <alignment vertical="center" shrinkToFit="1"/>
    </xf>
    <xf numFmtId="0" fontId="25" fillId="0" borderId="67" xfId="0" applyFont="1" applyBorder="1" applyAlignment="1">
      <alignment vertical="center" shrinkToFit="1"/>
    </xf>
    <xf numFmtId="0" fontId="25" fillId="0" borderId="11" xfId="0" applyFont="1" applyBorder="1" applyAlignment="1">
      <alignment vertical="center" shrinkToFit="1"/>
    </xf>
    <xf numFmtId="3" fontId="38" fillId="0" borderId="96" xfId="0" applyNumberFormat="1" applyFont="1" applyBorder="1" applyAlignment="1">
      <alignment vertical="center" shrinkToFit="1"/>
    </xf>
    <xf numFmtId="0" fontId="28" fillId="0" borderId="21"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20" xfId="0" applyFont="1" applyBorder="1" applyAlignment="1">
      <alignment vertical="center" shrinkToFit="1"/>
    </xf>
    <xf numFmtId="0" fontId="28" fillId="0" borderId="16" xfId="0" applyFont="1" applyBorder="1" applyAlignment="1">
      <alignment horizontal="center" vertical="center" shrinkToFit="1"/>
    </xf>
    <xf numFmtId="0" fontId="28" fillId="0" borderId="18" xfId="0" applyFont="1" applyBorder="1" applyAlignment="1">
      <alignment horizontal="center" vertical="center" shrinkToFit="1"/>
    </xf>
    <xf numFmtId="0" fontId="25" fillId="0" borderId="64" xfId="0" applyFont="1" applyBorder="1">
      <alignment vertical="center"/>
    </xf>
    <xf numFmtId="0" fontId="25" fillId="0" borderId="65" xfId="0" applyFont="1" applyBorder="1">
      <alignment vertical="center"/>
    </xf>
    <xf numFmtId="176" fontId="25" fillId="0" borderId="18" xfId="0" applyNumberFormat="1" applyFont="1" applyBorder="1" applyAlignment="1">
      <alignment vertical="center" shrinkToFit="1"/>
    </xf>
    <xf numFmtId="3" fontId="38" fillId="0" borderId="0" xfId="0" applyNumberFormat="1" applyFont="1">
      <alignment vertical="center"/>
    </xf>
    <xf numFmtId="3" fontId="27" fillId="0" borderId="0" xfId="0" applyNumberFormat="1" applyFont="1">
      <alignment vertical="center"/>
    </xf>
    <xf numFmtId="0" fontId="28" fillId="0" borderId="35" xfId="0" applyFont="1" applyBorder="1" applyAlignment="1">
      <alignment vertical="center" shrinkToFit="1"/>
    </xf>
    <xf numFmtId="178" fontId="28" fillId="0" borderId="20" xfId="0" applyNumberFormat="1" applyFont="1" applyBorder="1" applyAlignment="1">
      <alignment horizontal="center" vertical="center" shrinkToFit="1"/>
    </xf>
    <xf numFmtId="0" fontId="28" fillId="0" borderId="16" xfId="0" quotePrefix="1" applyFont="1" applyBorder="1" applyAlignment="1">
      <alignment horizontal="center" vertical="center" shrinkToFit="1"/>
    </xf>
    <xf numFmtId="0" fontId="52" fillId="0" borderId="0" xfId="0" applyFont="1">
      <alignment vertical="center"/>
    </xf>
    <xf numFmtId="0" fontId="5" fillId="0" borderId="114" xfId="0" applyFont="1" applyBorder="1" applyAlignment="1" applyProtection="1">
      <alignment vertical="center" shrinkToFit="1"/>
      <protection locked="0"/>
    </xf>
    <xf numFmtId="0" fontId="5" fillId="0" borderId="117" xfId="0" applyFont="1" applyBorder="1" applyAlignment="1" applyProtection="1">
      <alignment vertical="center" shrinkToFit="1"/>
      <protection locked="0"/>
    </xf>
    <xf numFmtId="0" fontId="2" fillId="0" borderId="120" xfId="0" applyFont="1" applyBorder="1" applyAlignment="1" applyProtection="1">
      <alignment vertical="center" wrapText="1"/>
      <protection locked="0"/>
    </xf>
    <xf numFmtId="0" fontId="5" fillId="0" borderId="35" xfId="0" quotePrefix="1" applyFont="1" applyBorder="1" applyAlignment="1" applyProtection="1">
      <alignment horizontal="center" vertical="center" shrinkToFit="1"/>
      <protection locked="0"/>
    </xf>
    <xf numFmtId="0" fontId="5" fillId="0" borderId="57" xfId="0" applyFont="1" applyBorder="1" applyAlignment="1" applyProtection="1">
      <alignment horizontal="right" vertical="center" shrinkToFit="1"/>
      <protection locked="0"/>
    </xf>
    <xf numFmtId="0" fontId="5" fillId="0" borderId="123" xfId="0" applyFont="1" applyBorder="1" applyAlignment="1" applyProtection="1">
      <alignment horizontal="right" vertical="center" shrinkToFit="1"/>
      <protection locked="0"/>
    </xf>
    <xf numFmtId="0" fontId="5" fillId="0" borderId="125" xfId="0" applyFont="1" applyBorder="1" applyAlignment="1" applyProtection="1">
      <alignment vertical="center" shrinkToFit="1"/>
      <protection locked="0"/>
    </xf>
    <xf numFmtId="0" fontId="5" fillId="0" borderId="120" xfId="0" applyFont="1" applyBorder="1" applyAlignment="1" applyProtection="1">
      <alignment vertical="center" shrinkToFit="1"/>
      <protection locked="0"/>
    </xf>
    <xf numFmtId="176" fontId="5" fillId="0" borderId="128" xfId="0" applyNumberFormat="1" applyFont="1" applyBorder="1" applyAlignment="1" applyProtection="1">
      <alignment horizontal="right" vertical="center" shrinkToFit="1"/>
      <protection locked="0"/>
    </xf>
    <xf numFmtId="176" fontId="5" fillId="0" borderId="129" xfId="0" applyNumberFormat="1" applyFont="1" applyBorder="1" applyAlignment="1" applyProtection="1">
      <alignment horizontal="right" vertical="center" shrinkToFit="1"/>
      <protection locked="0"/>
    </xf>
    <xf numFmtId="0" fontId="6" fillId="0" borderId="36" xfId="0" applyFont="1" applyBorder="1" applyAlignment="1">
      <alignment horizontal="center" vertical="center"/>
    </xf>
    <xf numFmtId="0" fontId="3" fillId="0" borderId="41" xfId="0" applyFont="1" applyBorder="1" applyAlignment="1" applyProtection="1">
      <alignment vertical="center" shrinkToFit="1"/>
      <protection locked="0"/>
    </xf>
    <xf numFmtId="0" fontId="5" fillId="0" borderId="101" xfId="0" applyFont="1" applyBorder="1" applyAlignment="1" applyProtection="1">
      <alignment vertical="center" shrinkToFit="1"/>
      <protection locked="0"/>
    </xf>
    <xf numFmtId="0" fontId="25" fillId="5" borderId="57" xfId="0" applyFont="1" applyFill="1" applyBorder="1" applyAlignment="1">
      <alignment horizontal="center" vertical="center"/>
    </xf>
    <xf numFmtId="0" fontId="6" fillId="5" borderId="57" xfId="0" applyFont="1" applyFill="1" applyBorder="1" applyAlignment="1">
      <alignment horizontal="center" vertical="center"/>
    </xf>
    <xf numFmtId="176" fontId="25" fillId="5" borderId="57" xfId="0" applyNumberFormat="1" applyFont="1" applyFill="1" applyBorder="1">
      <alignment vertical="center"/>
    </xf>
    <xf numFmtId="176" fontId="25" fillId="5" borderId="40" xfId="0" applyNumberFormat="1" applyFont="1" applyFill="1" applyBorder="1">
      <alignment vertical="center"/>
    </xf>
    <xf numFmtId="0" fontId="54" fillId="0" borderId="136" xfId="1" applyFont="1" applyBorder="1" applyAlignment="1">
      <alignment horizontal="center" vertical="center" shrinkToFit="1"/>
    </xf>
    <xf numFmtId="0" fontId="54" fillId="0" borderId="137" xfId="1" applyFont="1" applyBorder="1" applyAlignment="1">
      <alignment horizontal="center" vertical="center" shrinkToFit="1"/>
    </xf>
    <xf numFmtId="0" fontId="54" fillId="0" borderId="125" xfId="1" applyFont="1" applyBorder="1" applyAlignment="1" applyProtection="1">
      <alignment horizontal="center" vertical="center" shrinkToFit="1"/>
      <protection locked="0"/>
    </xf>
    <xf numFmtId="0" fontId="54" fillId="0" borderId="127" xfId="1" applyFont="1" applyBorder="1" applyAlignment="1" applyProtection="1">
      <alignment horizontal="center" vertical="center" shrinkToFit="1"/>
      <protection locked="0"/>
    </xf>
    <xf numFmtId="0" fontId="54" fillId="0" borderId="138" xfId="1" applyFont="1" applyBorder="1" applyAlignment="1">
      <alignment horizontal="center" vertical="center" shrinkToFit="1"/>
    </xf>
    <xf numFmtId="0" fontId="54" fillId="0" borderId="139" xfId="1" applyFont="1" applyBorder="1" applyAlignment="1">
      <alignment vertical="center" shrinkToFit="1"/>
    </xf>
    <xf numFmtId="0" fontId="54" fillId="0" borderId="120" xfId="1" applyFont="1" applyBorder="1" applyAlignment="1" applyProtection="1">
      <alignment horizontal="center" vertical="center" shrinkToFit="1"/>
      <protection locked="0"/>
    </xf>
    <xf numFmtId="0" fontId="54" fillId="0" borderId="122" xfId="1" applyFont="1" applyBorder="1" applyAlignment="1" applyProtection="1">
      <alignment horizontal="center" vertical="center" shrinkToFit="1"/>
      <protection locked="0"/>
    </xf>
    <xf numFmtId="0" fontId="54" fillId="0" borderId="17" xfId="1" applyFont="1" applyBorder="1" applyAlignment="1">
      <alignment horizontal="left" vertical="center" shrinkToFit="1"/>
    </xf>
    <xf numFmtId="0" fontId="54" fillId="0" borderId="18" xfId="1" applyFont="1" applyBorder="1" applyAlignment="1">
      <alignment horizontal="left" vertical="center" shrinkToFit="1"/>
    </xf>
    <xf numFmtId="0" fontId="54" fillId="0" borderId="140" xfId="1" applyFont="1" applyBorder="1" applyAlignment="1" applyProtection="1">
      <alignment horizontal="center" vertical="center" shrinkToFit="1"/>
      <protection locked="0"/>
    </xf>
    <xf numFmtId="0" fontId="54" fillId="0" borderId="141" xfId="1" applyFont="1" applyBorder="1" applyAlignment="1" applyProtection="1">
      <alignment horizontal="center" vertical="center" shrinkToFit="1"/>
      <protection locked="0"/>
    </xf>
    <xf numFmtId="0" fontId="54" fillId="0" borderId="21" xfId="1" applyFont="1" applyBorder="1" applyAlignment="1">
      <alignment horizontal="center" vertical="center" shrinkToFit="1"/>
    </xf>
    <xf numFmtId="0" fontId="54" fillId="0" borderId="19" xfId="1" applyFont="1" applyBorder="1" applyAlignment="1">
      <alignment horizontal="left" vertical="center" shrinkToFit="1"/>
    </xf>
    <xf numFmtId="0" fontId="54" fillId="0" borderId="142" xfId="1" applyFont="1" applyBorder="1" applyAlignment="1" applyProtection="1">
      <alignment horizontal="center" vertical="center" shrinkToFit="1"/>
      <protection locked="0"/>
    </xf>
    <xf numFmtId="182" fontId="54" fillId="0" borderId="143" xfId="1" applyNumberFormat="1" applyFont="1" applyBorder="1" applyAlignment="1" applyProtection="1">
      <alignment horizontal="center" vertical="center" shrinkToFit="1"/>
      <protection locked="0"/>
    </xf>
    <xf numFmtId="0" fontId="54" fillId="0" borderId="144" xfId="1" applyFont="1" applyBorder="1" applyAlignment="1">
      <alignment horizontal="left" vertical="center" shrinkToFit="1"/>
    </xf>
    <xf numFmtId="0" fontId="54" fillId="0" borderId="145" xfId="1" applyFont="1" applyBorder="1" applyAlignment="1">
      <alignment horizontal="left" vertical="center" shrinkToFit="1"/>
    </xf>
    <xf numFmtId="3" fontId="54" fillId="0" borderId="146" xfId="1" applyNumberFormat="1" applyFont="1" applyBorder="1" applyAlignment="1" applyProtection="1">
      <alignment horizontal="right" vertical="center" shrinkToFit="1"/>
      <protection locked="0"/>
    </xf>
    <xf numFmtId="182" fontId="54" fillId="0" borderId="147" xfId="1" applyNumberFormat="1" applyFont="1" applyBorder="1" applyAlignment="1" applyProtection="1">
      <alignment horizontal="right" vertical="center" shrinkToFit="1"/>
      <protection locked="0"/>
    </xf>
    <xf numFmtId="0" fontId="54" fillId="6" borderId="130" xfId="1" applyFont="1" applyFill="1" applyBorder="1" applyAlignment="1">
      <alignment horizontal="left" vertical="center" shrinkToFit="1"/>
    </xf>
    <xf numFmtId="0" fontId="54" fillId="6" borderId="131" xfId="1" applyFont="1" applyFill="1" applyBorder="1" applyAlignment="1">
      <alignment horizontal="left" vertical="center" shrinkToFit="1"/>
    </xf>
    <xf numFmtId="3" fontId="54" fillId="6" borderId="117" xfId="1" applyNumberFormat="1" applyFont="1" applyFill="1" applyBorder="1" applyAlignment="1" applyProtection="1">
      <alignment horizontal="right" vertical="center" shrinkToFit="1"/>
      <protection locked="0"/>
    </xf>
    <xf numFmtId="182" fontId="54" fillId="6" borderId="119" xfId="1" applyNumberFormat="1" applyFont="1" applyFill="1" applyBorder="1" applyAlignment="1" applyProtection="1">
      <alignment horizontal="right" vertical="center" shrinkToFit="1"/>
      <protection locked="0"/>
    </xf>
    <xf numFmtId="0" fontId="54" fillId="0" borderId="130" xfId="1" applyFont="1" applyBorder="1" applyAlignment="1">
      <alignment horizontal="left" vertical="center" shrinkToFit="1"/>
    </xf>
    <xf numFmtId="0" fontId="54" fillId="0" borderId="131" xfId="1" applyFont="1" applyBorder="1" applyAlignment="1">
      <alignment horizontal="left" vertical="center" shrinkToFit="1"/>
    </xf>
    <xf numFmtId="3" fontId="54" fillId="0" borderId="117" xfId="1" applyNumberFormat="1" applyFont="1" applyBorder="1" applyAlignment="1" applyProtection="1">
      <alignment horizontal="right" vertical="center" shrinkToFit="1"/>
      <protection locked="0"/>
    </xf>
    <xf numFmtId="182" fontId="54" fillId="0" borderId="119" xfId="1" applyNumberFormat="1" applyFont="1" applyBorder="1" applyAlignment="1" applyProtection="1">
      <alignment horizontal="right" vertical="center" shrinkToFit="1"/>
      <protection locked="0"/>
    </xf>
    <xf numFmtId="3" fontId="54" fillId="6" borderId="150" xfId="1" applyNumberFormat="1" applyFont="1" applyFill="1" applyBorder="1" applyAlignment="1" applyProtection="1">
      <alignment horizontal="right" vertical="center" shrinkToFit="1"/>
      <protection locked="0"/>
    </xf>
    <xf numFmtId="182" fontId="54" fillId="6" borderId="151" xfId="1" applyNumberFormat="1" applyFont="1" applyFill="1" applyBorder="1" applyAlignment="1" applyProtection="1">
      <alignment horizontal="right" vertical="center" shrinkToFit="1"/>
      <protection locked="0"/>
    </xf>
    <xf numFmtId="3" fontId="25" fillId="3" borderId="54" xfId="0" applyNumberFormat="1" applyFont="1" applyFill="1" applyBorder="1" applyAlignment="1">
      <alignment horizontal="center" vertical="center"/>
    </xf>
    <xf numFmtId="0" fontId="25" fillId="4" borderId="0" xfId="0" applyFont="1" applyFill="1" applyAlignment="1">
      <alignment horizontal="center" vertical="center"/>
    </xf>
    <xf numFmtId="0" fontId="25" fillId="0" borderId="0" xfId="0" applyFont="1" applyAlignment="1">
      <alignment horizontal="center" vertical="center"/>
    </xf>
    <xf numFmtId="0" fontId="25" fillId="0" borderId="16" xfId="0" applyFont="1" applyBorder="1" applyAlignment="1">
      <alignment vertical="center" shrinkToFit="1"/>
    </xf>
    <xf numFmtId="0" fontId="25" fillId="0" borderId="0" xfId="0" applyFont="1" applyAlignment="1">
      <alignment vertical="top" wrapText="1"/>
    </xf>
    <xf numFmtId="0" fontId="25" fillId="0" borderId="16" xfId="0" applyFont="1" applyBorder="1" applyAlignment="1">
      <alignment horizontal="left" vertical="center"/>
    </xf>
    <xf numFmtId="0" fontId="25" fillId="0" borderId="54" xfId="0" applyFont="1" applyBorder="1" applyAlignment="1">
      <alignment horizontal="left" vertical="center" wrapText="1"/>
    </xf>
    <xf numFmtId="0" fontId="25" fillId="0" borderId="54" xfId="0" applyFont="1" applyBorder="1" applyAlignment="1">
      <alignment horizontal="left" vertical="center"/>
    </xf>
    <xf numFmtId="0" fontId="25" fillId="0" borderId="112" xfId="0" applyFont="1" applyBorder="1" applyAlignment="1">
      <alignment horizontal="left" vertical="center"/>
    </xf>
    <xf numFmtId="0" fontId="25" fillId="0" borderId="20" xfId="0" applyFont="1" applyBorder="1" applyAlignment="1">
      <alignment horizontal="left" vertical="center"/>
    </xf>
    <xf numFmtId="0" fontId="25" fillId="0" borderId="57" xfId="0" applyFont="1" applyBorder="1" applyAlignment="1">
      <alignment vertical="center" shrinkToFit="1"/>
    </xf>
    <xf numFmtId="0" fontId="27" fillId="0" borderId="20" xfId="0" applyFont="1" applyBorder="1" applyAlignment="1">
      <alignment horizontal="right" vertical="center"/>
    </xf>
    <xf numFmtId="0" fontId="27" fillId="0" borderId="16" xfId="0" applyFont="1" applyBorder="1" applyAlignment="1">
      <alignment horizontal="right" vertical="center"/>
    </xf>
    <xf numFmtId="0" fontId="25" fillId="0" borderId="16" xfId="0" applyFont="1" applyBorder="1" applyAlignment="1">
      <alignment horizontal="center" vertical="center"/>
    </xf>
    <xf numFmtId="0" fontId="29" fillId="0" borderId="0" xfId="0" applyFont="1" applyAlignment="1">
      <alignment horizontal="left" vertical="center"/>
    </xf>
    <xf numFmtId="0" fontId="35" fillId="0" borderId="0" xfId="0" applyFont="1" applyAlignment="1">
      <alignment horizontal="center" vertical="center"/>
    </xf>
    <xf numFmtId="0" fontId="25" fillId="0" borderId="0" xfId="0" applyFont="1" applyAlignment="1">
      <alignment horizontal="distributed" vertical="center"/>
    </xf>
    <xf numFmtId="3" fontId="29" fillId="0" borderId="0" xfId="0" applyNumberFormat="1" applyFont="1" applyAlignment="1">
      <alignment horizontal="right" vertical="center"/>
    </xf>
    <xf numFmtId="0" fontId="25" fillId="0" borderId="57" xfId="0" applyFont="1" applyBorder="1">
      <alignment vertical="center"/>
    </xf>
    <xf numFmtId="0" fontId="40" fillId="0" borderId="57" xfId="0" applyFont="1" applyBorder="1" applyAlignment="1">
      <alignment horizontal="center" vertical="center" wrapText="1" shrinkToFit="1"/>
    </xf>
    <xf numFmtId="0" fontId="40" fillId="0" borderId="57" xfId="0" applyFont="1" applyBorder="1" applyAlignment="1">
      <alignment horizontal="center" vertical="center" shrinkToFit="1"/>
    </xf>
    <xf numFmtId="0" fontId="25" fillId="0" borderId="20" xfId="0" applyFont="1" applyBorder="1" applyAlignment="1">
      <alignment horizontal="center" vertical="center"/>
    </xf>
    <xf numFmtId="0" fontId="25" fillId="3" borderId="16" xfId="0" applyFont="1" applyFill="1" applyBorder="1" applyAlignment="1">
      <alignment horizontal="center" vertical="center"/>
    </xf>
    <xf numFmtId="3" fontId="25" fillId="3" borderId="16" xfId="0" applyNumberFormat="1" applyFont="1" applyFill="1" applyBorder="1" applyAlignment="1">
      <alignment horizontal="center" vertical="center"/>
    </xf>
    <xf numFmtId="0" fontId="40" fillId="0" borderId="51" xfId="0" applyFont="1" applyBorder="1" applyAlignment="1">
      <alignment horizontal="center" vertical="center" wrapText="1" shrinkToFit="1"/>
    </xf>
    <xf numFmtId="0" fontId="40" fillId="0" borderId="54" xfId="0" applyFont="1" applyBorder="1" applyAlignment="1">
      <alignment horizontal="center" vertical="center" wrapText="1" shrinkToFit="1"/>
    </xf>
    <xf numFmtId="0" fontId="40" fillId="0" borderId="38" xfId="0" applyFont="1" applyBorder="1" applyAlignment="1">
      <alignment horizontal="center" vertical="center" wrapText="1" shrinkToFit="1"/>
    </xf>
    <xf numFmtId="0" fontId="25" fillId="0" borderId="35" xfId="0" applyFont="1" applyBorder="1" applyAlignment="1">
      <alignment horizontal="left" vertical="center" wrapText="1" shrinkToFit="1"/>
    </xf>
    <xf numFmtId="0" fontId="25" fillId="0" borderId="36" xfId="0" applyFont="1" applyBorder="1" applyAlignment="1">
      <alignment horizontal="left" vertical="center" wrapText="1" shrinkToFit="1"/>
    </xf>
    <xf numFmtId="0" fontId="25" fillId="0" borderId="17" xfId="0" applyFont="1" applyBorder="1" applyAlignment="1">
      <alignment horizontal="left" vertical="center" wrapText="1" shrinkToFit="1"/>
    </xf>
    <xf numFmtId="0" fontId="25" fillId="0" borderId="18" xfId="0" applyFont="1" applyBorder="1" applyAlignment="1">
      <alignment horizontal="left" vertical="center" wrapText="1" shrinkToFit="1"/>
    </xf>
    <xf numFmtId="0" fontId="25" fillId="0" borderId="21" xfId="0" applyFont="1" applyBorder="1" applyAlignment="1">
      <alignment horizontal="left" vertical="center" wrapText="1" shrinkToFit="1"/>
    </xf>
    <xf numFmtId="0" fontId="25" fillId="0" borderId="19" xfId="0" applyFont="1" applyBorder="1" applyAlignment="1">
      <alignment horizontal="left" vertical="center" wrapText="1" shrinkToFit="1"/>
    </xf>
    <xf numFmtId="0" fontId="25" fillId="0" borderId="40" xfId="0" applyFont="1" applyBorder="1" applyAlignment="1">
      <alignment horizontal="left" vertical="center" shrinkToFit="1"/>
    </xf>
    <xf numFmtId="58" fontId="25" fillId="0" borderId="75" xfId="0" applyNumberFormat="1" applyFont="1" applyBorder="1" applyAlignment="1">
      <alignment horizontal="left" vertical="center" shrinkToFit="1"/>
    </xf>
    <xf numFmtId="0" fontId="25" fillId="0" borderId="75" xfId="0" applyFont="1" applyBorder="1" applyAlignment="1">
      <alignment horizontal="left" vertical="center" shrinkToFit="1"/>
    </xf>
    <xf numFmtId="0" fontId="25" fillId="0" borderId="35" xfId="0" applyFont="1" applyBorder="1" applyAlignment="1">
      <alignment vertical="center" shrinkToFit="1"/>
    </xf>
    <xf numFmtId="0" fontId="25" fillId="0" borderId="36" xfId="0" applyFont="1" applyBorder="1" applyAlignment="1">
      <alignment vertical="center" shrinkToFit="1"/>
    </xf>
    <xf numFmtId="0" fontId="25" fillId="0" borderId="17" xfId="0" applyFont="1" applyBorder="1" applyAlignment="1">
      <alignment vertical="center" shrinkToFit="1"/>
    </xf>
    <xf numFmtId="0" fontId="25" fillId="0" borderId="18" xfId="0" applyFont="1" applyBorder="1" applyAlignment="1">
      <alignment vertical="center" shrinkToFit="1"/>
    </xf>
    <xf numFmtId="0" fontId="25" fillId="0" borderId="21" xfId="0" applyFont="1" applyBorder="1" applyAlignment="1">
      <alignment vertical="center" shrinkToFit="1"/>
    </xf>
    <xf numFmtId="0" fontId="25" fillId="0" borderId="19" xfId="0" applyFont="1" applyBorder="1" applyAlignment="1">
      <alignment vertical="center" shrinkToFit="1"/>
    </xf>
    <xf numFmtId="0" fontId="25" fillId="0" borderId="16" xfId="0" applyFont="1" applyBorder="1" applyAlignment="1">
      <alignment horizontal="center" vertical="center" shrinkToFit="1"/>
    </xf>
    <xf numFmtId="0" fontId="39" fillId="0" borderId="0" xfId="0" applyFont="1" applyAlignment="1">
      <alignment vertical="center" shrinkToFit="1"/>
    </xf>
    <xf numFmtId="0" fontId="25" fillId="0" borderId="0" xfId="0" applyFont="1" applyAlignment="1">
      <alignment vertical="center" shrinkToFit="1"/>
    </xf>
    <xf numFmtId="0" fontId="25" fillId="0" borderId="35" xfId="0" applyFont="1" applyBorder="1" applyAlignment="1">
      <alignment vertical="top" wrapText="1"/>
    </xf>
    <xf numFmtId="0" fontId="25" fillId="0" borderId="20" xfId="0" applyFont="1" applyBorder="1" applyAlignment="1">
      <alignment vertical="top" wrapText="1"/>
    </xf>
    <xf numFmtId="0" fontId="25" fillId="0" borderId="36" xfId="0" applyFont="1" applyBorder="1" applyAlignment="1">
      <alignment vertical="top" wrapText="1"/>
    </xf>
    <xf numFmtId="0" fontId="25" fillId="0" borderId="17" xfId="0" applyFont="1" applyBorder="1" applyAlignment="1">
      <alignment vertical="top" wrapText="1"/>
    </xf>
    <xf numFmtId="0" fontId="25" fillId="0" borderId="18" xfId="0" applyFont="1" applyBorder="1" applyAlignment="1">
      <alignment vertical="top" wrapText="1"/>
    </xf>
    <xf numFmtId="0" fontId="25" fillId="0" borderId="21" xfId="0" applyFont="1" applyBorder="1" applyAlignment="1">
      <alignment vertical="top" wrapText="1"/>
    </xf>
    <xf numFmtId="0" fontId="25" fillId="0" borderId="16" xfId="0" applyFont="1" applyBorder="1" applyAlignment="1">
      <alignment vertical="top" wrapText="1"/>
    </xf>
    <xf numFmtId="0" fontId="25" fillId="0" borderId="19" xfId="0" applyFont="1" applyBorder="1" applyAlignment="1">
      <alignment vertical="top" wrapText="1"/>
    </xf>
    <xf numFmtId="0" fontId="25" fillId="0" borderId="35" xfId="0" applyFont="1" applyBorder="1" applyAlignment="1">
      <alignment horizontal="center" vertical="top" wrapText="1"/>
    </xf>
    <xf numFmtId="0" fontId="25" fillId="0" borderId="20" xfId="0" applyFont="1" applyBorder="1" applyAlignment="1">
      <alignment horizontal="center" vertical="top" wrapText="1"/>
    </xf>
    <xf numFmtId="0" fontId="25" fillId="0" borderId="36" xfId="0" applyFont="1" applyBorder="1" applyAlignment="1">
      <alignment horizontal="center" vertical="top" wrapText="1"/>
    </xf>
    <xf numFmtId="0" fontId="25" fillId="0" borderId="17" xfId="0" applyFont="1" applyBorder="1" applyAlignment="1">
      <alignment horizontal="center" vertical="top" wrapText="1"/>
    </xf>
    <xf numFmtId="0" fontId="25" fillId="0" borderId="0" xfId="0" applyFont="1" applyAlignment="1">
      <alignment horizontal="center" vertical="top" wrapText="1"/>
    </xf>
    <xf numFmtId="0" fontId="25" fillId="0" borderId="18" xfId="0" applyFont="1" applyBorder="1" applyAlignment="1">
      <alignment horizontal="center" vertical="top" wrapText="1"/>
    </xf>
    <xf numFmtId="0" fontId="25" fillId="0" borderId="21" xfId="0" applyFont="1" applyBorder="1" applyAlignment="1">
      <alignment horizontal="center" vertical="top" wrapText="1"/>
    </xf>
    <xf numFmtId="0" fontId="25" fillId="0" borderId="16" xfId="0" applyFont="1" applyBorder="1" applyAlignment="1">
      <alignment horizontal="center" vertical="top" wrapText="1"/>
    </xf>
    <xf numFmtId="0" fontId="25" fillId="0" borderId="19" xfId="0" applyFont="1" applyBorder="1" applyAlignment="1">
      <alignment horizontal="center" vertical="top" wrapText="1"/>
    </xf>
    <xf numFmtId="0" fontId="25" fillId="0" borderId="51" xfId="0" applyFont="1" applyBorder="1" applyAlignment="1">
      <alignment horizontal="center" vertical="center" shrinkToFit="1"/>
    </xf>
    <xf numFmtId="0" fontId="25" fillId="0" borderId="54" xfId="0" applyFont="1" applyBorder="1" applyAlignment="1">
      <alignment horizontal="center" vertical="center" shrinkToFit="1"/>
    </xf>
    <xf numFmtId="0" fontId="25" fillId="0" borderId="38" xfId="0" applyFont="1" applyBorder="1" applyAlignment="1">
      <alignment horizontal="center" vertical="center" shrinkToFit="1"/>
    </xf>
    <xf numFmtId="0" fontId="25" fillId="0" borderId="35" xfId="0" applyFont="1" applyBorder="1" applyAlignment="1">
      <alignment horizontal="left" vertical="center" shrinkToFit="1"/>
    </xf>
    <xf numFmtId="0" fontId="25" fillId="0" borderId="20" xfId="0" applyFont="1" applyBorder="1" applyAlignment="1">
      <alignment horizontal="left" vertical="center" shrinkToFit="1"/>
    </xf>
    <xf numFmtId="0" fontId="25" fillId="0" borderId="36" xfId="0" applyFont="1" applyBorder="1" applyAlignment="1">
      <alignment horizontal="left" vertical="center" shrinkToFit="1"/>
    </xf>
    <xf numFmtId="58" fontId="25" fillId="0" borderId="21" xfId="0" applyNumberFormat="1" applyFont="1" applyBorder="1" applyAlignment="1">
      <alignment horizontal="center" vertical="center" shrinkToFit="1"/>
    </xf>
    <xf numFmtId="58" fontId="25" fillId="0" borderId="16" xfId="0" applyNumberFormat="1" applyFont="1" applyBorder="1" applyAlignment="1">
      <alignment horizontal="center" vertical="center" shrinkToFit="1"/>
    </xf>
    <xf numFmtId="58" fontId="25" fillId="0" borderId="19" xfId="0" applyNumberFormat="1" applyFont="1" applyBorder="1" applyAlignment="1">
      <alignment horizontal="center" vertical="center" shrinkToFit="1"/>
    </xf>
    <xf numFmtId="0" fontId="25" fillId="0" borderId="57" xfId="0" applyFont="1" applyBorder="1" applyAlignment="1">
      <alignment horizontal="center" vertical="center" shrinkToFit="1"/>
    </xf>
    <xf numFmtId="0" fontId="25" fillId="0" borderId="21" xfId="0" applyFont="1" applyBorder="1" applyAlignment="1">
      <alignment horizontal="left" vertical="center" shrinkToFit="1"/>
    </xf>
    <xf numFmtId="0" fontId="25" fillId="0" borderId="16" xfId="0" applyFont="1" applyBorder="1" applyAlignment="1">
      <alignment horizontal="left" vertical="center" shrinkToFit="1"/>
    </xf>
    <xf numFmtId="0" fontId="25" fillId="0" borderId="62" xfId="0" applyFont="1" applyBorder="1" applyAlignment="1">
      <alignment horizontal="left" vertical="center" shrinkToFit="1"/>
    </xf>
    <xf numFmtId="0" fontId="25" fillId="0" borderId="35" xfId="0" applyFont="1" applyBorder="1" applyAlignment="1">
      <alignment horizontal="left" vertical="center"/>
    </xf>
    <xf numFmtId="0" fontId="25" fillId="0" borderId="60" xfId="0" applyFont="1" applyBorder="1" applyAlignment="1">
      <alignment horizontal="left" vertical="center"/>
    </xf>
    <xf numFmtId="0" fontId="25" fillId="0" borderId="77" xfId="0" applyFont="1" applyBorder="1" applyAlignment="1">
      <alignment horizontal="center" vertical="center"/>
    </xf>
    <xf numFmtId="0" fontId="25" fillId="0" borderId="66" xfId="0" applyFont="1" applyBorder="1" applyAlignment="1">
      <alignment horizontal="center" vertical="center"/>
    </xf>
    <xf numFmtId="0" fontId="25" fillId="0" borderId="79" xfId="0" applyFont="1" applyBorder="1" applyAlignment="1">
      <alignment horizontal="center" vertical="center"/>
    </xf>
    <xf numFmtId="0" fontId="25" fillId="0" borderId="68" xfId="0" applyFont="1" applyBorder="1" applyAlignment="1">
      <alignment horizontal="center" vertical="center"/>
    </xf>
    <xf numFmtId="177" fontId="25" fillId="0" borderId="76" xfId="0" applyNumberFormat="1" applyFont="1" applyBorder="1" applyAlignment="1">
      <alignment horizontal="center" vertical="center"/>
    </xf>
    <xf numFmtId="177" fontId="25" fillId="0" borderId="34" xfId="0" applyNumberFormat="1" applyFont="1" applyBorder="1" applyAlignment="1">
      <alignment horizontal="center" vertical="center"/>
    </xf>
    <xf numFmtId="176" fontId="25" fillId="0" borderId="64" xfId="0" applyNumberFormat="1" applyFont="1" applyBorder="1" applyAlignment="1">
      <alignment horizontal="center" vertical="center"/>
    </xf>
    <xf numFmtId="176" fontId="25" fillId="0" borderId="65" xfId="0" applyNumberFormat="1" applyFont="1" applyBorder="1" applyAlignment="1">
      <alignment horizontal="center" vertical="center"/>
    </xf>
    <xf numFmtId="176" fontId="25" fillId="0" borderId="63" xfId="0" applyNumberFormat="1" applyFont="1" applyBorder="1" applyAlignment="1">
      <alignment horizontal="center" vertical="center"/>
    </xf>
    <xf numFmtId="3" fontId="25" fillId="0" borderId="67" xfId="0" applyNumberFormat="1" applyFont="1" applyBorder="1" applyAlignment="1">
      <alignment horizontal="center" vertical="center"/>
    </xf>
    <xf numFmtId="3" fontId="25" fillId="0" borderId="11" xfId="0" applyNumberFormat="1" applyFont="1" applyBorder="1" applyAlignment="1">
      <alignment horizontal="center" vertical="center"/>
    </xf>
    <xf numFmtId="3" fontId="25" fillId="0" borderId="72" xfId="0" applyNumberFormat="1" applyFont="1" applyBorder="1" applyAlignment="1">
      <alignment horizontal="center" vertical="center"/>
    </xf>
    <xf numFmtId="0" fontId="25" fillId="0" borderId="35" xfId="0" applyFont="1" applyBorder="1" applyAlignment="1">
      <alignment horizontal="center" vertical="center"/>
    </xf>
    <xf numFmtId="0" fontId="25" fillId="0" borderId="60" xfId="0" applyFont="1" applyBorder="1" applyAlignment="1">
      <alignment horizontal="center" vertical="center"/>
    </xf>
    <xf numFmtId="0" fontId="25" fillId="0" borderId="69" xfId="0" applyFont="1" applyBorder="1" applyAlignment="1">
      <alignment horizontal="center" vertical="center"/>
    </xf>
    <xf numFmtId="0" fontId="25" fillId="0" borderId="96" xfId="0" applyFont="1" applyBorder="1" applyAlignment="1">
      <alignment horizontal="center" vertical="center"/>
    </xf>
    <xf numFmtId="0" fontId="25" fillId="0" borderId="71" xfId="0" applyFont="1" applyBorder="1" applyAlignment="1">
      <alignment horizontal="center" vertical="center"/>
    </xf>
    <xf numFmtId="0" fontId="25" fillId="0" borderId="81" xfId="0" applyFont="1" applyBorder="1" applyAlignment="1">
      <alignment horizontal="distributed" vertical="center" wrapText="1" justifyLastLine="1"/>
    </xf>
    <xf numFmtId="0" fontId="25" fillId="0" borderId="36" xfId="0" applyFont="1" applyBorder="1" applyAlignment="1">
      <alignment horizontal="distributed" vertical="center" justifyLastLine="1"/>
    </xf>
    <xf numFmtId="0" fontId="25" fillId="0" borderId="82" xfId="0" applyFont="1" applyBorder="1" applyAlignment="1">
      <alignment horizontal="distributed" vertical="center" justifyLastLine="1"/>
    </xf>
    <xf numFmtId="0" fontId="25" fillId="0" borderId="19" xfId="0" applyFont="1" applyBorder="1" applyAlignment="1">
      <alignment horizontal="distributed" vertical="center" justifyLastLine="1"/>
    </xf>
    <xf numFmtId="0" fontId="25" fillId="4" borderId="51" xfId="0" applyFont="1" applyFill="1" applyBorder="1" applyAlignment="1">
      <alignment horizontal="center" vertical="center" shrinkToFit="1"/>
    </xf>
    <xf numFmtId="0" fontId="25" fillId="4" borderId="38" xfId="0" applyFont="1" applyFill="1" applyBorder="1" applyAlignment="1">
      <alignment horizontal="center" vertical="center" shrinkToFit="1"/>
    </xf>
    <xf numFmtId="3" fontId="25" fillId="4" borderId="57" xfId="0" applyNumberFormat="1" applyFont="1" applyFill="1" applyBorder="1" applyAlignment="1">
      <alignment horizontal="center" vertical="center" shrinkToFit="1"/>
    </xf>
    <xf numFmtId="0" fontId="25" fillId="4" borderId="57" xfId="0" applyFont="1" applyFill="1" applyBorder="1" applyAlignment="1">
      <alignment horizontal="center" vertical="center" shrinkToFit="1"/>
    </xf>
    <xf numFmtId="3" fontId="25" fillId="4" borderId="51" xfId="0" applyNumberFormat="1" applyFont="1" applyFill="1" applyBorder="1" applyAlignment="1">
      <alignment horizontal="center" vertical="center" shrinkToFit="1"/>
    </xf>
    <xf numFmtId="0" fontId="25" fillId="0" borderId="83" xfId="0" applyFont="1" applyBorder="1" applyAlignment="1">
      <alignment horizontal="center" vertical="center"/>
    </xf>
    <xf numFmtId="0" fontId="25" fillId="0" borderId="84" xfId="0" applyFont="1" applyBorder="1" applyAlignment="1">
      <alignment horizontal="center" vertical="center"/>
    </xf>
    <xf numFmtId="0" fontId="25" fillId="0" borderId="85" xfId="0" applyFont="1" applyBorder="1" applyAlignment="1">
      <alignment horizontal="center" vertical="distributed"/>
    </xf>
    <xf numFmtId="0" fontId="25" fillId="0" borderId="73" xfId="0" applyFont="1" applyBorder="1" applyAlignment="1">
      <alignment horizontal="center" vertical="distributed"/>
    </xf>
    <xf numFmtId="0" fontId="25" fillId="0" borderId="86" xfId="0" applyFont="1" applyBorder="1" applyAlignment="1">
      <alignment horizontal="center" vertical="distributed"/>
    </xf>
    <xf numFmtId="0" fontId="29" fillId="0" borderId="0" xfId="0" quotePrefix="1" applyFont="1" applyAlignment="1">
      <alignment horizontal="right" vertical="center"/>
    </xf>
    <xf numFmtId="0" fontId="29" fillId="0" borderId="57" xfId="0" applyFont="1" applyBorder="1">
      <alignment vertical="center"/>
    </xf>
    <xf numFmtId="0" fontId="29" fillId="0" borderId="51" xfId="0" applyFont="1" applyBorder="1" applyAlignment="1">
      <alignment vertical="center" shrinkToFit="1"/>
    </xf>
    <xf numFmtId="0" fontId="29" fillId="0" borderId="54" xfId="0" applyFont="1" applyBorder="1" applyAlignment="1">
      <alignment vertical="center" shrinkToFit="1"/>
    </xf>
    <xf numFmtId="0" fontId="29" fillId="0" borderId="38" xfId="0" applyFont="1" applyBorder="1" applyAlignment="1">
      <alignment vertical="center" shrinkToFit="1"/>
    </xf>
    <xf numFmtId="0" fontId="29" fillId="0" borderId="20" xfId="0" applyFont="1" applyBorder="1">
      <alignment vertical="center"/>
    </xf>
    <xf numFmtId="0" fontId="29" fillId="0" borderId="57" xfId="0" applyFont="1" applyBorder="1" applyAlignment="1">
      <alignment vertical="center" shrinkToFit="1"/>
    </xf>
    <xf numFmtId="0" fontId="29" fillId="0" borderId="51" xfId="0" applyFont="1" applyBorder="1" applyAlignment="1">
      <alignment horizontal="left" vertical="center"/>
    </xf>
    <xf numFmtId="0" fontId="29" fillId="0" borderId="54" xfId="0" applyFont="1" applyBorder="1" applyAlignment="1">
      <alignment horizontal="left" vertical="center"/>
    </xf>
    <xf numFmtId="0" fontId="29" fillId="0" borderId="38" xfId="0" applyFont="1" applyBorder="1" applyAlignment="1">
      <alignment horizontal="left" vertical="center"/>
    </xf>
    <xf numFmtId="176" fontId="25" fillId="0" borderId="51" xfId="0" applyNumberFormat="1" applyFont="1" applyBorder="1">
      <alignment vertical="center"/>
    </xf>
    <xf numFmtId="176" fontId="25" fillId="0" borderId="54" xfId="0" applyNumberFormat="1" applyFont="1" applyBorder="1">
      <alignment vertical="center"/>
    </xf>
    <xf numFmtId="176" fontId="25" fillId="0" borderId="88" xfId="0" applyNumberFormat="1" applyFont="1" applyBorder="1">
      <alignment vertical="center"/>
    </xf>
    <xf numFmtId="0" fontId="25" fillId="0" borderId="89" xfId="0" applyFont="1" applyBorder="1" applyAlignment="1">
      <alignment horizontal="distributed" vertical="center" justifyLastLine="1"/>
    </xf>
    <xf numFmtId="0" fontId="25" fillId="0" borderId="90" xfId="0" applyFont="1" applyBorder="1" applyAlignment="1">
      <alignment horizontal="distributed" vertical="center" justifyLastLine="1"/>
    </xf>
    <xf numFmtId="176" fontId="25" fillId="0" borderId="35" xfId="0" applyNumberFormat="1" applyFont="1" applyBorder="1" applyAlignment="1">
      <alignment horizontal="center" vertical="center"/>
    </xf>
    <xf numFmtId="176" fontId="25" fillId="0" borderId="20" xfId="0" applyNumberFormat="1" applyFont="1" applyBorder="1" applyAlignment="1">
      <alignment horizontal="center" vertical="center"/>
    </xf>
    <xf numFmtId="176" fontId="25" fillId="0" borderId="60" xfId="0" applyNumberFormat="1" applyFont="1" applyBorder="1" applyAlignment="1">
      <alignment horizontal="center" vertical="center"/>
    </xf>
    <xf numFmtId="0" fontId="25" fillId="0" borderId="91" xfId="0" applyFont="1" applyBorder="1" applyAlignment="1">
      <alignment horizontal="center" vertical="center"/>
    </xf>
    <xf numFmtId="0" fontId="25" fillId="0" borderId="92" xfId="0" applyFont="1" applyBorder="1" applyAlignment="1">
      <alignment horizontal="center" vertical="center"/>
    </xf>
    <xf numFmtId="176" fontId="25" fillId="0" borderId="93" xfId="0" applyNumberFormat="1" applyFont="1" applyBorder="1" applyAlignment="1">
      <alignment horizontal="center" vertical="center"/>
    </xf>
    <xf numFmtId="176" fontId="25" fillId="0" borderId="94" xfId="0" applyNumberFormat="1" applyFont="1" applyBorder="1" applyAlignment="1">
      <alignment horizontal="center" vertical="center"/>
    </xf>
    <xf numFmtId="176" fontId="25" fillId="0" borderId="95" xfId="0" applyNumberFormat="1" applyFont="1" applyBorder="1" applyAlignment="1">
      <alignment horizontal="center" vertical="center"/>
    </xf>
    <xf numFmtId="0" fontId="25" fillId="0" borderId="87" xfId="0" applyFont="1" applyBorder="1" applyAlignment="1">
      <alignment horizontal="distributed" vertical="center" justifyLastLine="1"/>
    </xf>
    <xf numFmtId="0" fontId="25" fillId="0" borderId="38" xfId="0" applyFont="1" applyBorder="1" applyAlignment="1">
      <alignment horizontal="distributed" vertical="center" justifyLastLine="1"/>
    </xf>
    <xf numFmtId="0" fontId="25" fillId="0" borderId="85" xfId="0" applyFont="1" applyBorder="1" applyAlignment="1">
      <alignment horizontal="center" vertical="center"/>
    </xf>
    <xf numFmtId="0" fontId="25" fillId="0" borderId="73" xfId="0" applyFont="1" applyBorder="1" applyAlignment="1">
      <alignment horizontal="center" vertical="center"/>
    </xf>
    <xf numFmtId="0" fontId="25" fillId="0" borderId="86" xfId="0" applyFont="1" applyBorder="1" applyAlignment="1">
      <alignment horizontal="center" vertical="center"/>
    </xf>
    <xf numFmtId="0" fontId="41" fillId="0" borderId="81" xfId="0" applyFont="1" applyBorder="1" applyAlignment="1">
      <alignment horizontal="left" vertical="center"/>
    </xf>
    <xf numFmtId="0" fontId="41" fillId="0" borderId="36" xfId="0" applyFont="1" applyBorder="1" applyAlignment="1">
      <alignment horizontal="left" vertical="center"/>
    </xf>
    <xf numFmtId="0" fontId="41" fillId="0" borderId="82" xfId="0" applyFont="1" applyBorder="1" applyAlignment="1">
      <alignment horizontal="left" vertical="center"/>
    </xf>
    <xf numFmtId="0" fontId="41" fillId="0" borderId="19" xfId="0" applyFont="1" applyBorder="1" applyAlignment="1">
      <alignment horizontal="left" vertical="center"/>
    </xf>
    <xf numFmtId="177" fontId="25" fillId="5" borderId="40" xfId="0" applyNumberFormat="1" applyFont="1" applyFill="1" applyBorder="1" applyAlignment="1">
      <alignment horizontal="right" vertical="center"/>
    </xf>
    <xf numFmtId="177" fontId="25" fillId="5" borderId="75" xfId="0" applyNumberFormat="1" applyFont="1" applyFill="1" applyBorder="1" applyAlignment="1">
      <alignment horizontal="right" vertical="center"/>
    </xf>
    <xf numFmtId="0" fontId="41" fillId="0" borderId="81" xfId="0" applyFont="1" applyBorder="1">
      <alignment vertical="center"/>
    </xf>
    <xf numFmtId="0" fontId="41" fillId="0" borderId="36" xfId="0" applyFont="1" applyBorder="1">
      <alignment vertical="center"/>
    </xf>
    <xf numFmtId="0" fontId="41" fillId="0" borderId="82" xfId="0" applyFont="1" applyBorder="1">
      <alignment vertical="center"/>
    </xf>
    <xf numFmtId="0" fontId="41" fillId="0" borderId="19" xfId="0" applyFont="1" applyBorder="1">
      <alignment vertical="center"/>
    </xf>
    <xf numFmtId="0" fontId="51" fillId="0" borderId="81" xfId="0" applyFont="1" applyBorder="1" applyAlignment="1">
      <alignment horizontal="left" vertical="center"/>
    </xf>
    <xf numFmtId="0" fontId="25" fillId="0" borderId="81" xfId="0" applyFont="1" applyBorder="1" applyAlignment="1">
      <alignment horizontal="distributed" vertical="center" justifyLastLine="1"/>
    </xf>
    <xf numFmtId="0" fontId="25" fillId="0" borderId="78" xfId="0" applyFont="1" applyBorder="1" applyAlignment="1">
      <alignment horizontal="distributed" vertical="center" wrapText="1" justifyLastLine="1"/>
    </xf>
    <xf numFmtId="0" fontId="25" fillId="0" borderId="18" xfId="0" applyFont="1" applyBorder="1" applyAlignment="1">
      <alignment horizontal="distributed" vertical="center" justifyLastLine="1"/>
    </xf>
    <xf numFmtId="0" fontId="25" fillId="0" borderId="80" xfId="0" applyFont="1" applyBorder="1" applyAlignment="1">
      <alignment horizontal="distributed" vertical="center" justifyLastLine="1"/>
    </xf>
    <xf numFmtId="0" fontId="25" fillId="0" borderId="70" xfId="0" applyFont="1" applyBorder="1" applyAlignment="1">
      <alignment horizontal="distributed" vertical="center" justifyLastLine="1"/>
    </xf>
    <xf numFmtId="0" fontId="25" fillId="0" borderId="78" xfId="0" applyFont="1" applyBorder="1" applyAlignment="1">
      <alignment horizontal="distributed" vertical="center" justifyLastLine="1"/>
    </xf>
    <xf numFmtId="177" fontId="25" fillId="5" borderId="113" xfId="0" applyNumberFormat="1" applyFont="1" applyFill="1" applyBorder="1" applyAlignment="1">
      <alignment horizontal="right" vertical="center"/>
    </xf>
    <xf numFmtId="0" fontId="25" fillId="0" borderId="77" xfId="0" applyFont="1" applyBorder="1" applyAlignment="1">
      <alignment horizontal="center" vertical="center" justifyLastLine="1"/>
    </xf>
    <xf numFmtId="0" fontId="25" fillId="0" borderId="66" xfId="0" applyFont="1" applyBorder="1" applyAlignment="1">
      <alignment horizontal="center" vertical="center" justifyLastLine="1"/>
    </xf>
    <xf numFmtId="0" fontId="25" fillId="0" borderId="79" xfId="0" applyFont="1" applyBorder="1" applyAlignment="1">
      <alignment horizontal="center" vertical="center" justifyLastLine="1"/>
    </xf>
    <xf numFmtId="0" fontId="25" fillId="0" borderId="68" xfId="0" applyFont="1" applyBorder="1" applyAlignment="1">
      <alignment horizontal="center" vertical="center" justifyLastLine="1"/>
    </xf>
    <xf numFmtId="0" fontId="29" fillId="0" borderId="0" xfId="0" applyFont="1" applyAlignment="1">
      <alignment horizontal="right" vertical="center"/>
    </xf>
    <xf numFmtId="0" fontId="29" fillId="0" borderId="51" xfId="0" applyFont="1" applyBorder="1">
      <alignment vertical="center"/>
    </xf>
    <xf numFmtId="0" fontId="29" fillId="0" borderId="54" xfId="0" applyFont="1" applyBorder="1">
      <alignment vertical="center"/>
    </xf>
    <xf numFmtId="0" fontId="29" fillId="0" borderId="38" xfId="0" applyFont="1" applyBorder="1">
      <alignment vertical="center"/>
    </xf>
    <xf numFmtId="3" fontId="25" fillId="0" borderId="57" xfId="0" applyNumberFormat="1" applyFont="1" applyBorder="1" applyAlignment="1">
      <alignment horizontal="center" vertical="center" shrinkToFit="1"/>
    </xf>
    <xf numFmtId="3" fontId="25" fillId="0" borderId="51" xfId="0" applyNumberFormat="1" applyFont="1" applyBorder="1" applyAlignment="1">
      <alignment horizontal="center" vertical="center" shrinkToFit="1"/>
    </xf>
    <xf numFmtId="176" fontId="25" fillId="0" borderId="35" xfId="0" applyNumberFormat="1" applyFont="1" applyBorder="1">
      <alignment vertical="center"/>
    </xf>
    <xf numFmtId="176" fontId="25" fillId="0" borderId="20" xfId="0" applyNumberFormat="1" applyFont="1" applyBorder="1">
      <alignment vertical="center"/>
    </xf>
    <xf numFmtId="176" fontId="25" fillId="0" borderId="60" xfId="0" applyNumberFormat="1" applyFont="1" applyBorder="1">
      <alignment vertical="center"/>
    </xf>
    <xf numFmtId="176" fontId="25" fillId="0" borderId="21" xfId="0" applyNumberFormat="1" applyFont="1" applyBorder="1">
      <alignment vertical="center"/>
    </xf>
    <xf numFmtId="176" fontId="25" fillId="0" borderId="16" xfId="0" applyNumberFormat="1" applyFont="1" applyBorder="1">
      <alignment vertical="center"/>
    </xf>
    <xf numFmtId="176" fontId="25" fillId="0" borderId="62" xfId="0" applyNumberFormat="1" applyFont="1" applyBorder="1">
      <alignment vertical="center"/>
    </xf>
    <xf numFmtId="0" fontId="25" fillId="0" borderId="65" xfId="0" applyFont="1" applyBorder="1" applyAlignment="1">
      <alignment horizontal="center" vertical="center"/>
    </xf>
    <xf numFmtId="0" fontId="25" fillId="0" borderId="79" xfId="0" applyFont="1" applyBorder="1">
      <alignment vertical="center"/>
    </xf>
    <xf numFmtId="0" fontId="25" fillId="0" borderId="11" xfId="0" applyFont="1" applyBorder="1">
      <alignment vertical="center"/>
    </xf>
    <xf numFmtId="176" fontId="25" fillId="0" borderId="11" xfId="0" applyNumberFormat="1" applyFont="1" applyBorder="1" applyAlignment="1">
      <alignment horizontal="center" vertical="center"/>
    </xf>
    <xf numFmtId="176" fontId="25" fillId="0" borderId="72" xfId="0" applyNumberFormat="1" applyFont="1" applyBorder="1" applyAlignment="1">
      <alignment horizontal="center" vertical="center"/>
    </xf>
    <xf numFmtId="0" fontId="44" fillId="0" borderId="16" xfId="0" applyFont="1" applyBorder="1" applyAlignment="1">
      <alignment horizontal="left" vertical="center"/>
    </xf>
    <xf numFmtId="0" fontId="25" fillId="0" borderId="16" xfId="0" applyFont="1" applyBorder="1">
      <alignment vertical="center"/>
    </xf>
    <xf numFmtId="0" fontId="44" fillId="0" borderId="54" xfId="0" applyFont="1" applyBorder="1" applyAlignment="1">
      <alignment horizontal="left" vertical="center"/>
    </xf>
    <xf numFmtId="0" fontId="6" fillId="0" borderId="17" xfId="0" applyFont="1" applyBorder="1" applyAlignment="1">
      <alignment horizontal="center" vertical="center"/>
    </xf>
    <xf numFmtId="0" fontId="6" fillId="0" borderId="0" xfId="0" applyFont="1" applyAlignment="1">
      <alignment horizontal="center" vertical="center"/>
    </xf>
    <xf numFmtId="0" fontId="25" fillId="0" borderId="21" xfId="0" applyFont="1" applyBorder="1" applyAlignment="1">
      <alignment horizontal="center" vertical="center"/>
    </xf>
    <xf numFmtId="0" fontId="40" fillId="0" borderId="51" xfId="0" applyFont="1" applyBorder="1" applyAlignment="1">
      <alignment horizontal="center" vertical="center"/>
    </xf>
    <xf numFmtId="0" fontId="40" fillId="0" borderId="54" xfId="0" applyFont="1" applyBorder="1" applyAlignment="1">
      <alignment horizontal="center" vertical="center"/>
    </xf>
    <xf numFmtId="0" fontId="40" fillId="0" borderId="38" xfId="0" applyFont="1" applyBorder="1" applyAlignment="1">
      <alignment horizontal="center" vertical="center"/>
    </xf>
    <xf numFmtId="0" fontId="27" fillId="0" borderId="35" xfId="0" applyFont="1" applyBorder="1" applyAlignment="1">
      <alignment horizontal="right" vertical="center"/>
    </xf>
    <xf numFmtId="0" fontId="27" fillId="0" borderId="21" xfId="0" applyFont="1" applyBorder="1" applyAlignment="1">
      <alignment horizontal="right" vertical="center"/>
    </xf>
    <xf numFmtId="0" fontId="25" fillId="0" borderId="36" xfId="0" applyFont="1" applyBorder="1" applyAlignment="1">
      <alignment horizontal="center" vertical="center"/>
    </xf>
    <xf numFmtId="0" fontId="25" fillId="0" borderId="19" xfId="0" applyFont="1" applyBorder="1" applyAlignment="1">
      <alignment horizontal="center" vertical="center"/>
    </xf>
    <xf numFmtId="3" fontId="6" fillId="0" borderId="0" xfId="0" applyNumberFormat="1" applyFont="1">
      <alignment vertical="center"/>
    </xf>
    <xf numFmtId="0" fontId="25" fillId="0" borderId="17" xfId="0" applyFont="1" applyBorder="1" applyAlignment="1">
      <alignment horizontal="center" vertical="center"/>
    </xf>
    <xf numFmtId="0" fontId="7" fillId="0" borderId="0" xfId="0" applyFont="1" applyAlignment="1">
      <alignment vertical="center" shrinkToFit="1"/>
    </xf>
    <xf numFmtId="0" fontId="29" fillId="0" borderId="16" xfId="0" applyFont="1" applyBorder="1" applyAlignment="1">
      <alignment vertical="center" shrinkToFit="1"/>
    </xf>
    <xf numFmtId="0" fontId="43" fillId="0" borderId="57" xfId="0" applyFont="1" applyBorder="1" applyAlignment="1">
      <alignment horizontal="center" vertical="center" wrapText="1"/>
    </xf>
    <xf numFmtId="3" fontId="40" fillId="0" borderId="57" xfId="0" applyNumberFormat="1" applyFont="1" applyBorder="1" applyAlignment="1">
      <alignment horizontal="center" vertical="center" wrapText="1" shrinkToFit="1"/>
    </xf>
    <xf numFmtId="3" fontId="40" fillId="0" borderId="57" xfId="0" applyNumberFormat="1" applyFont="1" applyBorder="1" applyAlignment="1">
      <alignment horizontal="center" vertical="center" shrinkToFit="1"/>
    </xf>
    <xf numFmtId="0" fontId="29" fillId="0" borderId="54" xfId="0" applyFont="1" applyBorder="1" applyAlignment="1">
      <alignment horizontal="left" vertical="center" wrapText="1"/>
    </xf>
    <xf numFmtId="0" fontId="25" fillId="0" borderId="78" xfId="0" applyFont="1" applyBorder="1" applyAlignment="1">
      <alignment horizontal="distributed" vertical="center" wrapText="1"/>
    </xf>
    <xf numFmtId="0" fontId="25" fillId="0" borderId="18" xfId="0" applyFont="1" applyBorder="1" applyAlignment="1">
      <alignment horizontal="distributed" vertical="center"/>
    </xf>
    <xf numFmtId="0" fontId="25" fillId="0" borderId="80" xfId="0" applyFont="1" applyBorder="1" applyAlignment="1">
      <alignment horizontal="distributed" vertical="center"/>
    </xf>
    <xf numFmtId="0" fontId="25" fillId="0" borderId="70" xfId="0" applyFont="1" applyBorder="1" applyAlignment="1">
      <alignment horizontal="distributed" vertical="center"/>
    </xf>
    <xf numFmtId="0" fontId="25" fillId="0" borderId="81" xfId="0" applyFont="1" applyBorder="1" applyAlignment="1">
      <alignment horizontal="distributed" vertical="center" wrapText="1"/>
    </xf>
    <xf numFmtId="0" fontId="25" fillId="0" borderId="36" xfId="0" applyFont="1" applyBorder="1" applyAlignment="1">
      <alignment horizontal="distributed" vertical="center"/>
    </xf>
    <xf numFmtId="0" fontId="25" fillId="0" borderId="78" xfId="0" applyFont="1" applyBorder="1" applyAlignment="1">
      <alignment horizontal="distributed" vertical="center"/>
    </xf>
    <xf numFmtId="0" fontId="25" fillId="0" borderId="82" xfId="0" applyFont="1" applyBorder="1" applyAlignment="1">
      <alignment horizontal="distributed" vertical="center"/>
    </xf>
    <xf numFmtId="0" fontId="25" fillId="0" borderId="19" xfId="0" applyFont="1" applyBorder="1" applyAlignment="1">
      <alignment horizontal="distributed" vertical="center"/>
    </xf>
    <xf numFmtId="0" fontId="25" fillId="0" borderId="81" xfId="0" applyFont="1" applyBorder="1" applyAlignment="1">
      <alignment horizontal="distributed" vertical="center"/>
    </xf>
    <xf numFmtId="0" fontId="25" fillId="0" borderId="36" xfId="0" applyFont="1" applyBorder="1" applyAlignment="1">
      <alignment horizontal="distributed" vertical="center" wrapText="1"/>
    </xf>
    <xf numFmtId="0" fontId="25" fillId="0" borderId="82" xfId="0" applyFont="1" applyBorder="1" applyAlignment="1">
      <alignment horizontal="distributed" vertical="center" wrapText="1"/>
    </xf>
    <xf numFmtId="0" fontId="25" fillId="0" borderId="19" xfId="0" applyFont="1" applyBorder="1" applyAlignment="1">
      <alignment horizontal="distributed" vertical="center" wrapText="1"/>
    </xf>
    <xf numFmtId="0" fontId="25" fillId="0" borderId="87" xfId="0" applyFont="1" applyBorder="1" applyAlignment="1">
      <alignment horizontal="distributed" vertical="center" wrapText="1"/>
    </xf>
    <xf numFmtId="0" fontId="25" fillId="0" borderId="38" xfId="0" applyFont="1" applyBorder="1" applyAlignment="1">
      <alignment horizontal="distributed" vertical="center" wrapText="1"/>
    </xf>
    <xf numFmtId="0" fontId="7" fillId="0" borderId="0" xfId="0" applyFont="1">
      <alignment vertical="center"/>
    </xf>
    <xf numFmtId="0" fontId="26" fillId="0" borderId="13" xfId="0" applyFont="1" applyBorder="1" applyAlignment="1">
      <alignment vertical="center" shrinkToFit="1"/>
    </xf>
    <xf numFmtId="0" fontId="26" fillId="0" borderId="0" xfId="0" applyFont="1" applyAlignment="1">
      <alignment vertical="center" shrinkToFit="1"/>
    </xf>
    <xf numFmtId="0" fontId="26" fillId="0" borderId="14" xfId="0" applyFont="1" applyBorder="1" applyAlignment="1">
      <alignment vertical="center" shrinkToFit="1"/>
    </xf>
    <xf numFmtId="0" fontId="48" fillId="0" borderId="13" xfId="0" quotePrefix="1" applyFont="1" applyBorder="1" applyAlignment="1">
      <alignment horizontal="right" vertical="center" shrinkToFit="1"/>
    </xf>
    <xf numFmtId="0" fontId="48" fillId="0" borderId="0" xfId="0" quotePrefix="1" applyFont="1" applyAlignment="1">
      <alignment horizontal="right" vertical="center" shrinkToFit="1"/>
    </xf>
    <xf numFmtId="0" fontId="48" fillId="0" borderId="29" xfId="0" quotePrefix="1" applyFont="1" applyBorder="1" applyAlignment="1">
      <alignment horizontal="right" vertical="center" shrinkToFit="1"/>
    </xf>
    <xf numFmtId="0" fontId="48" fillId="0" borderId="39" xfId="0" quotePrefix="1" applyFont="1" applyBorder="1" applyAlignment="1">
      <alignment horizontal="right" vertical="center" shrinkToFit="1"/>
    </xf>
    <xf numFmtId="0" fontId="48" fillId="0" borderId="0" xfId="0" applyFont="1" applyAlignment="1">
      <alignment horizontal="center" vertical="center" shrinkToFit="1"/>
    </xf>
    <xf numFmtId="0" fontId="26" fillId="0" borderId="51" xfId="0" applyFont="1" applyBorder="1">
      <alignment vertical="center"/>
    </xf>
    <xf numFmtId="0" fontId="26" fillId="0" borderId="54" xfId="0" applyFont="1" applyBorder="1">
      <alignment vertical="center"/>
    </xf>
    <xf numFmtId="0" fontId="26" fillId="0" borderId="57" xfId="0" applyFont="1" applyBorder="1">
      <alignment vertical="center"/>
    </xf>
    <xf numFmtId="0" fontId="26" fillId="0" borderId="57" xfId="0" applyFont="1" applyBorder="1" applyAlignment="1">
      <alignment vertical="center" shrinkToFit="1"/>
    </xf>
    <xf numFmtId="0" fontId="29" fillId="0" borderId="35" xfId="0" applyFont="1" applyBorder="1" applyAlignment="1">
      <alignment vertical="center" shrinkToFit="1"/>
    </xf>
    <xf numFmtId="0" fontId="29" fillId="0" borderId="20" xfId="0" applyFont="1" applyBorder="1" applyAlignment="1">
      <alignment vertical="center" shrinkToFit="1"/>
    </xf>
    <xf numFmtId="0" fontId="26" fillId="0" borderId="51" xfId="0" applyFont="1" applyBorder="1" applyAlignment="1">
      <alignment horizontal="left" vertical="center"/>
    </xf>
    <xf numFmtId="0" fontId="26" fillId="0" borderId="54" xfId="0" applyFont="1" applyBorder="1" applyAlignment="1">
      <alignment horizontal="left" vertical="center"/>
    </xf>
    <xf numFmtId="0" fontId="26" fillId="0" borderId="38" xfId="0" applyFont="1" applyBorder="1" applyAlignment="1">
      <alignment horizontal="left" vertical="center"/>
    </xf>
    <xf numFmtId="0" fontId="31" fillId="0" borderId="17" xfId="0" applyFont="1" applyBorder="1" applyAlignment="1">
      <alignment vertical="center" shrinkToFit="1"/>
    </xf>
    <xf numFmtId="0" fontId="31" fillId="0" borderId="0" xfId="0" applyFont="1" applyAlignment="1">
      <alignment vertical="center" shrinkToFit="1"/>
    </xf>
    <xf numFmtId="0" fontId="27" fillId="0" borderId="57" xfId="0" applyFont="1" applyBorder="1" applyAlignment="1">
      <alignment horizontal="center" vertical="center"/>
    </xf>
    <xf numFmtId="177" fontId="29" fillId="0" borderId="20" xfId="0" applyNumberFormat="1" applyFont="1" applyBorder="1" applyAlignment="1">
      <alignment horizontal="right" vertical="center" shrinkToFit="1"/>
    </xf>
    <xf numFmtId="177" fontId="45" fillId="0" borderId="20" xfId="0" applyNumberFormat="1" applyFont="1" applyBorder="1" applyAlignment="1">
      <alignment horizontal="right" vertical="center" shrinkToFit="1"/>
    </xf>
    <xf numFmtId="177" fontId="45" fillId="0" borderId="60" xfId="0" applyNumberFormat="1" applyFont="1" applyBorder="1" applyAlignment="1">
      <alignment horizontal="right" vertical="center" shrinkToFit="1"/>
    </xf>
    <xf numFmtId="0" fontId="27" fillId="0" borderId="81" xfId="0" applyFont="1" applyBorder="1" applyAlignment="1">
      <alignment horizontal="distributed" vertical="center"/>
    </xf>
    <xf numFmtId="0" fontId="27" fillId="0" borderId="20" xfId="0" applyFont="1" applyBorder="1" applyAlignment="1">
      <alignment horizontal="distributed" vertical="center"/>
    </xf>
    <xf numFmtId="0" fontId="27" fillId="0" borderId="78" xfId="0" applyFont="1" applyBorder="1" applyAlignment="1">
      <alignment horizontal="distributed" vertical="center"/>
    </xf>
    <xf numFmtId="0" fontId="27" fillId="0" borderId="0" xfId="0" applyFont="1" applyAlignment="1">
      <alignment horizontal="distributed" vertical="center"/>
    </xf>
    <xf numFmtId="176" fontId="46" fillId="0" borderId="81" xfId="0" applyNumberFormat="1" applyFont="1" applyBorder="1" applyAlignment="1">
      <alignment vertical="center" shrinkToFit="1"/>
    </xf>
    <xf numFmtId="176" fontId="46" fillId="0" borderId="20" xfId="0" applyNumberFormat="1" applyFont="1" applyBorder="1" applyAlignment="1">
      <alignment vertical="center" shrinkToFit="1"/>
    </xf>
    <xf numFmtId="176" fontId="46" fillId="0" borderId="36" xfId="0" applyNumberFormat="1" applyFont="1" applyBorder="1" applyAlignment="1">
      <alignment vertical="center" shrinkToFit="1"/>
    </xf>
    <xf numFmtId="176" fontId="46" fillId="0" borderId="78" xfId="0" applyNumberFormat="1" applyFont="1" applyBorder="1" applyAlignment="1">
      <alignment vertical="center" shrinkToFit="1"/>
    </xf>
    <xf numFmtId="176" fontId="46" fillId="0" borderId="0" xfId="0" applyNumberFormat="1" applyFont="1" applyAlignment="1">
      <alignment vertical="center" shrinkToFit="1"/>
    </xf>
    <xf numFmtId="176" fontId="46" fillId="0" borderId="18" xfId="0" applyNumberFormat="1" applyFont="1" applyBorder="1" applyAlignment="1">
      <alignment vertical="center" shrinkToFit="1"/>
    </xf>
    <xf numFmtId="0" fontId="27" fillId="0" borderId="51" xfId="0" applyFont="1" applyBorder="1" applyAlignment="1">
      <alignment horizontal="center" vertical="center"/>
    </xf>
    <xf numFmtId="0" fontId="27" fillId="0" borderId="54" xfId="0" applyFont="1" applyBorder="1" applyAlignment="1">
      <alignment horizontal="center" vertical="center"/>
    </xf>
    <xf numFmtId="0" fontId="27" fillId="0" borderId="38" xfId="0" applyFont="1" applyBorder="1" applyAlignment="1">
      <alignment horizontal="center" vertical="center"/>
    </xf>
    <xf numFmtId="3" fontId="27" fillId="0" borderId="51" xfId="0" applyNumberFormat="1" applyFont="1" applyBorder="1" applyAlignment="1">
      <alignment horizontal="center" vertical="center"/>
    </xf>
    <xf numFmtId="3" fontId="27" fillId="0" borderId="51" xfId="0" applyNumberFormat="1" applyFont="1" applyBorder="1" applyAlignment="1">
      <alignment horizontal="center" vertical="center" shrinkToFit="1"/>
    </xf>
    <xf numFmtId="0" fontId="27" fillId="0" borderId="54" xfId="0" applyFont="1" applyBorder="1" applyAlignment="1">
      <alignment horizontal="center" vertical="center" shrinkToFit="1"/>
    </xf>
    <xf numFmtId="0" fontId="27" fillId="0" borderId="38" xfId="0" applyFont="1" applyBorder="1" applyAlignment="1">
      <alignment horizontal="center" vertical="center" shrinkToFit="1"/>
    </xf>
    <xf numFmtId="0" fontId="26" fillId="0" borderId="51" xfId="0" applyFont="1" applyBorder="1" applyAlignment="1">
      <alignment vertical="center" shrinkToFit="1"/>
    </xf>
    <xf numFmtId="0" fontId="26" fillId="0" borderId="54" xfId="0" applyFont="1" applyBorder="1" applyAlignment="1">
      <alignment vertical="center" shrinkToFit="1"/>
    </xf>
    <xf numFmtId="0" fontId="26" fillId="0" borderId="20" xfId="0" applyFont="1" applyBorder="1">
      <alignment vertical="center"/>
    </xf>
    <xf numFmtId="0" fontId="26" fillId="0" borderId="20" xfId="0" applyFont="1" applyBorder="1" applyAlignment="1">
      <alignment horizontal="center" vertical="center" shrinkToFit="1"/>
    </xf>
    <xf numFmtId="0" fontId="32" fillId="0" borderId="81" xfId="0" applyFont="1" applyBorder="1">
      <alignment vertical="center"/>
    </xf>
    <xf numFmtId="0" fontId="27" fillId="0" borderId="20" xfId="0" applyFont="1" applyBorder="1">
      <alignment vertical="center"/>
    </xf>
    <xf numFmtId="0" fontId="27" fillId="0" borderId="60" xfId="0" applyFont="1" applyBorder="1">
      <alignment vertical="center"/>
    </xf>
    <xf numFmtId="0" fontId="27" fillId="0" borderId="82" xfId="0" applyFont="1" applyBorder="1">
      <alignment vertical="center"/>
    </xf>
    <xf numFmtId="0" fontId="27" fillId="0" borderId="16" xfId="0" applyFont="1" applyBorder="1">
      <alignment vertical="center"/>
    </xf>
    <xf numFmtId="0" fontId="27" fillId="0" borderId="62" xfId="0" applyFont="1" applyBorder="1">
      <alignment vertical="center"/>
    </xf>
    <xf numFmtId="0" fontId="47" fillId="0" borderId="20" xfId="0" applyFont="1" applyBorder="1">
      <alignment vertical="center"/>
    </xf>
    <xf numFmtId="0" fontId="47" fillId="0" borderId="36" xfId="0" applyFont="1" applyBorder="1">
      <alignment vertical="center"/>
    </xf>
    <xf numFmtId="0" fontId="47" fillId="0" borderId="82" xfId="0" applyFont="1" applyBorder="1">
      <alignment vertical="center"/>
    </xf>
    <xf numFmtId="0" fontId="47" fillId="0" borderId="16" xfId="0" applyFont="1" applyBorder="1">
      <alignment vertical="center"/>
    </xf>
    <xf numFmtId="0" fontId="47" fillId="0" borderId="19" xfId="0" applyFont="1" applyBorder="1">
      <alignment vertical="center"/>
    </xf>
    <xf numFmtId="177" fontId="29" fillId="0" borderId="20" xfId="0" applyNumberFormat="1" applyFont="1" applyBorder="1" applyAlignment="1">
      <alignment horizontal="right" vertical="center" justifyLastLine="1"/>
    </xf>
    <xf numFmtId="177" fontId="29" fillId="0" borderId="60" xfId="0" applyNumberFormat="1" applyFont="1" applyBorder="1" applyAlignment="1">
      <alignment horizontal="right" vertical="center" justifyLastLine="1"/>
    </xf>
    <xf numFmtId="0" fontId="29" fillId="0" borderId="21" xfId="0" applyFont="1" applyBorder="1" applyAlignment="1">
      <alignment vertical="center" shrinkToFit="1"/>
    </xf>
    <xf numFmtId="177" fontId="29" fillId="0" borderId="16" xfId="0" applyNumberFormat="1" applyFont="1" applyBorder="1" applyAlignment="1">
      <alignment horizontal="right" vertical="center" justifyLastLine="1"/>
    </xf>
    <xf numFmtId="177" fontId="29" fillId="0" borderId="62" xfId="0" applyNumberFormat="1" applyFont="1" applyBorder="1" applyAlignment="1">
      <alignment horizontal="right" vertical="center" justifyLastLine="1"/>
    </xf>
    <xf numFmtId="0" fontId="29" fillId="0" borderId="83" xfId="0" applyFont="1" applyBorder="1" applyAlignment="1">
      <alignment horizontal="distributed" vertical="center" justifyLastLine="1"/>
    </xf>
    <xf numFmtId="0" fontId="45" fillId="0" borderId="73" xfId="0" applyFont="1" applyBorder="1" applyAlignment="1">
      <alignment horizontal="distributed" vertical="center" justifyLastLine="1"/>
    </xf>
    <xf numFmtId="0" fontId="29" fillId="0" borderId="83" xfId="0" applyFont="1" applyBorder="1" applyAlignment="1">
      <alignment horizontal="center" vertical="center"/>
    </xf>
    <xf numFmtId="0" fontId="29" fillId="0" borderId="73" xfId="0" applyFont="1" applyBorder="1" applyAlignment="1">
      <alignment horizontal="center" vertical="center"/>
    </xf>
    <xf numFmtId="0" fontId="29" fillId="0" borderId="84" xfId="0" applyFont="1" applyBorder="1" applyAlignment="1">
      <alignment horizontal="center" vertical="center"/>
    </xf>
    <xf numFmtId="0" fontId="29" fillId="0" borderId="85" xfId="0" applyFont="1" applyBorder="1" applyAlignment="1">
      <alignment horizontal="distributed" vertical="center" justifyLastLine="1"/>
    </xf>
    <xf numFmtId="0" fontId="29" fillId="0" borderId="73" xfId="0" applyFont="1" applyBorder="1" applyAlignment="1">
      <alignment horizontal="distributed" vertical="center" justifyLastLine="1"/>
    </xf>
    <xf numFmtId="0" fontId="29" fillId="0" borderId="86" xfId="0" applyFont="1" applyBorder="1" applyAlignment="1">
      <alignment horizontal="distributed" vertical="center" justifyLastLine="1"/>
    </xf>
    <xf numFmtId="0" fontId="28" fillId="0" borderId="51" xfId="0" applyFont="1" applyBorder="1" applyAlignment="1">
      <alignment horizontal="center" vertical="center" shrinkToFit="1"/>
    </xf>
    <xf numFmtId="0" fontId="28" fillId="0" borderId="38" xfId="0" applyFont="1" applyBorder="1" applyAlignment="1">
      <alignment horizontal="center" vertical="center" shrinkToFit="1"/>
    </xf>
    <xf numFmtId="0" fontId="28" fillId="0" borderId="51" xfId="0" applyFont="1" applyBorder="1" applyAlignment="1">
      <alignment vertical="center" shrinkToFit="1"/>
    </xf>
    <xf numFmtId="0" fontId="28" fillId="0" borderId="54" xfId="0" applyFont="1" applyBorder="1" applyAlignment="1">
      <alignment vertical="center" shrinkToFit="1"/>
    </xf>
    <xf numFmtId="0" fontId="28" fillId="0" borderId="35" xfId="0" applyFont="1" applyBorder="1" applyAlignment="1">
      <alignment horizontal="center" vertical="center" shrinkToFit="1"/>
    </xf>
    <xf numFmtId="0" fontId="28" fillId="0" borderId="36"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0" xfId="0" applyFont="1" applyAlignment="1">
      <alignment horizontal="center" vertical="center" shrinkToFit="1"/>
    </xf>
    <xf numFmtId="0" fontId="28" fillId="0" borderId="16" xfId="0" applyFont="1" applyBorder="1" applyAlignment="1">
      <alignment horizontal="center" vertical="center" shrinkToFit="1"/>
    </xf>
    <xf numFmtId="0" fontId="28" fillId="0" borderId="0" xfId="0" applyFont="1" applyAlignment="1">
      <alignment horizontal="distributed" vertical="center" justifyLastLine="1"/>
    </xf>
    <xf numFmtId="0" fontId="28" fillId="0" borderId="0" xfId="0" quotePrefix="1" applyFont="1" applyAlignment="1">
      <alignment horizontal="distributed" vertical="center" justifyLastLine="1"/>
    </xf>
    <xf numFmtId="0" fontId="28" fillId="0" borderId="0" xfId="0" applyFont="1" applyAlignment="1">
      <alignment horizontal="distributed" vertical="center" justifyLastLine="1" shrinkToFit="1"/>
    </xf>
    <xf numFmtId="0" fontId="28" fillId="0" borderId="57" xfId="0" applyFont="1" applyBorder="1" applyAlignment="1">
      <alignment horizontal="center" vertical="center" shrinkToFit="1"/>
    </xf>
    <xf numFmtId="0" fontId="28" fillId="0" borderId="20" xfId="0" applyFont="1" applyBorder="1" applyAlignment="1">
      <alignment vertical="center" shrinkToFit="1"/>
    </xf>
    <xf numFmtId="0" fontId="28" fillId="0" borderId="36" xfId="0" applyFont="1" applyBorder="1" applyAlignment="1">
      <alignment vertical="center" shrinkToFit="1"/>
    </xf>
    <xf numFmtId="177" fontId="29" fillId="0" borderId="65" xfId="0" applyNumberFormat="1" applyFont="1" applyBorder="1" applyAlignment="1">
      <alignment horizontal="right" vertical="center" shrinkToFit="1"/>
    </xf>
    <xf numFmtId="177" fontId="45" fillId="0" borderId="65" xfId="0" applyNumberFormat="1" applyFont="1" applyBorder="1" applyAlignment="1">
      <alignment horizontal="right" vertical="center" shrinkToFit="1"/>
    </xf>
    <xf numFmtId="177" fontId="45" fillId="0" borderId="63" xfId="0" applyNumberFormat="1" applyFont="1" applyBorder="1" applyAlignment="1">
      <alignment horizontal="right" vertical="center" shrinkToFit="1"/>
    </xf>
    <xf numFmtId="177" fontId="29" fillId="0" borderId="16" xfId="0" applyNumberFormat="1" applyFont="1" applyBorder="1" applyAlignment="1">
      <alignment horizontal="right" vertical="center" shrinkToFit="1"/>
    </xf>
    <xf numFmtId="177" fontId="45" fillId="0" borderId="16" xfId="0" applyNumberFormat="1" applyFont="1" applyBorder="1" applyAlignment="1">
      <alignment horizontal="right" vertical="center" shrinkToFit="1"/>
    </xf>
    <xf numFmtId="177" fontId="45" fillId="0" borderId="62" xfId="0" applyNumberFormat="1" applyFont="1" applyBorder="1" applyAlignment="1">
      <alignment horizontal="right" vertical="center" shrinkToFit="1"/>
    </xf>
    <xf numFmtId="0" fontId="27" fillId="0" borderId="82" xfId="0" applyFont="1" applyBorder="1" applyAlignment="1">
      <alignment horizontal="distributed" vertical="center"/>
    </xf>
    <xf numFmtId="0" fontId="27" fillId="0" borderId="16" xfId="0" applyFont="1" applyBorder="1" applyAlignment="1">
      <alignment horizontal="distributed" vertical="center"/>
    </xf>
    <xf numFmtId="176" fontId="46" fillId="0" borderId="82" xfId="0" applyNumberFormat="1" applyFont="1" applyBorder="1" applyAlignment="1">
      <alignment vertical="center" shrinkToFit="1"/>
    </xf>
    <xf numFmtId="176" fontId="46" fillId="0" borderId="16" xfId="0" applyNumberFormat="1" applyFont="1" applyBorder="1" applyAlignment="1">
      <alignment vertical="center" shrinkToFit="1"/>
    </xf>
    <xf numFmtId="176" fontId="46" fillId="0" borderId="19" xfId="0" applyNumberFormat="1" applyFont="1" applyBorder="1" applyAlignment="1">
      <alignment vertical="center" shrinkToFit="1"/>
    </xf>
    <xf numFmtId="0" fontId="27" fillId="0" borderId="80" xfId="0" applyFont="1" applyBorder="1" applyAlignment="1">
      <alignment horizontal="distributed" vertical="center"/>
    </xf>
    <xf numFmtId="0" fontId="27" fillId="0" borderId="96" xfId="0" applyFont="1" applyBorder="1" applyAlignment="1">
      <alignment horizontal="distributed" vertical="center"/>
    </xf>
    <xf numFmtId="177" fontId="29" fillId="0" borderId="0" xfId="0" applyNumberFormat="1" applyFont="1" applyAlignment="1">
      <alignment horizontal="right" vertical="center" shrinkToFit="1"/>
    </xf>
    <xf numFmtId="177" fontId="45" fillId="0" borderId="0" xfId="0" applyNumberFormat="1" applyFont="1" applyAlignment="1">
      <alignment horizontal="right" vertical="center" shrinkToFit="1"/>
    </xf>
    <xf numFmtId="177" fontId="45" fillId="0" borderId="61" xfId="0" applyNumberFormat="1" applyFont="1" applyBorder="1" applyAlignment="1">
      <alignment horizontal="right" vertical="center" shrinkToFit="1"/>
    </xf>
    <xf numFmtId="177" fontId="29" fillId="0" borderId="60" xfId="0" applyNumberFormat="1" applyFont="1" applyBorder="1" applyAlignment="1">
      <alignment horizontal="right" vertical="center" shrinkToFit="1"/>
    </xf>
    <xf numFmtId="177" fontId="29" fillId="0" borderId="62" xfId="0" applyNumberFormat="1" applyFont="1" applyBorder="1" applyAlignment="1">
      <alignment horizontal="right" vertical="center" shrinkToFit="1"/>
    </xf>
    <xf numFmtId="0" fontId="26" fillId="0" borderId="0" xfId="0" applyFont="1" applyAlignment="1">
      <alignment horizontal="left" vertical="center" shrinkToFit="1"/>
    </xf>
    <xf numFmtId="176" fontId="46" fillId="0" borderId="80" xfId="0" applyNumberFormat="1" applyFont="1" applyBorder="1" applyAlignment="1">
      <alignment vertical="center" shrinkToFit="1"/>
    </xf>
    <xf numFmtId="176" fontId="46" fillId="0" borderId="96" xfId="0" applyNumberFormat="1" applyFont="1" applyBorder="1" applyAlignment="1">
      <alignment vertical="center" shrinkToFit="1"/>
    </xf>
    <xf numFmtId="176" fontId="46" fillId="0" borderId="70" xfId="0" applyNumberFormat="1" applyFont="1" applyBorder="1" applyAlignment="1">
      <alignment vertical="center" shrinkToFit="1"/>
    </xf>
    <xf numFmtId="0" fontId="29" fillId="0" borderId="67" xfId="0" applyFont="1" applyBorder="1" applyAlignment="1">
      <alignment vertical="center" shrinkToFit="1"/>
    </xf>
    <xf numFmtId="0" fontId="29" fillId="0" borderId="11" xfId="0" applyFont="1" applyBorder="1" applyAlignment="1">
      <alignment vertical="center" shrinkToFit="1"/>
    </xf>
    <xf numFmtId="177" fontId="29" fillId="0" borderId="11" xfId="0" applyNumberFormat="1" applyFont="1" applyBorder="1" applyAlignment="1">
      <alignment horizontal="right" vertical="center" justifyLastLine="1"/>
    </xf>
    <xf numFmtId="177" fontId="29" fillId="0" borderId="72" xfId="0" applyNumberFormat="1" applyFont="1" applyBorder="1" applyAlignment="1">
      <alignment horizontal="right" vertical="center" justifyLastLine="1"/>
    </xf>
    <xf numFmtId="177" fontId="29" fillId="0" borderId="96" xfId="0" applyNumberFormat="1" applyFont="1" applyBorder="1" applyAlignment="1">
      <alignment horizontal="right" vertical="center" shrinkToFit="1"/>
    </xf>
    <xf numFmtId="177" fontId="45" fillId="0" borderId="96" xfId="0" applyNumberFormat="1" applyFont="1" applyBorder="1" applyAlignment="1">
      <alignment horizontal="right" vertical="center" shrinkToFit="1"/>
    </xf>
    <xf numFmtId="177" fontId="45" fillId="0" borderId="71" xfId="0" applyNumberFormat="1" applyFont="1" applyBorder="1" applyAlignment="1">
      <alignment horizontal="right" vertical="center" shrinkToFit="1"/>
    </xf>
    <xf numFmtId="0" fontId="27" fillId="0" borderId="77" xfId="0" applyFont="1" applyBorder="1" applyAlignment="1">
      <alignment horizontal="distributed" vertical="center" justifyLastLine="1"/>
    </xf>
    <xf numFmtId="0" fontId="27" fillId="0" borderId="65" xfId="0" applyFont="1" applyBorder="1" applyAlignment="1">
      <alignment horizontal="distributed" vertical="center" justifyLastLine="1"/>
    </xf>
    <xf numFmtId="0" fontId="27" fillId="0" borderId="79" xfId="0" applyFont="1" applyBorder="1" applyAlignment="1">
      <alignment horizontal="distributed" vertical="center" justifyLastLine="1"/>
    </xf>
    <xf numFmtId="0" fontId="27" fillId="0" borderId="11" xfId="0" applyFont="1" applyBorder="1" applyAlignment="1">
      <alignment horizontal="distributed" vertical="center" justifyLastLine="1"/>
    </xf>
    <xf numFmtId="176" fontId="46" fillId="0" borderId="77" xfId="0" applyNumberFormat="1" applyFont="1" applyBorder="1" applyAlignment="1">
      <alignment vertical="center" shrinkToFit="1"/>
    </xf>
    <xf numFmtId="176" fontId="46" fillId="0" borderId="65" xfId="0" applyNumberFormat="1" applyFont="1" applyBorder="1" applyAlignment="1">
      <alignment vertical="center" shrinkToFit="1"/>
    </xf>
    <xf numFmtId="176" fontId="46" fillId="0" borderId="66" xfId="0" applyNumberFormat="1" applyFont="1" applyBorder="1" applyAlignment="1">
      <alignment vertical="center" shrinkToFit="1"/>
    </xf>
    <xf numFmtId="176" fontId="46" fillId="0" borderId="79" xfId="0" applyNumberFormat="1" applyFont="1" applyBorder="1" applyAlignment="1">
      <alignment vertical="center" shrinkToFit="1"/>
    </xf>
    <xf numFmtId="176" fontId="46" fillId="0" borderId="11" xfId="0" applyNumberFormat="1" applyFont="1" applyBorder="1" applyAlignment="1">
      <alignment vertical="center" shrinkToFit="1"/>
    </xf>
    <xf numFmtId="176" fontId="46" fillId="0" borderId="68" xfId="0" applyNumberFormat="1" applyFont="1" applyBorder="1" applyAlignment="1">
      <alignment vertical="center" shrinkToFit="1"/>
    </xf>
    <xf numFmtId="0" fontId="29" fillId="0" borderId="64" xfId="0" applyFont="1" applyBorder="1" applyAlignment="1">
      <alignment vertical="center" shrinkToFit="1"/>
    </xf>
    <xf numFmtId="0" fontId="29" fillId="0" borderId="65" xfId="0" applyFont="1" applyBorder="1" applyAlignment="1">
      <alignment vertical="center" shrinkToFit="1"/>
    </xf>
    <xf numFmtId="0" fontId="28" fillId="0" borderId="16" xfId="0" applyFont="1" applyBorder="1" applyAlignment="1">
      <alignment vertical="center" shrinkToFit="1"/>
    </xf>
    <xf numFmtId="0" fontId="28" fillId="0" borderId="19" xfId="0" applyFont="1" applyBorder="1" applyAlignment="1">
      <alignment vertical="center" shrinkToFit="1"/>
    </xf>
    <xf numFmtId="176" fontId="47" fillId="0" borderId="20" xfId="0" applyNumberFormat="1" applyFont="1" applyBorder="1" applyAlignment="1">
      <alignment vertical="center" shrinkToFit="1"/>
    </xf>
    <xf numFmtId="176" fontId="47" fillId="0" borderId="36" xfId="0" applyNumberFormat="1" applyFont="1" applyBorder="1" applyAlignment="1">
      <alignment vertical="center" shrinkToFit="1"/>
    </xf>
    <xf numFmtId="176" fontId="47" fillId="0" borderId="82" xfId="0" applyNumberFormat="1" applyFont="1" applyBorder="1" applyAlignment="1">
      <alignment vertical="center" shrinkToFit="1"/>
    </xf>
    <xf numFmtId="176" fontId="47" fillId="0" borderId="16" xfId="0" applyNumberFormat="1" applyFont="1" applyBorder="1" applyAlignment="1">
      <alignment vertical="center" shrinkToFit="1"/>
    </xf>
    <xf numFmtId="176" fontId="47" fillId="0" borderId="19" xfId="0" applyNumberFormat="1" applyFont="1" applyBorder="1" applyAlignment="1">
      <alignment vertical="center" shrinkToFit="1"/>
    </xf>
    <xf numFmtId="0" fontId="28" fillId="0" borderId="35" xfId="0" applyFont="1" applyBorder="1" applyAlignment="1">
      <alignment horizontal="center" vertical="center" wrapText="1" shrinkToFit="1"/>
    </xf>
    <xf numFmtId="0" fontId="28" fillId="0" borderId="57" xfId="0" applyFont="1" applyBorder="1" applyAlignment="1">
      <alignment horizontal="left" vertical="top"/>
    </xf>
    <xf numFmtId="0" fontId="54" fillId="6" borderId="148" xfId="1" applyFont="1" applyFill="1" applyBorder="1" applyAlignment="1">
      <alignment horizontal="left" vertical="center" shrinkToFit="1"/>
    </xf>
    <xf numFmtId="0" fontId="54" fillId="6" borderId="149" xfId="1" applyFont="1" applyFill="1" applyBorder="1" applyAlignment="1">
      <alignment horizontal="left" vertical="center" shrinkToFit="1"/>
    </xf>
    <xf numFmtId="180" fontId="54" fillId="0" borderId="130" xfId="1" applyNumberFormat="1" applyFont="1" applyBorder="1" applyAlignment="1">
      <alignment horizontal="center" vertical="center" wrapText="1" shrinkToFit="1"/>
    </xf>
    <xf numFmtId="180" fontId="54" fillId="0" borderId="131" xfId="1" applyNumberFormat="1" applyFont="1" applyBorder="1" applyAlignment="1">
      <alignment horizontal="center" vertical="center" wrapText="1" shrinkToFit="1"/>
    </xf>
    <xf numFmtId="180" fontId="54" fillId="0" borderId="117" xfId="1" applyNumberFormat="1" applyFont="1" applyBorder="1" applyAlignment="1" applyProtection="1">
      <alignment horizontal="center" vertical="center" wrapText="1" shrinkToFit="1"/>
      <protection locked="0"/>
    </xf>
    <xf numFmtId="180" fontId="54" fillId="0" borderId="119" xfId="1" applyNumberFormat="1" applyFont="1" applyBorder="1" applyAlignment="1" applyProtection="1">
      <alignment horizontal="center" vertical="center" wrapText="1" shrinkToFit="1"/>
      <protection locked="0"/>
    </xf>
    <xf numFmtId="0" fontId="54" fillId="0" borderId="130" xfId="1" applyFont="1" applyBorder="1" applyAlignment="1">
      <alignment horizontal="center" vertical="center" wrapText="1" shrinkToFit="1"/>
    </xf>
    <xf numFmtId="0" fontId="54" fillId="0" borderId="131" xfId="1" applyFont="1" applyBorder="1" applyAlignment="1">
      <alignment horizontal="center" vertical="center" wrapText="1" shrinkToFit="1"/>
    </xf>
    <xf numFmtId="0" fontId="54" fillId="0" borderId="117" xfId="1" applyFont="1" applyBorder="1" applyAlignment="1" applyProtection="1">
      <alignment horizontal="center" vertical="center" wrapText="1" shrinkToFit="1"/>
      <protection locked="0"/>
    </xf>
    <xf numFmtId="0" fontId="54" fillId="0" borderId="119" xfId="1" applyFont="1" applyBorder="1" applyAlignment="1" applyProtection="1">
      <alignment horizontal="center" vertical="center" wrapText="1" shrinkToFit="1"/>
      <protection locked="0"/>
    </xf>
    <xf numFmtId="0" fontId="54" fillId="0" borderId="132" xfId="1" applyFont="1" applyBorder="1" applyAlignment="1">
      <alignment horizontal="center" vertical="center" wrapText="1" shrinkToFit="1"/>
    </xf>
    <xf numFmtId="0" fontId="54" fillId="0" borderId="133" xfId="1" applyFont="1" applyBorder="1" applyAlignment="1">
      <alignment horizontal="center" vertical="center" wrapText="1" shrinkToFit="1"/>
    </xf>
    <xf numFmtId="0" fontId="54" fillId="0" borderId="17" xfId="1" applyFont="1" applyBorder="1" applyAlignment="1">
      <alignment horizontal="center" vertical="center" wrapText="1" shrinkToFit="1"/>
    </xf>
    <xf numFmtId="0" fontId="54" fillId="0" borderId="18" xfId="1" applyFont="1" applyBorder="1" applyAlignment="1">
      <alignment horizontal="center" vertical="center" wrapText="1" shrinkToFit="1"/>
    </xf>
    <xf numFmtId="0" fontId="54" fillId="0" borderId="21" xfId="1" applyFont="1" applyBorder="1" applyAlignment="1">
      <alignment horizontal="center" vertical="center" wrapText="1" shrinkToFit="1"/>
    </xf>
    <xf numFmtId="0" fontId="54" fillId="0" borderId="19" xfId="1" applyFont="1" applyBorder="1" applyAlignment="1">
      <alignment horizontal="center" vertical="center" wrapText="1" shrinkToFit="1"/>
    </xf>
    <xf numFmtId="0" fontId="54" fillId="0" borderId="134" xfId="1" applyFont="1" applyBorder="1" applyAlignment="1" applyProtection="1">
      <alignment horizontal="center" vertical="center" wrapText="1" shrinkToFit="1"/>
      <protection locked="0"/>
    </xf>
    <xf numFmtId="181" fontId="54" fillId="0" borderId="119" xfId="1" applyNumberFormat="1" applyFont="1" applyBorder="1" applyAlignment="1" applyProtection="1">
      <alignment horizontal="center" vertical="center" wrapText="1" shrinkToFit="1"/>
      <protection locked="0"/>
    </xf>
    <xf numFmtId="181" fontId="54" fillId="0" borderId="135" xfId="1" applyNumberFormat="1" applyFont="1" applyBorder="1" applyAlignment="1" applyProtection="1">
      <alignment horizontal="center" vertical="center" wrapText="1" shrinkToFit="1"/>
      <protection locked="0"/>
    </xf>
    <xf numFmtId="0" fontId="5" fillId="0" borderId="79"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26" fillId="2" borderId="25" xfId="0" applyFont="1" applyFill="1" applyBorder="1" applyAlignment="1">
      <alignment horizontal="right" vertical="center"/>
    </xf>
    <xf numFmtId="0" fontId="26" fillId="2" borderId="37" xfId="0" applyFont="1" applyFill="1" applyBorder="1" applyAlignment="1">
      <alignment horizontal="right" vertical="center"/>
    </xf>
    <xf numFmtId="0" fontId="3" fillId="0" borderId="4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7" fillId="0" borderId="51" xfId="0" applyFont="1" applyBorder="1" applyAlignment="1">
      <alignment horizontal="center" vertical="center"/>
    </xf>
    <xf numFmtId="0" fontId="7" fillId="0" borderId="54" xfId="0" applyFont="1" applyBorder="1" applyAlignment="1">
      <alignment horizontal="center" vertical="center"/>
    </xf>
    <xf numFmtId="0" fontId="7" fillId="0" borderId="38" xfId="0" applyFont="1" applyBorder="1" applyAlignment="1">
      <alignment horizontal="center" vertical="center"/>
    </xf>
    <xf numFmtId="176" fontId="5" fillId="0" borderId="57" xfId="0" applyNumberFormat="1" applyFont="1" applyBorder="1" applyAlignment="1" applyProtection="1">
      <alignment horizontal="center" vertical="center" shrinkToFit="1"/>
      <protection locked="0"/>
    </xf>
    <xf numFmtId="176" fontId="5" fillId="0" borderId="123" xfId="0" applyNumberFormat="1" applyFont="1" applyBorder="1" applyAlignment="1" applyProtection="1">
      <alignment horizontal="center" vertical="center" shrinkToFit="1"/>
      <protection locked="0"/>
    </xf>
    <xf numFmtId="0" fontId="5" fillId="0" borderId="118" xfId="0" applyFont="1" applyBorder="1" applyAlignment="1" applyProtection="1">
      <alignment horizontal="center" vertical="center" shrinkToFit="1"/>
      <protection locked="0"/>
    </xf>
    <xf numFmtId="0" fontId="5" fillId="0" borderId="119" xfId="0" applyFont="1" applyBorder="1" applyAlignment="1" applyProtection="1">
      <alignment horizontal="center" vertical="center" shrinkToFit="1"/>
      <protection locked="0"/>
    </xf>
    <xf numFmtId="0" fontId="5" fillId="0" borderId="121" xfId="0" applyFont="1" applyBorder="1" applyAlignment="1" applyProtection="1">
      <alignment horizontal="center" vertical="center" shrinkToFit="1"/>
      <protection locked="0"/>
    </xf>
    <xf numFmtId="0" fontId="5" fillId="0" borderId="122" xfId="0" applyFont="1" applyBorder="1" applyAlignment="1" applyProtection="1">
      <alignment horizontal="center" vertical="center" shrinkToFit="1"/>
      <protection locked="0"/>
    </xf>
    <xf numFmtId="0" fontId="5" fillId="0" borderId="124" xfId="0" applyFont="1" applyBorder="1" applyAlignment="1" applyProtection="1">
      <alignment horizontal="center" vertical="center" shrinkToFit="1"/>
      <protection locked="0"/>
    </xf>
    <xf numFmtId="0" fontId="5" fillId="0" borderId="126" xfId="0" applyFont="1" applyBorder="1" applyAlignment="1" applyProtection="1">
      <alignment horizontal="center" vertical="center" shrinkToFit="1"/>
      <protection locked="0"/>
    </xf>
    <xf numFmtId="0" fontId="5" fillId="0" borderId="127" xfId="0" applyFont="1" applyBorder="1" applyAlignment="1" applyProtection="1">
      <alignment horizontal="center" vertical="center" shrinkToFit="1"/>
      <protection locked="0"/>
    </xf>
    <xf numFmtId="0" fontId="14" fillId="0" borderId="0" xfId="0" applyFont="1" applyAlignment="1">
      <alignment horizontal="left" vertical="center" shrinkToFit="1"/>
    </xf>
    <xf numFmtId="0" fontId="26" fillId="0" borderId="42" xfId="0" applyFont="1" applyBorder="1" applyAlignment="1" applyProtection="1">
      <alignment horizontal="left" vertical="center" shrinkToFit="1"/>
      <protection locked="0"/>
    </xf>
    <xf numFmtId="0" fontId="26" fillId="0" borderId="4" xfId="0" applyFont="1" applyBorder="1" applyAlignment="1" applyProtection="1">
      <alignment horizontal="left" vertical="center" shrinkToFit="1"/>
      <protection locked="0"/>
    </xf>
    <xf numFmtId="0" fontId="6" fillId="0" borderId="0" xfId="0" applyFont="1" applyAlignment="1">
      <alignment horizontal="center" vertical="center" shrinkToFit="1"/>
    </xf>
    <xf numFmtId="0" fontId="5" fillId="0" borderId="57" xfId="0" applyFont="1" applyBorder="1" applyAlignment="1" applyProtection="1">
      <alignment horizontal="center" vertical="center" wrapText="1"/>
      <protection locked="0"/>
    </xf>
    <xf numFmtId="0" fontId="14" fillId="0" borderId="0" xfId="0" applyFont="1" applyAlignment="1">
      <alignment vertical="center" wrapText="1"/>
    </xf>
    <xf numFmtId="176" fontId="5" fillId="0" borderId="11" xfId="0" applyNumberFormat="1" applyFont="1" applyBorder="1" applyAlignment="1" applyProtection="1">
      <alignment horizontal="right" vertical="center" shrinkToFit="1"/>
      <protection locked="0"/>
    </xf>
    <xf numFmtId="0" fontId="5" fillId="0" borderId="100"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83" xfId="0" applyFont="1" applyBorder="1" applyAlignment="1" applyProtection="1">
      <alignment horizontal="center" vertical="center" shrinkToFit="1"/>
      <protection locked="0"/>
    </xf>
    <xf numFmtId="0" fontId="5" fillId="0" borderId="78" xfId="0" applyFont="1" applyBorder="1" applyAlignment="1" applyProtection="1">
      <alignment horizontal="center" vertical="center" shrinkToFit="1"/>
      <protection locked="0"/>
    </xf>
    <xf numFmtId="0" fontId="5" fillId="0" borderId="81" xfId="0" applyFont="1" applyBorder="1" applyAlignment="1" applyProtection="1">
      <alignment horizontal="center" vertical="center" shrinkToFit="1"/>
      <protection locked="0"/>
    </xf>
    <xf numFmtId="0" fontId="5" fillId="0" borderId="115" xfId="0" applyFont="1" applyBorder="1" applyAlignment="1" applyProtection="1">
      <alignment horizontal="center" vertical="center" shrinkToFit="1"/>
      <protection locked="0"/>
    </xf>
    <xf numFmtId="0" fontId="5" fillId="0" borderId="116"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5" fillId="0" borderId="97" xfId="0" applyFont="1" applyBorder="1" applyAlignment="1" applyProtection="1">
      <alignment horizontal="center" vertical="center" shrinkToFit="1"/>
      <protection locked="0"/>
    </xf>
    <xf numFmtId="0" fontId="5" fillId="0" borderId="98"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99" xfId="0" applyFont="1" applyBorder="1" applyAlignment="1" applyProtection="1">
      <alignment horizontal="center" vertical="center" shrinkToFit="1"/>
      <protection locked="0"/>
    </xf>
    <xf numFmtId="0" fontId="11" fillId="0" borderId="121" xfId="0" applyFont="1" applyBorder="1" applyAlignment="1" applyProtection="1">
      <alignment horizontal="center" vertical="center" wrapText="1"/>
      <protection locked="0"/>
    </xf>
    <xf numFmtId="0" fontId="2" fillId="0" borderId="122"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shrinkToFit="1"/>
      <protection locked="0"/>
    </xf>
    <xf numFmtId="0" fontId="26" fillId="2" borderId="0" xfId="0" applyFont="1" applyFill="1" applyAlignment="1">
      <alignment horizontal="right" vertical="center"/>
    </xf>
    <xf numFmtId="0" fontId="48" fillId="0" borderId="0" xfId="0" quotePrefix="1" applyFont="1" applyAlignment="1">
      <alignment horizontal="center" vertical="center" shrinkToFit="1"/>
    </xf>
    <xf numFmtId="0" fontId="26" fillId="0" borderId="57" xfId="0" applyFont="1" applyBorder="1" applyAlignment="1">
      <alignment horizontal="center" vertical="center" shrinkToFit="1"/>
    </xf>
    <xf numFmtId="0" fontId="26" fillId="0" borderId="51" xfId="0" applyFont="1" applyBorder="1" applyAlignment="1">
      <alignment horizontal="center" vertical="center" shrinkToFit="1"/>
    </xf>
    <xf numFmtId="0" fontId="26" fillId="0" borderId="54" xfId="0" applyFont="1" applyBorder="1" applyAlignment="1">
      <alignment horizontal="center" vertical="center" shrinkToFit="1"/>
    </xf>
    <xf numFmtId="0" fontId="26" fillId="0" borderId="38" xfId="0" applyFont="1" applyBorder="1" applyAlignment="1">
      <alignment horizontal="center" vertical="center" shrinkToFit="1"/>
    </xf>
    <xf numFmtId="0" fontId="26" fillId="0" borderId="57" xfId="0" applyFont="1" applyBorder="1" applyAlignment="1">
      <alignment horizontal="center" vertical="center"/>
    </xf>
    <xf numFmtId="0" fontId="26" fillId="0" borderId="35" xfId="0" applyFont="1" applyBorder="1" applyAlignment="1">
      <alignment horizontal="center" vertical="center" shrinkToFit="1"/>
    </xf>
    <xf numFmtId="0" fontId="26" fillId="0" borderId="36"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21"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0" xfId="0" applyFont="1" applyAlignment="1">
      <alignment horizontal="center" vertical="center" shrinkToFit="1"/>
    </xf>
    <xf numFmtId="0" fontId="26" fillId="0" borderId="0" xfId="0" applyFont="1" applyAlignment="1">
      <alignment horizontal="center" vertical="center"/>
    </xf>
    <xf numFmtId="0" fontId="26" fillId="0" borderId="0" xfId="0" applyFont="1" applyAlignment="1">
      <alignment horizontal="left" vertical="center" indent="1"/>
    </xf>
    <xf numFmtId="0" fontId="26" fillId="0" borderId="41" xfId="0" applyFont="1" applyBorder="1" applyAlignment="1">
      <alignment horizontal="center" vertical="center" shrinkToFit="1"/>
    </xf>
    <xf numFmtId="0" fontId="34" fillId="0" borderId="4" xfId="0" applyFont="1" applyBorder="1">
      <alignment vertical="center"/>
    </xf>
    <xf numFmtId="0" fontId="26" fillId="0" borderId="51" xfId="0" applyFont="1" applyBorder="1" applyAlignment="1">
      <alignment horizontal="center" vertical="center"/>
    </xf>
    <xf numFmtId="0" fontId="26" fillId="0" borderId="38" xfId="0" applyFont="1" applyBorder="1" applyAlignment="1">
      <alignment horizontal="center" vertical="center"/>
    </xf>
    <xf numFmtId="0" fontId="26" fillId="0" borderId="16" xfId="0" applyFont="1" applyBorder="1">
      <alignment vertical="center"/>
    </xf>
    <xf numFmtId="0" fontId="29" fillId="0" borderId="51" xfId="0" applyFont="1" applyBorder="1" applyAlignment="1">
      <alignment horizontal="center" vertical="center"/>
    </xf>
    <xf numFmtId="0" fontId="29" fillId="0" borderId="54" xfId="0" applyFont="1" applyBorder="1" applyAlignment="1">
      <alignment horizontal="center" vertical="center"/>
    </xf>
    <xf numFmtId="0" fontId="29" fillId="0" borderId="38" xfId="0" applyFont="1" applyBorder="1" applyAlignment="1">
      <alignment horizontal="center" vertical="center"/>
    </xf>
    <xf numFmtId="0" fontId="26" fillId="0" borderId="40"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40" xfId="0" applyFont="1" applyBorder="1" applyAlignment="1">
      <alignment horizontal="center" vertical="center" textRotation="255" shrinkToFit="1"/>
    </xf>
    <xf numFmtId="0" fontId="26" fillId="0" borderId="74" xfId="0" applyFont="1" applyBorder="1" applyAlignment="1">
      <alignment horizontal="center" vertical="center" textRotation="255" shrinkToFit="1"/>
    </xf>
    <xf numFmtId="0" fontId="26" fillId="0" borderId="75" xfId="0" applyFont="1" applyBorder="1" applyAlignment="1">
      <alignment horizontal="center" vertical="center" textRotation="255" shrinkToFit="1"/>
    </xf>
    <xf numFmtId="178" fontId="26" fillId="0" borderId="57" xfId="0" applyNumberFormat="1" applyFont="1" applyBorder="1" applyAlignment="1">
      <alignment horizontal="center" vertical="center" shrinkToFit="1"/>
    </xf>
    <xf numFmtId="176" fontId="48" fillId="0" borderId="35" xfId="0" quotePrefix="1" applyNumberFormat="1" applyFont="1" applyBorder="1" applyAlignment="1">
      <alignment vertical="center" shrinkToFit="1"/>
    </xf>
    <xf numFmtId="176" fontId="48" fillId="0" borderId="20" xfId="0" quotePrefix="1" applyNumberFormat="1" applyFont="1" applyBorder="1" applyAlignment="1">
      <alignment vertical="center" shrinkToFit="1"/>
    </xf>
    <xf numFmtId="176" fontId="48" fillId="0" borderId="36" xfId="0" quotePrefix="1" applyNumberFormat="1" applyFont="1" applyBorder="1" applyAlignment="1">
      <alignment vertical="center" shrinkToFit="1"/>
    </xf>
    <xf numFmtId="176" fontId="48" fillId="0" borderId="17" xfId="0" quotePrefix="1" applyNumberFormat="1" applyFont="1" applyBorder="1" applyAlignment="1">
      <alignment vertical="center" shrinkToFit="1"/>
    </xf>
    <xf numFmtId="176" fontId="48" fillId="0" borderId="0" xfId="0" quotePrefix="1" applyNumberFormat="1" applyFont="1" applyAlignment="1">
      <alignment vertical="center" shrinkToFit="1"/>
    </xf>
    <xf numFmtId="176" fontId="48" fillId="0" borderId="18" xfId="0" quotePrefix="1" applyNumberFormat="1" applyFont="1" applyBorder="1" applyAlignment="1">
      <alignment vertical="center" shrinkToFit="1"/>
    </xf>
    <xf numFmtId="176" fontId="48" fillId="0" borderId="21" xfId="0" quotePrefix="1" applyNumberFormat="1" applyFont="1" applyBorder="1" applyAlignment="1">
      <alignment vertical="center" shrinkToFit="1"/>
    </xf>
    <xf numFmtId="176" fontId="48" fillId="0" borderId="16" xfId="0" quotePrefix="1" applyNumberFormat="1" applyFont="1" applyBorder="1" applyAlignment="1">
      <alignment vertical="center" shrinkToFit="1"/>
    </xf>
    <xf numFmtId="176" fontId="48" fillId="0" borderId="19" xfId="0" quotePrefix="1" applyNumberFormat="1" applyFont="1" applyBorder="1" applyAlignment="1">
      <alignment vertical="center" shrinkToFit="1"/>
    </xf>
    <xf numFmtId="0" fontId="26" fillId="0" borderId="40" xfId="0" applyFont="1" applyBorder="1" applyAlignment="1">
      <alignment horizontal="center" vertical="center" shrinkToFit="1"/>
    </xf>
    <xf numFmtId="0" fontId="26" fillId="0" borderId="74" xfId="0" applyFont="1" applyBorder="1" applyAlignment="1">
      <alignment horizontal="center" vertical="center" shrinkToFit="1"/>
    </xf>
    <xf numFmtId="0" fontId="26" fillId="0" borderId="75" xfId="0" applyFont="1" applyBorder="1" applyAlignment="1">
      <alignment horizontal="center" vertical="center" shrinkToFit="1"/>
    </xf>
    <xf numFmtId="0" fontId="26" fillId="0" borderId="40" xfId="0" applyFont="1" applyBorder="1" applyAlignment="1">
      <alignment horizontal="left" vertical="center" shrinkToFit="1"/>
    </xf>
    <xf numFmtId="0" fontId="26" fillId="0" borderId="74" xfId="0" applyFont="1" applyBorder="1" applyAlignment="1">
      <alignment horizontal="left" vertical="center" shrinkToFit="1"/>
    </xf>
    <xf numFmtId="0" fontId="26" fillId="0" borderId="75" xfId="0" applyFont="1" applyBorder="1" applyAlignment="1">
      <alignment horizontal="left" vertical="center" shrinkToFit="1"/>
    </xf>
    <xf numFmtId="0" fontId="26" fillId="0" borderId="40" xfId="0" applyFont="1" applyBorder="1" applyAlignment="1">
      <alignment vertical="center" shrinkToFit="1"/>
    </xf>
    <xf numFmtId="0" fontId="26" fillId="0" borderId="74" xfId="0" applyFont="1" applyBorder="1" applyAlignment="1">
      <alignment vertical="center" shrinkToFit="1"/>
    </xf>
    <xf numFmtId="0" fontId="26" fillId="0" borderId="75" xfId="0" applyFont="1" applyBorder="1" applyAlignment="1">
      <alignment vertical="center" shrinkToFit="1"/>
    </xf>
    <xf numFmtId="0" fontId="26" fillId="0" borderId="57" xfId="0" applyFont="1" applyBorder="1" applyAlignment="1">
      <alignment horizontal="center" vertical="center" textRotation="255"/>
    </xf>
    <xf numFmtId="0" fontId="26" fillId="0" borderId="20"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74" xfId="0" applyFont="1" applyBorder="1" applyAlignment="1">
      <alignment horizontal="center" vertical="center"/>
    </xf>
    <xf numFmtId="0" fontId="26" fillId="0" borderId="75" xfId="0" applyFont="1" applyBorder="1" applyAlignment="1">
      <alignment horizontal="center" vertical="center"/>
    </xf>
    <xf numFmtId="176" fontId="26" fillId="0" borderId="20" xfId="0" applyNumberFormat="1" applyFont="1" applyBorder="1" applyAlignment="1">
      <alignment horizontal="center" vertical="center" shrinkToFit="1"/>
    </xf>
    <xf numFmtId="176" fontId="26" fillId="0" borderId="36" xfId="0" applyNumberFormat="1" applyFont="1" applyBorder="1" applyAlignment="1">
      <alignment horizontal="center" vertical="center" shrinkToFit="1"/>
    </xf>
    <xf numFmtId="176" fontId="26" fillId="0" borderId="0" xfId="0" applyNumberFormat="1" applyFont="1" applyAlignment="1">
      <alignment horizontal="center" vertical="center" shrinkToFit="1"/>
    </xf>
    <xf numFmtId="176" fontId="26" fillId="0" borderId="18" xfId="0" applyNumberFormat="1" applyFont="1" applyBorder="1" applyAlignment="1">
      <alignment horizontal="center" vertical="center" shrinkToFit="1"/>
    </xf>
    <xf numFmtId="176" fontId="26" fillId="0" borderId="16" xfId="0" applyNumberFormat="1" applyFont="1" applyBorder="1" applyAlignment="1">
      <alignment horizontal="center" vertical="center" shrinkToFit="1"/>
    </xf>
    <xf numFmtId="176" fontId="26" fillId="0" borderId="19" xfId="0" applyNumberFormat="1" applyFont="1" applyBorder="1" applyAlignment="1">
      <alignment horizontal="center" vertical="center" shrinkToFit="1"/>
    </xf>
    <xf numFmtId="0" fontId="26" fillId="0" borderId="0" xfId="0" applyFont="1" applyAlignment="1">
      <alignment horizontal="left" vertical="center"/>
    </xf>
    <xf numFmtId="0" fontId="26" fillId="0" borderId="35" xfId="0" applyFont="1" applyBorder="1" applyAlignment="1">
      <alignment horizontal="center" vertical="center"/>
    </xf>
    <xf numFmtId="0" fontId="26" fillId="0" borderId="20" xfId="0" applyFont="1" applyBorder="1" applyAlignment="1">
      <alignment horizontal="center" vertical="center"/>
    </xf>
    <xf numFmtId="0" fontId="26" fillId="0" borderId="17" xfId="0" applyFont="1" applyBorder="1" applyAlignment="1">
      <alignment horizontal="center" vertical="center"/>
    </xf>
    <xf numFmtId="0" fontId="26" fillId="0" borderId="21" xfId="0" applyFont="1" applyBorder="1" applyAlignment="1">
      <alignment horizontal="center" vertical="center"/>
    </xf>
    <xf numFmtId="0" fontId="26" fillId="0" borderId="16" xfId="0" applyFont="1" applyBorder="1" applyAlignment="1">
      <alignment horizontal="center" vertical="center"/>
    </xf>
    <xf numFmtId="0" fontId="26" fillId="0" borderId="35" xfId="0" applyFont="1" applyBorder="1" applyAlignment="1">
      <alignment horizontal="right" vertical="center" shrinkToFit="1"/>
    </xf>
    <xf numFmtId="0" fontId="26" fillId="0" borderId="20" xfId="0" applyFont="1" applyBorder="1" applyAlignment="1">
      <alignment horizontal="right" vertical="center" shrinkToFit="1"/>
    </xf>
    <xf numFmtId="0" fontId="26" fillId="0" borderId="36" xfId="0" applyFont="1" applyBorder="1" applyAlignment="1">
      <alignment horizontal="right" vertical="center" shrinkToFit="1"/>
    </xf>
    <xf numFmtId="0" fontId="26" fillId="0" borderId="17" xfId="0" applyFont="1" applyBorder="1" applyAlignment="1">
      <alignment horizontal="right" vertical="center" shrinkToFit="1"/>
    </xf>
    <xf numFmtId="0" fontId="26" fillId="0" borderId="0" xfId="0" applyFont="1" applyAlignment="1">
      <alignment horizontal="right" vertical="center" shrinkToFit="1"/>
    </xf>
    <xf numFmtId="0" fontId="26" fillId="0" borderId="18" xfId="0" applyFont="1" applyBorder="1" applyAlignment="1">
      <alignment horizontal="right" vertical="center" shrinkToFit="1"/>
    </xf>
    <xf numFmtId="0" fontId="26" fillId="0" borderId="21" xfId="0" applyFont="1" applyBorder="1" applyAlignment="1">
      <alignment horizontal="right" vertical="center" shrinkToFit="1"/>
    </xf>
    <xf numFmtId="0" fontId="26" fillId="0" borderId="16" xfId="0" applyFont="1" applyBorder="1" applyAlignment="1">
      <alignment horizontal="right" vertical="center" shrinkToFit="1"/>
    </xf>
    <xf numFmtId="0" fontId="26" fillId="0" borderId="19" xfId="0" applyFont="1" applyBorder="1" applyAlignment="1">
      <alignment horizontal="right" vertical="center" shrinkToFit="1"/>
    </xf>
    <xf numFmtId="3" fontId="26" fillId="0" borderId="51" xfId="0" applyNumberFormat="1" applyFont="1" applyBorder="1" applyAlignment="1">
      <alignment horizontal="center" vertical="center" shrinkToFit="1"/>
    </xf>
    <xf numFmtId="3" fontId="26" fillId="0" borderId="54" xfId="0" applyNumberFormat="1" applyFont="1" applyBorder="1" applyAlignment="1">
      <alignment horizontal="center" vertical="center" shrinkToFit="1"/>
    </xf>
    <xf numFmtId="3" fontId="26" fillId="0" borderId="38" xfId="0" applyNumberFormat="1" applyFont="1" applyBorder="1" applyAlignment="1">
      <alignment horizontal="center" vertical="center" shrinkToFit="1"/>
    </xf>
    <xf numFmtId="0" fontId="26" fillId="0" borderId="20" xfId="0" quotePrefix="1" applyFont="1" applyBorder="1" applyAlignment="1">
      <alignment horizontal="center" vertical="center"/>
    </xf>
    <xf numFmtId="0" fontId="26" fillId="0" borderId="36" xfId="0" quotePrefix="1" applyFont="1" applyBorder="1" applyAlignment="1">
      <alignment horizontal="center" vertical="center"/>
    </xf>
    <xf numFmtId="0" fontId="26" fillId="0" borderId="0" xfId="0" quotePrefix="1" applyFont="1" applyAlignment="1">
      <alignment horizontal="center" vertical="center"/>
    </xf>
    <xf numFmtId="0" fontId="26" fillId="0" borderId="18" xfId="0" quotePrefix="1" applyFont="1" applyBorder="1" applyAlignment="1">
      <alignment horizontal="center" vertical="center"/>
    </xf>
    <xf numFmtId="0" fontId="26" fillId="0" borderId="16" xfId="0" quotePrefix="1" applyFont="1" applyBorder="1" applyAlignment="1">
      <alignment horizontal="center" vertical="center"/>
    </xf>
    <xf numFmtId="0" fontId="26" fillId="0" borderId="19" xfId="0" quotePrefix="1" applyFont="1" applyBorder="1" applyAlignment="1">
      <alignment horizontal="center" vertical="center"/>
    </xf>
    <xf numFmtId="0" fontId="23" fillId="0" borderId="105" xfId="0" quotePrefix="1" applyFont="1" applyBorder="1" applyAlignment="1">
      <alignment horizontal="left" vertical="center" shrinkToFit="1"/>
    </xf>
    <xf numFmtId="0" fontId="23" fillId="0" borderId="42" xfId="0" quotePrefix="1" applyFont="1" applyBorder="1" applyAlignment="1">
      <alignment horizontal="left" vertical="center" shrinkToFit="1"/>
    </xf>
    <xf numFmtId="49" fontId="5" fillId="0" borderId="24"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49" fontId="5" fillId="0" borderId="49" xfId="0" applyNumberFormat="1" applyFont="1" applyBorder="1" applyAlignment="1">
      <alignment horizontal="left" vertical="center" shrinkToFit="1"/>
    </xf>
    <xf numFmtId="176" fontId="3" fillId="0" borderId="0" xfId="0" applyNumberFormat="1" applyFont="1" applyAlignment="1">
      <alignment horizontal="right" vertical="center" shrinkToFit="1"/>
    </xf>
    <xf numFmtId="176" fontId="3" fillId="0" borderId="11" xfId="0" applyNumberFormat="1" applyFont="1" applyBorder="1" applyAlignment="1">
      <alignment horizontal="right" vertical="center" shrinkToFit="1"/>
    </xf>
    <xf numFmtId="0" fontId="3" fillId="0" borderId="32" xfId="0" applyFont="1" applyBorder="1" applyAlignment="1">
      <alignment horizontal="center" vertical="center" shrinkToFit="1"/>
    </xf>
    <xf numFmtId="0" fontId="3" fillId="0" borderId="104" xfId="0" applyFont="1" applyBorder="1" applyAlignment="1">
      <alignment horizontal="center" vertical="center" shrinkToFit="1"/>
    </xf>
    <xf numFmtId="0" fontId="5" fillId="0" borderId="4" xfId="0" applyFont="1" applyBorder="1" applyAlignment="1">
      <alignment horizontal="center" shrinkToFit="1"/>
    </xf>
    <xf numFmtId="0" fontId="49" fillId="0" borderId="23" xfId="0" quotePrefix="1" applyFont="1" applyBorder="1" applyAlignment="1">
      <alignment horizontal="left" vertical="center" shrinkToFit="1"/>
    </xf>
    <xf numFmtId="0" fontId="49" fillId="0" borderId="45" xfId="0" quotePrefix="1" applyFont="1" applyBorder="1" applyAlignment="1">
      <alignment horizontal="left" vertical="center" shrinkToFit="1"/>
    </xf>
    <xf numFmtId="0" fontId="49" fillId="0" borderId="22" xfId="0" quotePrefix="1" applyFont="1" applyBorder="1" applyAlignment="1">
      <alignment horizontal="left" vertical="center" shrinkToFit="1"/>
    </xf>
    <xf numFmtId="0" fontId="3" fillId="0" borderId="0" xfId="0" quotePrefix="1" applyFont="1" applyAlignment="1">
      <alignment horizontal="center" vertical="center" shrinkToFit="1"/>
    </xf>
    <xf numFmtId="177" fontId="5" fillId="0" borderId="8" xfId="0" quotePrefix="1" applyNumberFormat="1" applyFont="1" applyBorder="1" applyAlignment="1">
      <alignment horizontal="left" vertical="center" shrinkToFit="1"/>
    </xf>
    <xf numFmtId="177" fontId="5" fillId="0" borderId="16" xfId="0" quotePrefix="1" applyNumberFormat="1" applyFont="1" applyBorder="1" applyAlignment="1">
      <alignment horizontal="left" vertical="center" shrinkToFit="1"/>
    </xf>
    <xf numFmtId="177" fontId="5" fillId="0" borderId="48" xfId="0" quotePrefix="1" applyNumberFormat="1" applyFont="1" applyBorder="1" applyAlignment="1">
      <alignment horizontal="left" vertical="center" shrinkToFit="1"/>
    </xf>
    <xf numFmtId="0" fontId="49" fillId="0" borderId="41" xfId="0" applyFont="1" applyBorder="1" applyAlignment="1">
      <alignment horizontal="left" vertical="center" shrinkToFit="1"/>
    </xf>
    <xf numFmtId="0" fontId="49" fillId="0" borderId="42" xfId="0" applyFont="1" applyBorder="1" applyAlignment="1">
      <alignment horizontal="left" vertical="center" shrinkToFit="1"/>
    </xf>
    <xf numFmtId="0" fontId="49" fillId="0" borderId="4" xfId="0" applyFont="1" applyBorder="1" applyAlignment="1">
      <alignment horizontal="left" vertical="center" shrinkToFit="1"/>
    </xf>
    <xf numFmtId="0" fontId="5" fillId="0" borderId="3" xfId="0" quotePrefix="1" applyFont="1" applyBorder="1" applyAlignment="1">
      <alignment horizontal="right" vertical="center" shrinkToFit="1"/>
    </xf>
    <xf numFmtId="0" fontId="5" fillId="0" borderId="3" xfId="0" applyFont="1" applyBorder="1" applyAlignment="1">
      <alignment horizontal="right" vertical="center" shrinkToFit="1"/>
    </xf>
    <xf numFmtId="0" fontId="5" fillId="0" borderId="20" xfId="0" applyFont="1" applyBorder="1" applyAlignment="1">
      <alignment horizontal="center" vertical="center" shrinkToFit="1"/>
    </xf>
    <xf numFmtId="0" fontId="5" fillId="0" borderId="16" xfId="0" applyFont="1" applyBorder="1" applyAlignment="1">
      <alignment horizontal="center" vertical="center" shrinkToFit="1"/>
    </xf>
    <xf numFmtId="178" fontId="5" fillId="0" borderId="20" xfId="0" applyNumberFormat="1" applyFont="1" applyBorder="1" applyAlignment="1">
      <alignment horizontal="center" vertical="center" shrinkToFit="1"/>
    </xf>
    <xf numFmtId="178" fontId="5" fillId="0" borderId="16" xfId="0" applyNumberFormat="1" applyFont="1" applyBorder="1" applyAlignment="1">
      <alignment horizontal="center" vertical="center" shrinkToFit="1"/>
    </xf>
    <xf numFmtId="0" fontId="5" fillId="0" borderId="102" xfId="0" applyFont="1" applyBorder="1" applyAlignment="1">
      <alignment horizontal="center" vertical="center" shrinkToFit="1"/>
    </xf>
    <xf numFmtId="0" fontId="5" fillId="0" borderId="8"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quotePrefix="1" applyFont="1" applyBorder="1" applyAlignment="1">
      <alignment horizontal="center" vertical="center" shrinkToFit="1"/>
    </xf>
    <xf numFmtId="0" fontId="3" fillId="0" borderId="4" xfId="0" quotePrefix="1" applyFont="1" applyBorder="1" applyAlignment="1">
      <alignment horizontal="center" vertical="center" shrinkToFit="1"/>
    </xf>
    <xf numFmtId="0" fontId="26" fillId="0" borderId="25" xfId="0" applyFont="1" applyBorder="1" applyAlignment="1">
      <alignment horizontal="left" vertical="center" shrinkToFit="1"/>
    </xf>
    <xf numFmtId="0" fontId="26" fillId="0" borderId="37" xfId="0" applyFont="1" applyBorder="1" applyAlignment="1">
      <alignment horizontal="left" vertical="center" shrinkToFit="1"/>
    </xf>
    <xf numFmtId="0" fontId="26" fillId="0" borderId="7" xfId="0" applyFont="1" applyBorder="1" applyAlignment="1">
      <alignment horizontal="left" vertical="center" shrinkToFit="1"/>
    </xf>
    <xf numFmtId="0" fontId="6" fillId="0" borderId="54" xfId="0" applyFont="1" applyBorder="1" applyAlignment="1">
      <alignment horizontal="center" vertical="center"/>
    </xf>
    <xf numFmtId="0" fontId="12" fillId="0" borderId="0" xfId="0" applyFont="1" applyAlignment="1">
      <alignment horizontal="left" vertical="center" wrapText="1"/>
    </xf>
    <xf numFmtId="178" fontId="5" fillId="0" borderId="0" xfId="0" applyNumberFormat="1" applyFont="1" applyAlignment="1">
      <alignment horizontal="center" vertical="center" shrinkToFit="1"/>
    </xf>
    <xf numFmtId="0" fontId="24" fillId="0" borderId="45" xfId="0" applyFont="1" applyBorder="1" applyAlignment="1">
      <alignment horizontal="left" vertical="center" shrinkToFit="1"/>
    </xf>
    <xf numFmtId="0" fontId="24" fillId="0" borderId="103" xfId="0" applyFont="1" applyBorder="1" applyAlignment="1">
      <alignment horizontal="left" vertical="center" shrinkToFit="1"/>
    </xf>
    <xf numFmtId="0" fontId="24" fillId="0" borderId="42" xfId="0" applyFont="1" applyBorder="1" applyAlignment="1">
      <alignment horizontal="left" vertical="center" shrinkToFit="1"/>
    </xf>
    <xf numFmtId="0" fontId="24" fillId="0" borderId="55" xfId="0" applyFont="1" applyBorder="1" applyAlignment="1">
      <alignment horizontal="left" vertical="center" shrinkToFit="1"/>
    </xf>
    <xf numFmtId="0" fontId="24" fillId="0" borderId="41" xfId="0" quotePrefix="1" applyFont="1" applyBorder="1" applyAlignment="1">
      <alignment horizontal="left" vertical="center" shrinkToFit="1"/>
    </xf>
    <xf numFmtId="0" fontId="24" fillId="0" borderId="42" xfId="0" quotePrefix="1" applyFont="1" applyBorder="1" applyAlignment="1">
      <alignment horizontal="left" vertical="center" shrinkToFit="1"/>
    </xf>
    <xf numFmtId="49" fontId="24" fillId="0" borderId="23" xfId="0" applyNumberFormat="1" applyFont="1" applyBorder="1" applyAlignment="1">
      <alignment horizontal="left" vertical="center" shrinkToFit="1"/>
    </xf>
    <xf numFmtId="49" fontId="24" fillId="0" borderId="45" xfId="0" applyNumberFormat="1" applyFont="1" applyBorder="1" applyAlignment="1">
      <alignment horizontal="left" vertical="center" shrinkToFit="1"/>
    </xf>
    <xf numFmtId="49" fontId="5" fillId="0" borderId="23" xfId="0" applyNumberFormat="1" applyFont="1" applyBorder="1" applyAlignment="1">
      <alignment horizontal="left" vertical="center" shrinkToFit="1"/>
    </xf>
    <xf numFmtId="49" fontId="5" fillId="0" borderId="45" xfId="0" applyNumberFormat="1" applyFont="1" applyBorder="1" applyAlignment="1">
      <alignment horizontal="left" vertical="center" shrinkToFit="1"/>
    </xf>
    <xf numFmtId="49" fontId="5" fillId="0" borderId="22" xfId="0" applyNumberFormat="1" applyFont="1" applyBorder="1" applyAlignment="1">
      <alignment horizontal="left" vertical="center" shrinkToFit="1"/>
    </xf>
    <xf numFmtId="0" fontId="5" fillId="0" borderId="40"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40" xfId="0" applyFont="1" applyBorder="1" applyAlignment="1">
      <alignment vertical="center" shrinkToFit="1"/>
    </xf>
    <xf numFmtId="0" fontId="5" fillId="0" borderId="75" xfId="0" applyFont="1" applyBorder="1" applyAlignment="1">
      <alignment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35" xfId="0" applyFont="1" applyBorder="1" applyAlignment="1">
      <alignment horizontal="left" vertical="center" indent="1" shrinkToFit="1"/>
    </xf>
    <xf numFmtId="0" fontId="5" fillId="0" borderId="20" xfId="0" applyFont="1" applyBorder="1" applyAlignment="1">
      <alignment horizontal="left" vertical="center" indent="1" shrinkToFit="1"/>
    </xf>
    <xf numFmtId="0" fontId="5" fillId="0" borderId="36" xfId="0" applyFont="1" applyBorder="1" applyAlignment="1">
      <alignment horizontal="left" vertical="center" indent="1" shrinkToFit="1"/>
    </xf>
    <xf numFmtId="0" fontId="5" fillId="0" borderId="21" xfId="0" applyFont="1" applyBorder="1" applyAlignment="1">
      <alignment horizontal="left" vertical="center" indent="1" shrinkToFit="1"/>
    </xf>
    <xf numFmtId="0" fontId="5" fillId="0" borderId="16" xfId="0" applyFont="1" applyBorder="1" applyAlignment="1">
      <alignment horizontal="left" vertical="center" indent="1" shrinkToFit="1"/>
    </xf>
    <xf numFmtId="0" fontId="5" fillId="0" borderId="19" xfId="0" applyFont="1" applyBorder="1" applyAlignment="1">
      <alignment horizontal="left" vertical="center" indent="1" shrinkToFit="1"/>
    </xf>
    <xf numFmtId="0" fontId="12" fillId="0" borderId="0" xfId="0" applyFont="1" applyAlignment="1">
      <alignment horizontal="left" vertical="center" shrinkToFit="1"/>
    </xf>
    <xf numFmtId="0" fontId="12" fillId="0" borderId="0" xfId="0" applyFont="1" applyAlignment="1">
      <alignment vertical="center" wrapText="1"/>
    </xf>
    <xf numFmtId="0" fontId="5" fillId="0" borderId="36" xfId="0" applyFont="1" applyBorder="1" applyAlignment="1">
      <alignment vertical="center" shrinkToFit="1"/>
    </xf>
    <xf numFmtId="0" fontId="5" fillId="0" borderId="19" xfId="0" applyFont="1" applyBorder="1" applyAlignment="1">
      <alignment vertical="center" shrinkToFit="1"/>
    </xf>
    <xf numFmtId="0" fontId="5" fillId="0" borderId="0" xfId="0" applyFont="1" applyAlignment="1">
      <alignment horizontal="center" vertical="center" shrinkToFit="1"/>
    </xf>
    <xf numFmtId="0" fontId="12" fillId="0" borderId="16" xfId="0" applyFont="1" applyBorder="1" applyAlignment="1">
      <alignment horizontal="left" vertical="center" wrapText="1"/>
    </xf>
    <xf numFmtId="0" fontId="12" fillId="0" borderId="19" xfId="0" applyFont="1" applyBorder="1" applyAlignment="1">
      <alignment horizontal="left" vertical="center" wrapText="1"/>
    </xf>
    <xf numFmtId="0" fontId="5" fillId="0" borderId="0" xfId="0" applyFont="1" applyAlignment="1">
      <alignment vertical="center" shrinkToFit="1"/>
    </xf>
    <xf numFmtId="0" fontId="5" fillId="0" borderId="41" xfId="0" applyFont="1" applyBorder="1" applyAlignment="1">
      <alignment horizontal="left" vertical="center" shrinkToFit="1"/>
    </xf>
    <xf numFmtId="0" fontId="5" fillId="0" borderId="42" xfId="0" applyFont="1" applyBorder="1" applyAlignment="1">
      <alignment horizontal="left" vertical="center" shrinkToFit="1"/>
    </xf>
    <xf numFmtId="0" fontId="5" fillId="0" borderId="4" xfId="0" applyFont="1" applyBorder="1" applyAlignment="1">
      <alignment horizontal="left" vertical="center" shrinkToFit="1"/>
    </xf>
    <xf numFmtId="0" fontId="15" fillId="0" borderId="0" xfId="0" applyFont="1" applyAlignment="1">
      <alignment horizontal="left" vertical="center" shrinkToFit="1"/>
    </xf>
    <xf numFmtId="0" fontId="25" fillId="0" borderId="35" xfId="0" quotePrefix="1" applyFont="1" applyBorder="1" applyAlignment="1">
      <alignment horizontal="center" vertical="center"/>
    </xf>
    <xf numFmtId="176" fontId="27" fillId="0" borderId="35" xfId="0" applyNumberFormat="1" applyFont="1" applyBorder="1" applyAlignment="1">
      <alignment horizontal="right" vertical="center" shrinkToFit="1"/>
    </xf>
    <xf numFmtId="176" fontId="25" fillId="0" borderId="20" xfId="0" applyNumberFormat="1" applyFont="1" applyBorder="1" applyAlignment="1">
      <alignment horizontal="right" vertical="center" shrinkToFit="1"/>
    </xf>
    <xf numFmtId="176" fontId="25" fillId="0" borderId="36" xfId="0" applyNumberFormat="1" applyFont="1" applyBorder="1" applyAlignment="1">
      <alignment horizontal="right" vertical="center" shrinkToFit="1"/>
    </xf>
    <xf numFmtId="176" fontId="25" fillId="0" borderId="21" xfId="0" applyNumberFormat="1" applyFont="1" applyBorder="1" applyAlignment="1">
      <alignment horizontal="right" vertical="center" shrinkToFit="1"/>
    </xf>
    <xf numFmtId="176" fontId="25" fillId="0" borderId="16" xfId="0" applyNumberFormat="1" applyFont="1" applyBorder="1" applyAlignment="1">
      <alignment horizontal="right" vertical="center" shrinkToFit="1"/>
    </xf>
    <xf numFmtId="176" fontId="25" fillId="0" borderId="19" xfId="0" applyNumberFormat="1" applyFont="1" applyBorder="1" applyAlignment="1">
      <alignment horizontal="right" vertical="center" shrinkToFit="1"/>
    </xf>
    <xf numFmtId="0" fontId="25" fillId="0" borderId="20" xfId="0" applyFont="1" applyBorder="1">
      <alignment vertical="center"/>
    </xf>
    <xf numFmtId="0" fontId="25" fillId="0" borderId="36" xfId="0" applyFont="1" applyBorder="1">
      <alignment vertical="center"/>
    </xf>
    <xf numFmtId="0" fontId="25" fillId="0" borderId="21" xfId="0" applyFont="1" applyBorder="1">
      <alignment vertical="center"/>
    </xf>
    <xf numFmtId="0" fontId="25" fillId="0" borderId="19" xfId="0" applyFont="1" applyBorder="1">
      <alignment vertical="center"/>
    </xf>
    <xf numFmtId="0" fontId="25" fillId="0" borderId="0" xfId="0" applyFont="1" applyAlignment="1">
      <alignment horizontal="left" vertical="center" shrinkToFit="1"/>
    </xf>
    <xf numFmtId="176" fontId="25" fillId="0" borderId="54" xfId="0" applyNumberFormat="1" applyFont="1" applyBorder="1" applyAlignment="1">
      <alignment horizontal="right" vertical="center" shrinkToFit="1"/>
    </xf>
    <xf numFmtId="176" fontId="25" fillId="0" borderId="38" xfId="0" applyNumberFormat="1" applyFont="1" applyBorder="1" applyAlignment="1">
      <alignment horizontal="right" vertical="center" shrinkToFit="1"/>
    </xf>
    <xf numFmtId="179" fontId="25" fillId="0" borderId="51" xfId="0" applyNumberFormat="1" applyFont="1" applyBorder="1" applyAlignment="1">
      <alignment horizontal="center" vertical="center" shrinkToFit="1"/>
    </xf>
    <xf numFmtId="179" fontId="25" fillId="0" borderId="54" xfId="0" applyNumberFormat="1" applyFont="1" applyBorder="1" applyAlignment="1">
      <alignment horizontal="center" vertical="center" shrinkToFit="1"/>
    </xf>
    <xf numFmtId="179" fontId="25" fillId="0" borderId="38" xfId="0" applyNumberFormat="1" applyFont="1" applyBorder="1" applyAlignment="1">
      <alignment horizontal="center" vertical="center" shrinkToFit="1"/>
    </xf>
    <xf numFmtId="176" fontId="25" fillId="0" borderId="51" xfId="0" applyNumberFormat="1" applyFont="1" applyBorder="1" applyAlignment="1">
      <alignment horizontal="right" vertical="center"/>
    </xf>
    <xf numFmtId="0" fontId="25" fillId="0" borderId="54" xfId="0" applyFont="1" applyBorder="1" applyAlignment="1">
      <alignment horizontal="right" vertical="center"/>
    </xf>
    <xf numFmtId="0" fontId="25" fillId="0" borderId="51" xfId="0" applyFont="1" applyBorder="1" applyAlignment="1">
      <alignment horizontal="left" vertical="center" shrinkToFit="1"/>
    </xf>
    <xf numFmtId="0" fontId="25" fillId="0" borderId="54" xfId="0" applyFont="1" applyBorder="1" applyAlignment="1">
      <alignment horizontal="left" vertical="center" shrinkToFit="1"/>
    </xf>
    <xf numFmtId="0" fontId="25" fillId="0" borderId="106" xfId="0" applyFont="1" applyBorder="1" applyAlignment="1">
      <alignment horizontal="left" vertical="center" shrinkToFit="1"/>
    </xf>
    <xf numFmtId="176" fontId="25" fillId="0" borderId="54" xfId="0" applyNumberFormat="1" applyFont="1" applyBorder="1" applyAlignment="1">
      <alignment horizontal="right" vertical="center"/>
    </xf>
    <xf numFmtId="176" fontId="25" fillId="0" borderId="107" xfId="0" applyNumberFormat="1" applyFont="1" applyBorder="1">
      <alignment vertical="center"/>
    </xf>
    <xf numFmtId="0" fontId="25" fillId="0" borderId="56" xfId="0" applyFont="1" applyBorder="1">
      <alignment vertical="center"/>
    </xf>
    <xf numFmtId="0" fontId="25" fillId="0" borderId="108" xfId="0" applyFont="1" applyBorder="1">
      <alignment vertical="center"/>
    </xf>
    <xf numFmtId="0" fontId="32" fillId="0" borderId="109" xfId="0" applyFont="1" applyBorder="1" applyAlignment="1">
      <alignment horizontal="center" vertical="center"/>
    </xf>
    <xf numFmtId="0" fontId="32" fillId="0" borderId="110" xfId="0" applyFont="1" applyBorder="1" applyAlignment="1">
      <alignment horizontal="center" vertical="center"/>
    </xf>
    <xf numFmtId="0" fontId="32" fillId="0" borderId="9" xfId="0" applyFont="1" applyBorder="1" applyAlignment="1">
      <alignment horizontal="center" vertical="center"/>
    </xf>
    <xf numFmtId="0" fontId="25" fillId="0" borderId="24" xfId="0" applyFont="1" applyBorder="1" applyAlignment="1">
      <alignment horizontal="left" vertical="center" wrapText="1"/>
    </xf>
    <xf numFmtId="0" fontId="25" fillId="0" borderId="0" xfId="0" applyFont="1" applyAlignment="1">
      <alignment horizontal="left" vertical="center" wrapText="1"/>
    </xf>
    <xf numFmtId="0" fontId="25" fillId="0" borderId="49" xfId="0" applyFont="1" applyBorder="1" applyAlignment="1">
      <alignment horizontal="left" vertical="center" wrapText="1"/>
    </xf>
    <xf numFmtId="0" fontId="25" fillId="0" borderId="8" xfId="0" applyFont="1" applyBorder="1" applyAlignment="1">
      <alignment horizontal="left" vertical="center" wrapText="1"/>
    </xf>
    <xf numFmtId="0" fontId="25" fillId="0" borderId="16" xfId="0" applyFont="1" applyBorder="1" applyAlignment="1">
      <alignment horizontal="left" vertical="center" wrapText="1"/>
    </xf>
    <xf numFmtId="0" fontId="25" fillId="0" borderId="48" xfId="0" applyFont="1" applyBorder="1" applyAlignment="1">
      <alignment horizontal="left" vertical="center" wrapText="1"/>
    </xf>
    <xf numFmtId="0" fontId="26" fillId="0" borderId="25" xfId="0" quotePrefix="1" applyFont="1" applyBorder="1" applyAlignment="1">
      <alignment horizontal="right" vertical="center" shrinkToFit="1"/>
    </xf>
    <xf numFmtId="0" fontId="26" fillId="0" borderId="37" xfId="0" quotePrefix="1" applyFont="1" applyBorder="1" applyAlignment="1">
      <alignment horizontal="right" vertical="center" shrinkToFit="1"/>
    </xf>
    <xf numFmtId="0" fontId="26" fillId="0" borderId="7" xfId="0" quotePrefix="1" applyFont="1" applyBorder="1" applyAlignment="1">
      <alignment horizontal="right" vertical="center" shrinkToFit="1"/>
    </xf>
    <xf numFmtId="0" fontId="27" fillId="0" borderId="45" xfId="0" applyFont="1" applyBorder="1" applyAlignment="1">
      <alignment horizontal="center" vertical="center"/>
    </xf>
    <xf numFmtId="0" fontId="27" fillId="0" borderId="22" xfId="0" applyFont="1" applyBorder="1" applyAlignment="1">
      <alignment horizontal="center" vertical="center"/>
    </xf>
    <xf numFmtId="0" fontId="25" fillId="0" borderId="54" xfId="0" applyFont="1" applyBorder="1" applyAlignment="1">
      <alignment horizontal="center" vertical="center"/>
    </xf>
    <xf numFmtId="0" fontId="30" fillId="0" borderId="0" xfId="0" applyFont="1" applyAlignment="1">
      <alignment horizontal="left" vertical="center" shrinkToFit="1"/>
    </xf>
    <xf numFmtId="0" fontId="30" fillId="0" borderId="0" xfId="0" applyFont="1" applyAlignment="1">
      <alignment horizontal="left" vertical="center" wrapText="1" shrinkToFit="1"/>
    </xf>
    <xf numFmtId="0" fontId="32" fillId="0" borderId="25" xfId="0" applyFont="1" applyBorder="1" applyAlignment="1">
      <alignment horizontal="center" vertical="center"/>
    </xf>
    <xf numFmtId="0" fontId="32" fillId="0" borderId="37" xfId="0" applyFont="1" applyBorder="1" applyAlignment="1">
      <alignment horizontal="center" vertical="center"/>
    </xf>
    <xf numFmtId="0" fontId="32" fillId="0" borderId="7" xfId="0" applyFont="1" applyBorder="1" applyAlignment="1">
      <alignment horizontal="center" vertical="center"/>
    </xf>
    <xf numFmtId="0" fontId="50" fillId="0" borderId="25" xfId="0" applyFont="1" applyBorder="1" applyAlignment="1">
      <alignment horizontal="left" vertical="center"/>
    </xf>
    <xf numFmtId="0" fontId="50" fillId="0" borderId="37" xfId="0" applyFont="1" applyBorder="1" applyAlignment="1">
      <alignment horizontal="left" vertical="center"/>
    </xf>
    <xf numFmtId="0" fontId="50" fillId="0" borderId="7" xfId="0" applyFont="1" applyBorder="1" applyAlignment="1">
      <alignment horizontal="left" vertical="center"/>
    </xf>
    <xf numFmtId="176" fontId="25" fillId="0" borderId="38" xfId="0" applyNumberFormat="1" applyFont="1" applyBorder="1" applyAlignment="1">
      <alignment horizontal="right" vertical="center"/>
    </xf>
    <xf numFmtId="0" fontId="25" fillId="0" borderId="111" xfId="0" applyFont="1" applyBorder="1" applyAlignment="1">
      <alignment horizontal="left" vertical="center" shrinkToFit="1"/>
    </xf>
    <xf numFmtId="0" fontId="25" fillId="0" borderId="20"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21" xfId="0" quotePrefix="1" applyFont="1" applyBorder="1" applyAlignment="1">
      <alignment horizontal="center" vertical="center"/>
    </xf>
    <xf numFmtId="0" fontId="25" fillId="0" borderId="16" xfId="0" quotePrefix="1" applyFont="1" applyBorder="1" applyAlignment="1">
      <alignment horizontal="center" vertical="center"/>
    </xf>
    <xf numFmtId="0" fontId="25" fillId="0" borderId="19" xfId="0" quotePrefix="1" applyFont="1" applyBorder="1" applyAlignment="1">
      <alignment horizontal="center" vertical="center"/>
    </xf>
    <xf numFmtId="176" fontId="27" fillId="0" borderId="20" xfId="0" applyNumberFormat="1" applyFont="1" applyBorder="1" applyAlignment="1">
      <alignment horizontal="right" vertical="center" shrinkToFit="1"/>
    </xf>
    <xf numFmtId="176" fontId="27" fillId="0" borderId="36" xfId="0" applyNumberFormat="1" applyFont="1" applyBorder="1" applyAlignment="1">
      <alignment horizontal="right" vertical="center" shrinkToFit="1"/>
    </xf>
    <xf numFmtId="176" fontId="27" fillId="0" borderId="21" xfId="0" applyNumberFormat="1" applyFont="1" applyBorder="1" applyAlignment="1">
      <alignment horizontal="right" vertical="center" shrinkToFit="1"/>
    </xf>
    <xf numFmtId="176" fontId="27" fillId="0" borderId="16" xfId="0" applyNumberFormat="1" applyFont="1" applyBorder="1" applyAlignment="1">
      <alignment horizontal="right" vertical="center" shrinkToFit="1"/>
    </xf>
    <xf numFmtId="176" fontId="27" fillId="0" borderId="19" xfId="0" applyNumberFormat="1" applyFont="1" applyBorder="1" applyAlignment="1">
      <alignment horizontal="right" vertical="center" shrinkToFit="1"/>
    </xf>
    <xf numFmtId="0" fontId="27" fillId="0" borderId="36" xfId="0" applyFont="1" applyBorder="1" applyAlignment="1">
      <alignment horizontal="right" vertical="center"/>
    </xf>
    <xf numFmtId="0" fontId="27" fillId="0" borderId="19" xfId="0" applyFont="1" applyBorder="1" applyAlignment="1">
      <alignment horizontal="right" vertical="center"/>
    </xf>
    <xf numFmtId="176" fontId="25" fillId="0" borderId="56" xfId="0" applyNumberFormat="1" applyFont="1" applyBorder="1">
      <alignment vertical="center"/>
    </xf>
    <xf numFmtId="176" fontId="25" fillId="0" borderId="108" xfId="0" applyNumberFormat="1" applyFont="1" applyBorder="1">
      <alignment vertical="center"/>
    </xf>
    <xf numFmtId="0" fontId="25" fillId="0" borderId="40" xfId="0" applyFont="1" applyBorder="1" applyAlignment="1">
      <alignment horizontal="center" vertical="center"/>
    </xf>
    <xf numFmtId="0" fontId="25" fillId="0" borderId="75" xfId="0" applyFont="1" applyBorder="1" applyAlignment="1">
      <alignment horizontal="center" vertical="center"/>
    </xf>
    <xf numFmtId="0" fontId="29" fillId="0" borderId="23" xfId="0" applyFont="1" applyBorder="1" applyAlignment="1">
      <alignment horizontal="left" vertical="center"/>
    </xf>
    <xf numFmtId="0" fontId="29" fillId="0" borderId="45" xfId="0" applyFont="1" applyBorder="1" applyAlignment="1">
      <alignment horizontal="left" vertical="center"/>
    </xf>
    <xf numFmtId="0" fontId="27" fillId="0" borderId="45" xfId="0" applyFont="1" applyBorder="1" applyAlignment="1">
      <alignment horizontal="center" vertical="center" shrinkToFit="1"/>
    </xf>
    <xf numFmtId="0" fontId="27" fillId="0" borderId="0" xfId="0" applyFont="1" applyAlignment="1">
      <alignment horizontal="center" vertical="center" shrinkToFit="1"/>
    </xf>
    <xf numFmtId="0" fontId="5" fillId="0" borderId="0" xfId="0" applyFont="1" applyAlignment="1">
      <alignment horizontal="right" vertical="center" shrinkToFit="1"/>
    </xf>
    <xf numFmtId="0" fontId="3" fillId="0" borderId="0" xfId="0" applyFont="1" applyAlignment="1">
      <alignment horizontal="center" vertical="center" shrinkToFit="1"/>
    </xf>
    <xf numFmtId="0" fontId="5" fillId="0" borderId="0" xfId="0" applyFont="1" applyAlignment="1">
      <alignment horizontal="left" vertical="center" shrinkToFit="1"/>
    </xf>
    <xf numFmtId="0" fontId="5" fillId="0" borderId="0" xfId="0" quotePrefix="1" applyFont="1" applyAlignment="1">
      <alignment horizontal="left" vertical="center" shrinkToFit="1"/>
    </xf>
    <xf numFmtId="0" fontId="5" fillId="0" borderId="0" xfId="0" quotePrefix="1" applyFont="1" applyAlignment="1">
      <alignment horizontal="center" vertical="center" shrinkToFit="1"/>
    </xf>
  </cellXfs>
  <cellStyles count="2">
    <cellStyle name="標準" xfId="0" builtinId="0"/>
    <cellStyle name="標準 2" xfId="1" xr:uid="{2B76E094-BF82-4449-BD3A-0064FE4D8EE2}"/>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33</xdr:col>
      <xdr:colOff>0</xdr:colOff>
      <xdr:row>4</xdr:row>
      <xdr:rowOff>0</xdr:rowOff>
    </xdr:from>
    <xdr:to>
      <xdr:col>37</xdr:col>
      <xdr:colOff>8184</xdr:colOff>
      <xdr:row>7</xdr:row>
      <xdr:rowOff>261422</xdr:rowOff>
    </xdr:to>
    <xdr:sp macro="" textlink="">
      <xdr:nvSpPr>
        <xdr:cNvPr id="2" name="テキスト ボックス 1">
          <a:extLst>
            <a:ext uri="{FF2B5EF4-FFF2-40B4-BE49-F238E27FC236}">
              <a16:creationId xmlns:a16="http://schemas.microsoft.com/office/drawing/2014/main" id="{52A214E5-7266-21C6-3B7A-994A9A6E4B5A}"/>
            </a:ext>
          </a:extLst>
        </xdr:cNvPr>
        <xdr:cNvSpPr txBox="1"/>
      </xdr:nvSpPr>
      <xdr:spPr>
        <a:xfrm>
          <a:off x="6707746" y="1083972"/>
          <a:ext cx="2505698" cy="10985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競技団体名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197922</xdr:colOff>
      <xdr:row>4</xdr:row>
      <xdr:rowOff>197922</xdr:rowOff>
    </xdr:from>
    <xdr:to>
      <xdr:col>38</xdr:col>
      <xdr:colOff>387597</xdr:colOff>
      <xdr:row>32</xdr:row>
      <xdr:rowOff>180274</xdr:rowOff>
    </xdr:to>
    <xdr:pic>
      <xdr:nvPicPr>
        <xdr:cNvPr id="2" name="図 1">
          <a:extLst>
            <a:ext uri="{FF2B5EF4-FFF2-40B4-BE49-F238E27FC236}">
              <a16:creationId xmlns:a16="http://schemas.microsoft.com/office/drawing/2014/main" id="{0AD4C206-483A-464A-ADCF-1DE6148A4E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97" t="3410" r="5121" b="32366"/>
        <a:stretch>
          <a:fillRect/>
        </a:stretch>
      </xdr:blipFill>
      <xdr:spPr>
        <a:xfrm>
          <a:off x="9364188" y="1175162"/>
          <a:ext cx="6350000" cy="6464300"/>
        </a:xfrm>
        <a:prstGeom prst="rect">
          <a:avLst/>
        </a:prstGeom>
      </xdr:spPr>
    </xdr:pic>
    <xdr:clientData/>
  </xdr:twoCellAnchor>
  <xdr:twoCellAnchor editAs="oneCell">
    <xdr:from>
      <xdr:col>20</xdr:col>
      <xdr:colOff>239196</xdr:colOff>
      <xdr:row>32</xdr:row>
      <xdr:rowOff>281874</xdr:rowOff>
    </xdr:from>
    <xdr:to>
      <xdr:col>38</xdr:col>
      <xdr:colOff>51046</xdr:colOff>
      <xdr:row>65</xdr:row>
      <xdr:rowOff>114919</xdr:rowOff>
    </xdr:to>
    <xdr:pic>
      <xdr:nvPicPr>
        <xdr:cNvPr id="3" name="図 2">
          <a:extLst>
            <a:ext uri="{FF2B5EF4-FFF2-40B4-BE49-F238E27FC236}">
              <a16:creationId xmlns:a16="http://schemas.microsoft.com/office/drawing/2014/main" id="{8D103EA9-4530-4C9C-A15F-38CAEF4710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100" t="5682" r="8067" b="10153"/>
        <a:stretch>
          <a:fillRect/>
        </a:stretch>
      </xdr:blipFill>
      <xdr:spPr>
        <a:xfrm>
          <a:off x="9405462" y="7741062"/>
          <a:ext cx="5972175" cy="8455026"/>
        </a:xfrm>
        <a:prstGeom prst="rect">
          <a:avLst/>
        </a:prstGeom>
      </xdr:spPr>
    </xdr:pic>
    <xdr:clientData/>
  </xdr:twoCellAnchor>
  <xdr:twoCellAnchor editAs="oneCell">
    <xdr:from>
      <xdr:col>20</xdr:col>
      <xdr:colOff>242372</xdr:colOff>
      <xdr:row>66</xdr:row>
      <xdr:rowOff>65231</xdr:rowOff>
    </xdr:from>
    <xdr:to>
      <xdr:col>38</xdr:col>
      <xdr:colOff>43624</xdr:colOff>
      <xdr:row>118</xdr:row>
      <xdr:rowOff>148524</xdr:rowOff>
    </xdr:to>
    <xdr:pic>
      <xdr:nvPicPr>
        <xdr:cNvPr id="4" name="図 3">
          <a:extLst>
            <a:ext uri="{FF2B5EF4-FFF2-40B4-BE49-F238E27FC236}">
              <a16:creationId xmlns:a16="http://schemas.microsoft.com/office/drawing/2014/main" id="{25ADC855-B763-486C-80F7-A7702504ED0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408638" y="16307212"/>
          <a:ext cx="5961577" cy="8445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2"/>
  <sheetViews>
    <sheetView workbookViewId="0">
      <selection sqref="A1:A2"/>
    </sheetView>
  </sheetViews>
  <sheetFormatPr defaultRowHeight="13" x14ac:dyDescent="0.2"/>
  <cols>
    <col min="2" max="2" width="7.453125" bestFit="1" customWidth="1"/>
    <col min="3" max="3" width="9.36328125" bestFit="1" customWidth="1"/>
  </cols>
  <sheetData>
    <row r="1" spans="1:5" x14ac:dyDescent="0.2">
      <c r="A1" t="s">
        <v>31</v>
      </c>
      <c r="B1" t="s">
        <v>220</v>
      </c>
      <c r="C1" t="s">
        <v>222</v>
      </c>
      <c r="D1" t="s">
        <v>225</v>
      </c>
      <c r="E1" t="s">
        <v>227</v>
      </c>
    </row>
    <row r="2" spans="1:5" x14ac:dyDescent="0.2">
      <c r="A2" t="s">
        <v>217</v>
      </c>
      <c r="B2" t="s">
        <v>218</v>
      </c>
      <c r="C2" t="s">
        <v>223</v>
      </c>
      <c r="D2" t="s">
        <v>226</v>
      </c>
      <c r="E2" t="s">
        <v>228</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50"/>
  <sheetViews>
    <sheetView showZeros="0" view="pageBreakPreview" zoomScaleNormal="100" zoomScaleSheetLayoutView="100" workbookViewId="0">
      <selection activeCell="V13" sqref="V13:V14"/>
    </sheetView>
  </sheetViews>
  <sheetFormatPr defaultColWidth="3.6328125" defaultRowHeight="18" customHeight="1" x14ac:dyDescent="0.2"/>
  <cols>
    <col min="1" max="16384" width="3.6328125" style="1"/>
  </cols>
  <sheetData>
    <row r="1" spans="1:27" ht="22.5" customHeight="1" x14ac:dyDescent="0.2">
      <c r="A1" s="924" t="s">
        <v>238</v>
      </c>
      <c r="B1" s="925"/>
      <c r="C1" s="925"/>
      <c r="D1" s="925"/>
      <c r="E1" s="925"/>
      <c r="F1" s="925"/>
      <c r="G1" s="925"/>
      <c r="H1" s="925"/>
      <c r="I1" s="925"/>
      <c r="J1" s="925"/>
      <c r="K1" s="925"/>
      <c r="L1" s="926"/>
      <c r="M1" s="5"/>
      <c r="N1" s="5"/>
      <c r="O1" s="5"/>
      <c r="P1" s="5"/>
      <c r="Q1" s="5"/>
      <c r="R1" s="5"/>
      <c r="S1" s="913" t="s">
        <v>285</v>
      </c>
      <c r="T1" s="914"/>
      <c r="U1" s="914"/>
      <c r="V1" s="914"/>
      <c r="W1" s="914"/>
      <c r="X1" s="914"/>
      <c r="Z1" s="34" t="s">
        <v>54</v>
      </c>
    </row>
    <row r="2" spans="1:27" ht="10.5" customHeight="1" x14ac:dyDescent="0.2">
      <c r="A2" s="6"/>
      <c r="B2" s="6"/>
      <c r="C2" s="6"/>
      <c r="D2" s="6"/>
      <c r="E2" s="6"/>
      <c r="F2" s="14"/>
      <c r="G2" s="14"/>
      <c r="H2" s="14"/>
      <c r="I2" s="14"/>
      <c r="J2" s="14"/>
      <c r="K2" s="14"/>
      <c r="L2" s="14"/>
      <c r="M2" s="14"/>
      <c r="N2" s="14"/>
      <c r="O2" s="14"/>
      <c r="P2" s="3"/>
      <c r="Q2" s="3"/>
      <c r="R2" s="3"/>
      <c r="S2" s="3"/>
      <c r="T2" s="3"/>
      <c r="U2" s="3"/>
      <c r="V2" s="3"/>
      <c r="W2" s="3"/>
      <c r="X2" s="3"/>
      <c r="Z2" s="34" t="s">
        <v>143</v>
      </c>
    </row>
    <row r="3" spans="1:27" ht="24" customHeight="1" x14ac:dyDescent="0.2">
      <c r="A3" s="921" t="s">
        <v>157</v>
      </c>
      <c r="B3" s="922"/>
      <c r="C3" s="922"/>
      <c r="D3" s="922"/>
      <c r="E3" s="922"/>
      <c r="F3" s="922"/>
      <c r="G3" s="922"/>
      <c r="H3" s="922"/>
      <c r="I3" s="922"/>
      <c r="J3" s="922"/>
      <c r="K3" s="922"/>
      <c r="L3" s="922"/>
      <c r="M3" s="922"/>
      <c r="N3" s="922"/>
      <c r="O3" s="922"/>
      <c r="P3" s="922"/>
      <c r="Q3" s="922"/>
      <c r="R3" s="922"/>
      <c r="S3" s="922"/>
      <c r="T3" s="922"/>
      <c r="U3" s="922"/>
      <c r="V3" s="922"/>
      <c r="W3" s="922"/>
      <c r="X3" s="923"/>
    </row>
    <row r="4" spans="1:27" ht="8.25" customHeight="1" x14ac:dyDescent="0.2">
      <c r="A4" s="32"/>
      <c r="B4" s="32"/>
      <c r="C4" s="32"/>
      <c r="D4" s="32"/>
      <c r="E4" s="32"/>
      <c r="F4" s="32"/>
      <c r="G4" s="32"/>
      <c r="H4" s="32"/>
      <c r="I4" s="32"/>
      <c r="J4" s="32"/>
      <c r="K4" s="32"/>
      <c r="L4" s="32"/>
      <c r="M4" s="32"/>
      <c r="N4" s="32"/>
      <c r="O4" s="32"/>
      <c r="P4" s="32"/>
      <c r="Q4" s="32"/>
      <c r="R4" s="32"/>
      <c r="S4" s="32"/>
      <c r="T4" s="32"/>
      <c r="U4" s="32"/>
      <c r="V4" s="32"/>
      <c r="W4" s="32"/>
      <c r="X4" s="32"/>
    </row>
    <row r="5" spans="1:27" s="34" customFormat="1" ht="20.149999999999999" customHeight="1" x14ac:dyDescent="0.2">
      <c r="A5" s="153"/>
      <c r="B5" s="927" t="s">
        <v>130</v>
      </c>
      <c r="C5" s="927"/>
      <c r="D5" s="927"/>
      <c r="E5" s="927"/>
      <c r="F5" s="927"/>
      <c r="G5" s="927"/>
      <c r="H5" s="927"/>
      <c r="I5" s="927"/>
      <c r="J5" s="927"/>
      <c r="K5" s="927"/>
      <c r="L5" s="927"/>
      <c r="M5" s="927"/>
      <c r="N5" s="927"/>
      <c r="O5" s="927"/>
      <c r="P5" s="927"/>
      <c r="Q5" s="927"/>
      <c r="R5" s="927"/>
      <c r="S5" s="927"/>
      <c r="T5" s="927"/>
      <c r="U5" s="927"/>
      <c r="V5" s="927"/>
      <c r="W5" s="927"/>
      <c r="X5" s="91"/>
    </row>
    <row r="6" spans="1:27" s="34" customFormat="1" ht="8.15" customHeight="1" x14ac:dyDescent="0.2">
      <c r="A6" s="87"/>
      <c r="B6" s="57"/>
      <c r="C6" s="57"/>
      <c r="D6" s="57"/>
      <c r="E6" s="57"/>
      <c r="F6" s="57"/>
      <c r="G6" s="57"/>
      <c r="H6" s="57"/>
      <c r="I6" s="57"/>
      <c r="J6" s="57"/>
      <c r="K6" s="57"/>
      <c r="L6" s="57"/>
      <c r="M6" s="57"/>
      <c r="N6" s="57"/>
      <c r="O6" s="57"/>
      <c r="P6" s="57"/>
      <c r="Q6" s="57"/>
      <c r="R6" s="57"/>
      <c r="S6" s="57"/>
      <c r="T6" s="57"/>
      <c r="U6" s="57"/>
      <c r="V6" s="57"/>
      <c r="W6" s="88"/>
      <c r="X6" s="89"/>
    </row>
    <row r="7" spans="1:27" s="34" customFormat="1" ht="30.75" customHeight="1" x14ac:dyDescent="0.2">
      <c r="A7" s="154" t="s">
        <v>171</v>
      </c>
      <c r="B7" s="956" t="s">
        <v>172</v>
      </c>
      <c r="C7" s="956"/>
      <c r="D7" s="956"/>
      <c r="E7" s="956"/>
      <c r="F7" s="956"/>
      <c r="G7" s="956"/>
      <c r="H7" s="956"/>
      <c r="I7" s="156" t="s">
        <v>171</v>
      </c>
      <c r="J7" s="928" t="s">
        <v>173</v>
      </c>
      <c r="K7" s="928"/>
      <c r="L7" s="928"/>
      <c r="M7" s="928"/>
      <c r="N7" s="928"/>
      <c r="O7" s="928"/>
      <c r="P7" s="928"/>
      <c r="Q7" s="928"/>
      <c r="R7" s="928"/>
      <c r="X7" s="40"/>
    </row>
    <row r="8" spans="1:27" s="34" customFormat="1" ht="8.15" customHeight="1" x14ac:dyDescent="0.2">
      <c r="A8" s="154"/>
      <c r="B8" s="156"/>
      <c r="C8" s="156"/>
      <c r="D8" s="155"/>
      <c r="E8" s="155"/>
      <c r="F8" s="155"/>
      <c r="G8" s="155"/>
      <c r="H8" s="156"/>
      <c r="I8" s="155"/>
      <c r="J8" s="155"/>
      <c r="L8" s="155"/>
      <c r="M8" s="155"/>
      <c r="N8" s="156"/>
      <c r="O8" s="156"/>
      <c r="P8" s="155"/>
      <c r="X8" s="40"/>
    </row>
    <row r="9" spans="1:27" s="34" customFormat="1" ht="29.25" customHeight="1" x14ac:dyDescent="0.2">
      <c r="A9" s="154" t="s">
        <v>171</v>
      </c>
      <c r="B9" s="955" t="s">
        <v>199</v>
      </c>
      <c r="C9" s="955"/>
      <c r="D9" s="955"/>
      <c r="E9" s="955"/>
      <c r="F9" s="955"/>
      <c r="G9" s="955"/>
      <c r="H9" s="955"/>
      <c r="I9" s="38" t="s">
        <v>171</v>
      </c>
      <c r="J9" s="34" t="s">
        <v>209</v>
      </c>
      <c r="K9" s="264"/>
      <c r="L9" s="155"/>
      <c r="M9" s="156"/>
      <c r="N9" s="155"/>
      <c r="O9" s="155"/>
      <c r="P9" s="155"/>
      <c r="Q9" s="156" t="s">
        <v>171</v>
      </c>
      <c r="R9" s="928" t="s">
        <v>231</v>
      </c>
      <c r="S9" s="928"/>
      <c r="T9" s="928"/>
      <c r="U9" s="928"/>
      <c r="V9" s="928"/>
      <c r="W9" s="928"/>
      <c r="X9" s="40"/>
    </row>
    <row r="10" spans="1:27" s="34" customFormat="1" ht="9" customHeight="1" x14ac:dyDescent="0.2">
      <c r="A10" s="157"/>
      <c r="B10" s="960"/>
      <c r="C10" s="960"/>
      <c r="D10" s="960"/>
      <c r="E10" s="960"/>
      <c r="F10" s="960"/>
      <c r="G10" s="960"/>
      <c r="H10" s="960"/>
      <c r="I10" s="960"/>
      <c r="J10" s="960"/>
      <c r="K10" s="960"/>
      <c r="L10" s="960"/>
      <c r="M10" s="960"/>
      <c r="N10" s="960"/>
      <c r="O10" s="960"/>
      <c r="P10" s="960"/>
      <c r="Q10" s="960"/>
      <c r="R10" s="960"/>
      <c r="S10" s="960"/>
      <c r="T10" s="960"/>
      <c r="U10" s="960"/>
      <c r="V10" s="960"/>
      <c r="W10" s="960"/>
      <c r="X10" s="961"/>
    </row>
    <row r="11" spans="1:27" ht="18" customHeight="1" x14ac:dyDescent="0.2">
      <c r="A11" s="25"/>
      <c r="B11" s="43" t="s">
        <v>128</v>
      </c>
      <c r="C11" s="25"/>
      <c r="D11" s="25"/>
      <c r="E11" s="25"/>
      <c r="F11" s="25"/>
      <c r="G11" s="25"/>
      <c r="H11" s="25"/>
      <c r="I11" s="25"/>
      <c r="J11" s="25"/>
      <c r="K11" s="25"/>
      <c r="L11" s="25"/>
      <c r="M11" s="25"/>
      <c r="N11" s="25"/>
      <c r="O11" s="25"/>
      <c r="P11" s="8"/>
      <c r="Q11" s="8"/>
      <c r="R11" s="8"/>
      <c r="S11" s="8"/>
      <c r="T11" s="8"/>
      <c r="U11" s="8"/>
      <c r="V11" s="8"/>
      <c r="W11" s="8"/>
      <c r="X11" s="8"/>
    </row>
    <row r="12" spans="1:27" ht="12" customHeight="1" x14ac:dyDescent="0.2">
      <c r="A12" s="44"/>
      <c r="B12" s="45"/>
      <c r="C12" s="44"/>
      <c r="D12" s="44"/>
      <c r="E12" s="44"/>
      <c r="F12" s="44"/>
      <c r="G12" s="44"/>
      <c r="H12" s="44"/>
      <c r="I12" s="46"/>
      <c r="J12" s="44"/>
      <c r="K12" s="44"/>
      <c r="L12" s="46"/>
      <c r="M12" s="44"/>
      <c r="N12" s="44"/>
      <c r="O12" s="44"/>
      <c r="P12" s="35"/>
      <c r="Q12" s="15"/>
      <c r="R12" s="35"/>
      <c r="S12" s="35"/>
      <c r="T12" s="35"/>
      <c r="U12" s="35"/>
      <c r="V12" s="35"/>
      <c r="W12" s="35"/>
      <c r="X12" s="35"/>
    </row>
    <row r="13" spans="1:27" ht="15.65" customHeight="1" x14ac:dyDescent="0.2">
      <c r="A13" s="945" t="s">
        <v>36</v>
      </c>
      <c r="B13" s="915"/>
      <c r="C13" s="946"/>
      <c r="D13" s="945"/>
      <c r="E13" s="917"/>
      <c r="F13" s="915" t="s">
        <v>1</v>
      </c>
      <c r="G13" s="917"/>
      <c r="H13" s="915" t="s">
        <v>0</v>
      </c>
      <c r="I13" s="919" t="s">
        <v>144</v>
      </c>
      <c r="J13" s="915" t="str">
        <f>IF(E13="","",VLOOKUP(WEEKDAY(IF(E13&gt;3,DATE(2024,E13,G13),DATE(2025,E13,G13))),$Z$13:$AA$19,2))</f>
        <v/>
      </c>
      <c r="K13" s="915" t="s">
        <v>145</v>
      </c>
      <c r="L13" s="919" t="s">
        <v>142</v>
      </c>
      <c r="M13" s="917"/>
      <c r="N13" s="915" t="s">
        <v>1</v>
      </c>
      <c r="O13" s="917"/>
      <c r="P13" s="915" t="s">
        <v>0</v>
      </c>
      <c r="Q13" s="919" t="s">
        <v>138</v>
      </c>
      <c r="R13" s="915" t="str">
        <f>IF(M13="","",VLOOKUP(WEEKDAY(IF(M13&gt;3,DATE(2024,M13,O13),DATE(2025,M13,O13))),$Z$13:$AA$19,2))</f>
        <v/>
      </c>
      <c r="S13" s="915" t="s">
        <v>139</v>
      </c>
      <c r="T13" s="917"/>
      <c r="U13" s="915" t="s">
        <v>7</v>
      </c>
      <c r="V13" s="917"/>
      <c r="W13" s="915" t="s">
        <v>0</v>
      </c>
      <c r="X13" s="957"/>
      <c r="Z13" s="1">
        <v>1</v>
      </c>
      <c r="AA13" s="1" t="s">
        <v>27</v>
      </c>
    </row>
    <row r="14" spans="1:27" ht="15.65" customHeight="1" x14ac:dyDescent="0.2">
      <c r="A14" s="947"/>
      <c r="B14" s="916"/>
      <c r="C14" s="948"/>
      <c r="D14" s="947"/>
      <c r="E14" s="918"/>
      <c r="F14" s="916"/>
      <c r="G14" s="918"/>
      <c r="H14" s="916"/>
      <c r="I14" s="920"/>
      <c r="J14" s="916" t="str">
        <f>IF(E14="","",VLOOKUP(WEEKDAY(IF(E14&gt;3,DATE(2006,E14,G14),DATE(2007,E14,G14))),$AC$16:$AD$22,2))</f>
        <v/>
      </c>
      <c r="K14" s="916"/>
      <c r="L14" s="920"/>
      <c r="M14" s="918"/>
      <c r="N14" s="916"/>
      <c r="O14" s="918"/>
      <c r="P14" s="916"/>
      <c r="Q14" s="920"/>
      <c r="R14" s="916" t="str">
        <f>IF(M14="","",VLOOKUP(WEEKDAY(IF(M14&gt;3,DATE(2006,M14,O14),DATE(2007,M14,O14))),$AC$16:$AD$22,2))</f>
        <v/>
      </c>
      <c r="S14" s="916"/>
      <c r="T14" s="918"/>
      <c r="U14" s="916"/>
      <c r="V14" s="918"/>
      <c r="W14" s="916"/>
      <c r="X14" s="958"/>
      <c r="Z14" s="1">
        <v>2</v>
      </c>
      <c r="AA14" s="1" t="s">
        <v>40</v>
      </c>
    </row>
    <row r="15" spans="1:27" ht="18" customHeight="1" x14ac:dyDescent="0.2">
      <c r="A15" s="945" t="s">
        <v>63</v>
      </c>
      <c r="B15" s="915"/>
      <c r="C15" s="946"/>
      <c r="D15" s="949"/>
      <c r="E15" s="950"/>
      <c r="F15" s="950"/>
      <c r="G15" s="950"/>
      <c r="H15" s="950"/>
      <c r="I15" s="950"/>
      <c r="J15" s="951"/>
      <c r="K15" s="941" t="s">
        <v>75</v>
      </c>
      <c r="L15" s="941"/>
      <c r="M15" s="941"/>
      <c r="N15" s="941"/>
      <c r="O15" s="941"/>
      <c r="P15" s="943"/>
      <c r="Q15" s="943"/>
      <c r="R15" s="943"/>
      <c r="S15" s="943"/>
      <c r="T15" s="943"/>
      <c r="U15" s="943"/>
      <c r="V15" s="943"/>
      <c r="W15" s="943"/>
      <c r="X15" s="943"/>
      <c r="Z15" s="1">
        <v>3</v>
      </c>
      <c r="AA15" s="1" t="s">
        <v>41</v>
      </c>
    </row>
    <row r="16" spans="1:27" ht="18" customHeight="1" x14ac:dyDescent="0.2">
      <c r="A16" s="947"/>
      <c r="B16" s="916"/>
      <c r="C16" s="948"/>
      <c r="D16" s="952"/>
      <c r="E16" s="953"/>
      <c r="F16" s="953"/>
      <c r="G16" s="953"/>
      <c r="H16" s="953"/>
      <c r="I16" s="953"/>
      <c r="J16" s="954"/>
      <c r="K16" s="942"/>
      <c r="L16" s="942"/>
      <c r="M16" s="942"/>
      <c r="N16" s="942"/>
      <c r="O16" s="942"/>
      <c r="P16" s="944"/>
      <c r="Q16" s="944"/>
      <c r="R16" s="944"/>
      <c r="S16" s="944"/>
      <c r="T16" s="944"/>
      <c r="U16" s="944"/>
      <c r="V16" s="944"/>
      <c r="W16" s="944"/>
      <c r="X16" s="944"/>
      <c r="Z16" s="1">
        <v>4</v>
      </c>
      <c r="AA16" s="1" t="s">
        <v>42</v>
      </c>
    </row>
    <row r="17" spans="1:27" ht="13.5" customHeight="1" thickBot="1" x14ac:dyDescent="0.25">
      <c r="A17" s="17"/>
      <c r="B17" s="18"/>
      <c r="C17" s="18"/>
      <c r="D17" s="18"/>
      <c r="E17" s="18"/>
      <c r="F17" s="10"/>
      <c r="G17" s="10"/>
      <c r="H17" s="10"/>
      <c r="I17" s="10"/>
      <c r="J17" s="10"/>
      <c r="K17" s="10"/>
      <c r="L17" s="10"/>
      <c r="M17" s="10"/>
      <c r="N17" s="10"/>
      <c r="O17" s="10"/>
      <c r="P17" s="9"/>
      <c r="Q17" s="9"/>
      <c r="R17" s="9"/>
      <c r="S17" s="9"/>
      <c r="T17" s="9"/>
      <c r="U17" s="9"/>
      <c r="V17" s="9"/>
      <c r="W17" s="9"/>
      <c r="X17" s="9"/>
      <c r="Z17" s="1">
        <v>5</v>
      </c>
      <c r="AA17" s="1" t="s">
        <v>43</v>
      </c>
    </row>
    <row r="18" spans="1:27" ht="11.25" customHeight="1" thickBot="1" x14ac:dyDescent="0.25">
      <c r="A18" s="21"/>
      <c r="B18" s="906" t="s">
        <v>9</v>
      </c>
      <c r="C18" s="906"/>
      <c r="D18" s="906"/>
      <c r="E18" s="906"/>
      <c r="F18" s="898">
        <f>SUM(R28,R31,R34,R37,R40,R43,R46)</f>
        <v>0</v>
      </c>
      <c r="G18" s="898"/>
      <c r="H18" s="898"/>
      <c r="I18" s="898"/>
      <c r="J18" s="898"/>
      <c r="K18" s="898"/>
      <c r="L18" s="898"/>
      <c r="M18" s="898"/>
      <c r="N18" s="898"/>
      <c r="O18" s="19"/>
      <c r="P18" s="900" t="s">
        <v>12</v>
      </c>
      <c r="Q18" s="902"/>
      <c r="R18" s="3"/>
      <c r="S18" s="3"/>
      <c r="T18" s="3"/>
      <c r="U18" s="3"/>
      <c r="V18" s="3"/>
      <c r="W18" s="3"/>
      <c r="X18" s="3"/>
      <c r="Z18" s="1">
        <v>6</v>
      </c>
      <c r="AA18" s="1" t="s">
        <v>44</v>
      </c>
    </row>
    <row r="19" spans="1:27" ht="18" customHeight="1" thickBot="1" x14ac:dyDescent="0.25">
      <c r="A19" s="22"/>
      <c r="B19" s="906"/>
      <c r="C19" s="906"/>
      <c r="D19" s="906"/>
      <c r="E19" s="906"/>
      <c r="F19" s="899"/>
      <c r="G19" s="899"/>
      <c r="H19" s="899"/>
      <c r="I19" s="899"/>
      <c r="J19" s="899"/>
      <c r="K19" s="899"/>
      <c r="L19" s="899"/>
      <c r="M19" s="899"/>
      <c r="N19" s="899"/>
      <c r="O19" s="20"/>
      <c r="P19" s="901"/>
      <c r="Q19" s="902"/>
      <c r="R19" s="3"/>
      <c r="S19" s="3"/>
      <c r="T19" s="3"/>
      <c r="U19" s="3"/>
      <c r="V19" s="3"/>
      <c r="W19" s="3"/>
      <c r="X19" s="3"/>
      <c r="Z19" s="1">
        <v>7</v>
      </c>
      <c r="AA19" s="1" t="s">
        <v>45</v>
      </c>
    </row>
    <row r="20" spans="1:27" ht="10.5" customHeight="1" x14ac:dyDescent="0.2">
      <c r="A20" s="29"/>
      <c r="B20" s="30"/>
      <c r="C20" s="30"/>
      <c r="D20" s="30"/>
      <c r="E20" s="30"/>
      <c r="F20" s="23"/>
      <c r="G20" s="23"/>
      <c r="H20" s="23"/>
      <c r="I20" s="23"/>
      <c r="J20" s="23"/>
      <c r="K20" s="23"/>
      <c r="L20" s="24"/>
      <c r="M20" s="24"/>
      <c r="N20" s="24"/>
      <c r="O20" s="24"/>
      <c r="P20" s="27"/>
      <c r="Q20" s="4"/>
      <c r="R20" s="4"/>
      <c r="S20" s="4"/>
      <c r="T20" s="4"/>
      <c r="U20" s="4"/>
      <c r="V20" s="4"/>
      <c r="W20" s="4"/>
      <c r="X20" s="4"/>
    </row>
    <row r="21" spans="1:27" ht="18" customHeight="1" x14ac:dyDescent="0.2">
      <c r="A21" s="98"/>
      <c r="B21" s="907" t="s">
        <v>14</v>
      </c>
      <c r="C21" s="908"/>
      <c r="D21" s="908"/>
      <c r="E21" s="908"/>
      <c r="F21" s="908"/>
      <c r="G21" s="909"/>
      <c r="H21" s="99"/>
      <c r="I21" s="99"/>
      <c r="J21" s="100"/>
      <c r="K21" s="101"/>
      <c r="L21" s="99"/>
      <c r="M21" s="101"/>
      <c r="N21" s="101"/>
      <c r="O21" s="102"/>
      <c r="P21" s="101"/>
      <c r="Q21" s="101"/>
      <c r="R21" s="101"/>
      <c r="S21" s="101"/>
      <c r="T21" s="101"/>
      <c r="U21" s="101"/>
      <c r="V21" s="101"/>
      <c r="W21" s="101"/>
      <c r="X21" s="101"/>
    </row>
    <row r="22" spans="1:27" ht="10.5" customHeight="1" x14ac:dyDescent="0.2">
      <c r="A22" s="103"/>
      <c r="B22" s="104"/>
      <c r="C22" s="105"/>
      <c r="D22" s="105"/>
      <c r="E22" s="105"/>
      <c r="F22" s="106"/>
      <c r="G22" s="106"/>
      <c r="H22" s="105"/>
      <c r="I22" s="105"/>
      <c r="J22" s="107"/>
      <c r="K22" s="106"/>
      <c r="L22" s="107"/>
      <c r="M22" s="106"/>
      <c r="N22" s="106"/>
      <c r="O22" s="108"/>
      <c r="P22" s="106"/>
      <c r="Q22" s="106"/>
      <c r="R22" s="106"/>
      <c r="S22" s="106"/>
      <c r="T22" s="106"/>
      <c r="U22" s="106"/>
      <c r="V22" s="106"/>
      <c r="W22" s="109"/>
      <c r="X22" s="110"/>
    </row>
    <row r="23" spans="1:27" ht="16.5" customHeight="1" x14ac:dyDescent="0.2">
      <c r="A23" s="111"/>
      <c r="B23" s="893" t="s">
        <v>15</v>
      </c>
      <c r="C23" s="894"/>
      <c r="D23" s="148"/>
      <c r="E23" s="910" t="s">
        <v>16</v>
      </c>
      <c r="F23" s="911"/>
      <c r="G23" s="911"/>
      <c r="H23" s="911"/>
      <c r="I23" s="911"/>
      <c r="J23" s="912"/>
      <c r="K23" s="149" t="s">
        <v>149</v>
      </c>
      <c r="L23" s="934" t="s">
        <v>17</v>
      </c>
      <c r="M23" s="935"/>
      <c r="N23" s="935"/>
      <c r="O23" s="935"/>
      <c r="P23" s="935"/>
      <c r="Q23" s="935"/>
      <c r="R23" s="932" t="s">
        <v>34</v>
      </c>
      <c r="S23" s="932"/>
      <c r="T23" s="932"/>
      <c r="U23" s="932"/>
      <c r="V23" s="932"/>
      <c r="W23" s="933"/>
      <c r="X23" s="110"/>
    </row>
    <row r="24" spans="1:27" ht="18" customHeight="1" x14ac:dyDescent="0.2">
      <c r="A24" s="103"/>
      <c r="B24" s="150"/>
      <c r="C24" s="151"/>
      <c r="D24" s="151"/>
      <c r="E24" s="903" t="s">
        <v>18</v>
      </c>
      <c r="F24" s="904"/>
      <c r="G24" s="904"/>
      <c r="H24" s="904"/>
      <c r="I24" s="904"/>
      <c r="J24" s="905"/>
      <c r="K24" s="152"/>
      <c r="L24" s="936" t="s">
        <v>26</v>
      </c>
      <c r="M24" s="937"/>
      <c r="N24" s="937"/>
      <c r="O24" s="937"/>
      <c r="P24" s="937"/>
      <c r="Q24" s="937"/>
      <c r="R24" s="930" t="s">
        <v>35</v>
      </c>
      <c r="S24" s="930"/>
      <c r="T24" s="930"/>
      <c r="U24" s="930"/>
      <c r="V24" s="930"/>
      <c r="W24" s="931"/>
      <c r="X24" s="110"/>
    </row>
    <row r="25" spans="1:27" ht="7.5" customHeight="1" x14ac:dyDescent="0.2">
      <c r="A25" s="114"/>
      <c r="B25" s="115"/>
      <c r="C25" s="116"/>
      <c r="D25" s="116"/>
      <c r="E25" s="117"/>
      <c r="F25" s="118"/>
      <c r="G25" s="118"/>
      <c r="H25" s="118"/>
      <c r="I25" s="118"/>
      <c r="J25" s="119"/>
      <c r="K25" s="120"/>
      <c r="L25" s="121"/>
      <c r="M25" s="122"/>
      <c r="N25" s="122"/>
      <c r="O25" s="122"/>
      <c r="P25" s="122"/>
      <c r="Q25" s="122"/>
      <c r="R25" s="123"/>
      <c r="S25" s="123"/>
      <c r="T25" s="123"/>
      <c r="U25" s="123"/>
      <c r="V25" s="123"/>
      <c r="W25" s="124"/>
      <c r="X25" s="125"/>
    </row>
    <row r="26" spans="1:27" ht="9" customHeight="1" x14ac:dyDescent="0.2">
      <c r="A26" s="114"/>
      <c r="B26" s="126"/>
      <c r="C26" s="127"/>
      <c r="D26" s="127"/>
      <c r="E26" s="128"/>
      <c r="F26" s="129"/>
      <c r="G26" s="129"/>
      <c r="H26" s="129"/>
      <c r="I26" s="129"/>
      <c r="J26" s="130"/>
      <c r="K26" s="131"/>
      <c r="L26" s="132"/>
      <c r="M26" s="133"/>
      <c r="N26" s="133"/>
      <c r="O26" s="133"/>
      <c r="P26" s="134"/>
      <c r="Q26" s="135"/>
      <c r="R26" s="136"/>
      <c r="S26" s="136"/>
      <c r="T26" s="136"/>
      <c r="U26" s="136"/>
      <c r="V26" s="136"/>
      <c r="W26" s="136"/>
      <c r="X26" s="125"/>
    </row>
    <row r="27" spans="1:27" ht="10.5" customHeight="1" x14ac:dyDescent="0.2">
      <c r="A27" s="137"/>
      <c r="B27" s="99"/>
      <c r="C27" s="99"/>
      <c r="D27" s="895"/>
      <c r="E27" s="896"/>
      <c r="F27" s="896"/>
      <c r="G27" s="896"/>
      <c r="H27" s="897"/>
      <c r="I27" s="99"/>
      <c r="J27" s="100"/>
      <c r="K27" s="101"/>
      <c r="L27" s="100"/>
      <c r="M27" s="101"/>
      <c r="N27" s="101"/>
      <c r="O27" s="101"/>
      <c r="P27" s="101"/>
      <c r="Q27" s="101"/>
      <c r="R27" s="101"/>
      <c r="S27" s="101"/>
      <c r="T27" s="101"/>
      <c r="U27" s="101"/>
      <c r="V27" s="101"/>
      <c r="W27" s="101"/>
      <c r="X27" s="113"/>
    </row>
    <row r="28" spans="1:27" ht="18" customHeight="1" x14ac:dyDescent="0.2">
      <c r="B28" s="96">
        <v>1</v>
      </c>
      <c r="C28" s="139"/>
      <c r="D28" s="138" t="s">
        <v>146</v>
      </c>
      <c r="E28" s="929"/>
      <c r="F28" s="929"/>
      <c r="G28" s="929"/>
      <c r="H28" s="929"/>
      <c r="I28" s="140" t="s">
        <v>12</v>
      </c>
      <c r="J28" s="140" t="s">
        <v>147</v>
      </c>
      <c r="K28" s="929"/>
      <c r="L28" s="929"/>
      <c r="M28" s="2" t="s">
        <v>7</v>
      </c>
      <c r="N28" s="11" t="s">
        <v>147</v>
      </c>
      <c r="O28" s="97"/>
      <c r="P28" s="2" t="s">
        <v>6</v>
      </c>
      <c r="Q28" s="11" t="s">
        <v>148</v>
      </c>
      <c r="R28" s="929">
        <f>+E28*K28*O28</f>
        <v>0</v>
      </c>
      <c r="S28" s="929"/>
      <c r="T28" s="929"/>
      <c r="U28" s="929"/>
      <c r="V28" s="929"/>
      <c r="W28" s="7" t="s">
        <v>12</v>
      </c>
      <c r="X28" s="3"/>
    </row>
    <row r="29" spans="1:27" ht="16.5" customHeight="1" x14ac:dyDescent="0.2">
      <c r="B29" s="141"/>
      <c r="C29" s="142"/>
      <c r="D29" s="142"/>
      <c r="E29" s="142"/>
      <c r="F29" s="142"/>
      <c r="G29" s="142"/>
      <c r="H29" s="142"/>
      <c r="I29" s="142"/>
      <c r="J29" s="142"/>
      <c r="K29" s="143"/>
      <c r="L29" s="142"/>
      <c r="M29" s="143"/>
      <c r="N29" s="142"/>
      <c r="O29" s="142"/>
      <c r="P29" s="142"/>
      <c r="Q29" s="142"/>
      <c r="R29" s="101"/>
      <c r="S29" s="101"/>
      <c r="T29" s="101"/>
      <c r="U29" s="101"/>
      <c r="V29" s="101"/>
      <c r="W29" s="112"/>
      <c r="X29" s="112"/>
    </row>
    <row r="30" spans="1:27" ht="16.5" customHeight="1" x14ac:dyDescent="0.2">
      <c r="B30" s="144"/>
      <c r="C30" s="113"/>
      <c r="D30" s="938"/>
      <c r="E30" s="939"/>
      <c r="F30" s="939"/>
      <c r="G30" s="939"/>
      <c r="H30" s="940"/>
      <c r="I30" s="145"/>
      <c r="J30" s="145"/>
      <c r="K30" s="145"/>
      <c r="L30" s="113"/>
      <c r="M30" s="146"/>
      <c r="N30" s="113"/>
      <c r="O30" s="113"/>
      <c r="P30" s="113"/>
      <c r="Q30" s="147"/>
      <c r="R30" s="146"/>
      <c r="S30" s="113"/>
      <c r="T30" s="113"/>
      <c r="U30" s="113"/>
      <c r="V30" s="147"/>
      <c r="W30" s="146"/>
      <c r="X30" s="113"/>
    </row>
    <row r="31" spans="1:27" ht="18" customHeight="1" x14ac:dyDescent="0.2">
      <c r="B31" s="96">
        <v>2</v>
      </c>
      <c r="C31" s="139"/>
      <c r="D31" s="138" t="s">
        <v>146</v>
      </c>
      <c r="E31" s="929"/>
      <c r="F31" s="929"/>
      <c r="G31" s="929"/>
      <c r="H31" s="929"/>
      <c r="I31" s="140" t="s">
        <v>12</v>
      </c>
      <c r="J31" s="140" t="s">
        <v>147</v>
      </c>
      <c r="K31" s="929"/>
      <c r="L31" s="929"/>
      <c r="M31" s="2" t="s">
        <v>7</v>
      </c>
      <c r="N31" s="11" t="s">
        <v>147</v>
      </c>
      <c r="O31" s="97"/>
      <c r="P31" s="2" t="s">
        <v>6</v>
      </c>
      <c r="Q31" s="11" t="s">
        <v>148</v>
      </c>
      <c r="R31" s="929">
        <f>+E31*K31*O31</f>
        <v>0</v>
      </c>
      <c r="S31" s="929"/>
      <c r="T31" s="929"/>
      <c r="U31" s="929"/>
      <c r="V31" s="929"/>
      <c r="W31" s="7" t="s">
        <v>12</v>
      </c>
      <c r="X31" s="3"/>
    </row>
    <row r="32" spans="1:27" ht="16.5" customHeight="1" x14ac:dyDescent="0.2">
      <c r="B32" s="141"/>
      <c r="C32" s="142"/>
      <c r="D32" s="142"/>
      <c r="E32" s="142"/>
      <c r="F32" s="142"/>
      <c r="G32" s="142"/>
      <c r="H32" s="142"/>
      <c r="I32" s="142"/>
      <c r="J32" s="142"/>
      <c r="K32" s="143"/>
      <c r="L32" s="142"/>
      <c r="M32" s="143"/>
      <c r="N32" s="142"/>
      <c r="O32" s="142"/>
      <c r="P32" s="142"/>
      <c r="Q32" s="142"/>
      <c r="R32" s="101"/>
      <c r="S32" s="101"/>
      <c r="T32" s="101"/>
      <c r="U32" s="101"/>
      <c r="V32" s="101"/>
      <c r="W32" s="112"/>
      <c r="X32" s="112"/>
    </row>
    <row r="33" spans="1:29" ht="15.75" customHeight="1" x14ac:dyDescent="0.2">
      <c r="B33" s="144"/>
      <c r="C33" s="113"/>
      <c r="D33" s="938"/>
      <c r="E33" s="939"/>
      <c r="F33" s="939"/>
      <c r="G33" s="939"/>
      <c r="H33" s="940"/>
      <c r="I33" s="145"/>
      <c r="J33" s="145"/>
      <c r="K33" s="145"/>
      <c r="L33" s="113"/>
      <c r="M33" s="146"/>
      <c r="N33" s="113"/>
      <c r="O33" s="113"/>
      <c r="P33" s="113"/>
      <c r="Q33" s="147"/>
      <c r="R33" s="146"/>
      <c r="S33" s="113"/>
      <c r="T33" s="113"/>
      <c r="U33" s="113"/>
      <c r="V33" s="147"/>
      <c r="W33" s="146"/>
      <c r="X33" s="113"/>
    </row>
    <row r="34" spans="1:29" ht="18" customHeight="1" x14ac:dyDescent="0.2">
      <c r="B34" s="96">
        <v>3</v>
      </c>
      <c r="C34" s="139"/>
      <c r="D34" s="138" t="s">
        <v>146</v>
      </c>
      <c r="E34" s="929"/>
      <c r="F34" s="929"/>
      <c r="G34" s="929"/>
      <c r="H34" s="929"/>
      <c r="I34" s="140" t="s">
        <v>12</v>
      </c>
      <c r="J34" s="140" t="s">
        <v>147</v>
      </c>
      <c r="K34" s="929"/>
      <c r="L34" s="929"/>
      <c r="M34" s="2" t="s">
        <v>7</v>
      </c>
      <c r="N34" s="11" t="s">
        <v>147</v>
      </c>
      <c r="O34" s="97"/>
      <c r="P34" s="2" t="s">
        <v>6</v>
      </c>
      <c r="Q34" s="11" t="s">
        <v>148</v>
      </c>
      <c r="R34" s="929">
        <f>+E34*K34*O34</f>
        <v>0</v>
      </c>
      <c r="S34" s="929"/>
      <c r="T34" s="929"/>
      <c r="U34" s="929"/>
      <c r="V34" s="929"/>
      <c r="W34" s="7" t="s">
        <v>12</v>
      </c>
      <c r="X34" s="3"/>
    </row>
    <row r="35" spans="1:29" ht="17.25" customHeight="1" x14ac:dyDescent="0.2">
      <c r="B35" s="141"/>
      <c r="C35" s="142"/>
      <c r="D35" s="142"/>
      <c r="E35" s="142"/>
      <c r="F35" s="142"/>
      <c r="G35" s="142"/>
      <c r="H35" s="142"/>
      <c r="I35" s="142"/>
      <c r="J35" s="142"/>
      <c r="K35" s="143"/>
      <c r="L35" s="142"/>
      <c r="M35" s="143"/>
      <c r="N35" s="142"/>
      <c r="O35" s="142"/>
      <c r="P35" s="142"/>
      <c r="Q35" s="142"/>
      <c r="R35" s="101"/>
      <c r="S35" s="101"/>
      <c r="T35" s="101"/>
      <c r="U35" s="101"/>
      <c r="V35" s="101"/>
      <c r="W35" s="112"/>
      <c r="X35" s="112"/>
    </row>
    <row r="36" spans="1:29" ht="17.25" customHeight="1" x14ac:dyDescent="0.2">
      <c r="B36" s="141"/>
      <c r="C36" s="142"/>
      <c r="D36" s="963"/>
      <c r="E36" s="964"/>
      <c r="F36" s="964"/>
      <c r="G36" s="964"/>
      <c r="H36" s="965"/>
      <c r="I36" s="142"/>
      <c r="J36" s="142"/>
      <c r="K36" s="143"/>
      <c r="L36" s="142"/>
      <c r="M36" s="143"/>
      <c r="N36" s="142"/>
      <c r="O36" s="142"/>
      <c r="P36" s="142"/>
      <c r="Q36" s="142"/>
      <c r="R36" s="101"/>
      <c r="S36" s="101"/>
      <c r="T36" s="101"/>
      <c r="U36" s="101"/>
      <c r="V36" s="101"/>
      <c r="W36" s="112"/>
      <c r="X36" s="112"/>
    </row>
    <row r="37" spans="1:29" ht="18" customHeight="1" x14ac:dyDescent="0.2">
      <c r="B37" s="96">
        <v>4</v>
      </c>
      <c r="C37" s="139"/>
      <c r="D37" s="138" t="s">
        <v>146</v>
      </c>
      <c r="E37" s="929"/>
      <c r="F37" s="929"/>
      <c r="G37" s="929"/>
      <c r="H37" s="929"/>
      <c r="I37" s="140" t="s">
        <v>12</v>
      </c>
      <c r="J37" s="140" t="s">
        <v>147</v>
      </c>
      <c r="K37" s="929"/>
      <c r="L37" s="929"/>
      <c r="M37" s="2" t="s">
        <v>7</v>
      </c>
      <c r="N37" s="11" t="s">
        <v>147</v>
      </c>
      <c r="O37" s="97"/>
      <c r="P37" s="2" t="s">
        <v>6</v>
      </c>
      <c r="Q37" s="11" t="s">
        <v>148</v>
      </c>
      <c r="R37" s="929">
        <f>+E37*K37*O37</f>
        <v>0</v>
      </c>
      <c r="S37" s="929"/>
      <c r="T37" s="929"/>
      <c r="U37" s="929"/>
      <c r="V37" s="929"/>
      <c r="W37" s="7" t="s">
        <v>12</v>
      </c>
      <c r="X37" s="3"/>
    </row>
    <row r="38" spans="1:29" ht="16.5" customHeight="1" x14ac:dyDescent="0.2">
      <c r="B38" s="141"/>
      <c r="C38" s="142"/>
      <c r="D38" s="142"/>
      <c r="E38" s="142"/>
      <c r="F38" s="142"/>
      <c r="G38" s="142"/>
      <c r="H38" s="142"/>
      <c r="I38" s="142"/>
      <c r="J38" s="142"/>
      <c r="K38" s="143"/>
      <c r="L38" s="142"/>
      <c r="M38" s="143"/>
      <c r="N38" s="142"/>
      <c r="O38" s="142"/>
      <c r="P38" s="142"/>
      <c r="Q38" s="142"/>
      <c r="R38" s="101"/>
      <c r="S38" s="101"/>
      <c r="T38" s="101"/>
      <c r="U38" s="101"/>
      <c r="V38" s="101"/>
      <c r="W38" s="112"/>
      <c r="X38" s="112"/>
    </row>
    <row r="39" spans="1:29" ht="16.5" customHeight="1" x14ac:dyDescent="0.2">
      <c r="B39" s="144"/>
      <c r="C39" s="113"/>
      <c r="D39" s="938"/>
      <c r="E39" s="939"/>
      <c r="F39" s="939"/>
      <c r="G39" s="939"/>
      <c r="H39" s="940"/>
      <c r="I39" s="145"/>
      <c r="J39" s="145"/>
      <c r="K39" s="145"/>
      <c r="L39" s="113"/>
      <c r="M39" s="146"/>
      <c r="N39" s="113"/>
      <c r="O39" s="113"/>
      <c r="P39" s="113"/>
      <c r="Q39" s="147"/>
      <c r="R39" s="146"/>
      <c r="S39" s="113"/>
      <c r="T39" s="113"/>
      <c r="U39" s="113"/>
      <c r="V39" s="147"/>
      <c r="W39" s="146"/>
      <c r="X39" s="113"/>
    </row>
    <row r="40" spans="1:29" ht="18" customHeight="1" x14ac:dyDescent="0.2">
      <c r="B40" s="96">
        <v>5</v>
      </c>
      <c r="C40" s="139"/>
      <c r="D40" s="138" t="s">
        <v>146</v>
      </c>
      <c r="E40" s="929"/>
      <c r="F40" s="929"/>
      <c r="G40" s="929"/>
      <c r="H40" s="929"/>
      <c r="I40" s="140" t="s">
        <v>12</v>
      </c>
      <c r="J40" s="140" t="s">
        <v>147</v>
      </c>
      <c r="K40" s="929"/>
      <c r="L40" s="929"/>
      <c r="M40" s="2" t="s">
        <v>7</v>
      </c>
      <c r="N40" s="11" t="s">
        <v>147</v>
      </c>
      <c r="O40" s="97"/>
      <c r="P40" s="2" t="s">
        <v>6</v>
      </c>
      <c r="Q40" s="11" t="s">
        <v>148</v>
      </c>
      <c r="R40" s="929">
        <f>+E40*K40*O40</f>
        <v>0</v>
      </c>
      <c r="S40" s="929"/>
      <c r="T40" s="929"/>
      <c r="U40" s="929"/>
      <c r="V40" s="929"/>
      <c r="W40" s="7" t="s">
        <v>12</v>
      </c>
      <c r="X40" s="3"/>
    </row>
    <row r="41" spans="1:29" ht="16.5" customHeight="1" x14ac:dyDescent="0.2">
      <c r="B41" s="141"/>
      <c r="C41" s="142"/>
      <c r="D41" s="142"/>
      <c r="E41" s="142"/>
      <c r="F41" s="142"/>
      <c r="G41" s="142"/>
      <c r="H41" s="142"/>
      <c r="I41" s="142"/>
      <c r="J41" s="142"/>
      <c r="K41" s="143"/>
      <c r="L41" s="142"/>
      <c r="M41" s="143"/>
      <c r="N41" s="142"/>
      <c r="O41" s="142"/>
      <c r="P41" s="142"/>
      <c r="Q41" s="142"/>
      <c r="R41" s="101"/>
      <c r="S41" s="101"/>
      <c r="T41" s="101"/>
      <c r="U41" s="101"/>
      <c r="V41" s="101"/>
      <c r="W41" s="112"/>
      <c r="X41" s="112"/>
    </row>
    <row r="42" spans="1:29" ht="16.5" customHeight="1" x14ac:dyDescent="0.2">
      <c r="B42" s="144"/>
      <c r="C42" s="113"/>
      <c r="D42" s="938"/>
      <c r="E42" s="939"/>
      <c r="F42" s="939"/>
      <c r="G42" s="939"/>
      <c r="H42" s="940"/>
      <c r="I42" s="145"/>
      <c r="J42" s="145"/>
      <c r="K42" s="145"/>
      <c r="L42" s="113"/>
      <c r="M42" s="146"/>
      <c r="N42" s="113"/>
      <c r="O42" s="113"/>
      <c r="P42" s="113"/>
      <c r="Q42" s="147"/>
      <c r="R42" s="146"/>
      <c r="S42" s="113"/>
      <c r="T42" s="113"/>
      <c r="U42" s="113"/>
      <c r="V42" s="147"/>
      <c r="W42" s="146"/>
      <c r="X42" s="113"/>
    </row>
    <row r="43" spans="1:29" ht="18" customHeight="1" x14ac:dyDescent="0.2">
      <c r="B43" s="96">
        <v>6</v>
      </c>
      <c r="C43" s="139"/>
      <c r="D43" s="138" t="s">
        <v>146</v>
      </c>
      <c r="E43" s="929"/>
      <c r="F43" s="929"/>
      <c r="G43" s="929"/>
      <c r="H43" s="929"/>
      <c r="I43" s="140" t="s">
        <v>12</v>
      </c>
      <c r="J43" s="140" t="s">
        <v>147</v>
      </c>
      <c r="K43" s="929"/>
      <c r="L43" s="929"/>
      <c r="M43" s="2" t="s">
        <v>7</v>
      </c>
      <c r="N43" s="11" t="s">
        <v>147</v>
      </c>
      <c r="O43" s="97"/>
      <c r="P43" s="2" t="s">
        <v>6</v>
      </c>
      <c r="Q43" s="11" t="s">
        <v>148</v>
      </c>
      <c r="R43" s="929">
        <f>+E43*K43*O43</f>
        <v>0</v>
      </c>
      <c r="S43" s="929"/>
      <c r="T43" s="929"/>
      <c r="U43" s="929"/>
      <c r="V43" s="929"/>
      <c r="W43" s="7" t="s">
        <v>12</v>
      </c>
      <c r="X43" s="3"/>
    </row>
    <row r="44" spans="1:29" ht="16.5" customHeight="1" x14ac:dyDescent="0.2">
      <c r="A44" s="12"/>
      <c r="B44" s="13"/>
      <c r="C44" s="13"/>
      <c r="D44" s="25"/>
      <c r="E44" s="13"/>
      <c r="F44" s="25"/>
      <c r="G44" s="13"/>
      <c r="H44" s="25"/>
      <c r="I44" s="13"/>
      <c r="J44" s="13"/>
      <c r="K44" s="26"/>
      <c r="L44" s="26"/>
      <c r="M44" s="26"/>
      <c r="N44" s="26"/>
      <c r="O44" s="26"/>
      <c r="P44" s="5"/>
      <c r="Q44" s="5"/>
      <c r="R44" s="5"/>
      <c r="S44" s="5"/>
      <c r="T44" s="5"/>
      <c r="U44" s="5"/>
      <c r="V44" s="5"/>
      <c r="W44" s="5"/>
      <c r="X44" s="5"/>
    </row>
    <row r="45" spans="1:29" ht="16.5" customHeight="1" x14ac:dyDescent="0.2">
      <c r="D45" s="962"/>
      <c r="E45" s="962"/>
      <c r="F45" s="962"/>
      <c r="G45" s="962"/>
      <c r="H45" s="962"/>
    </row>
    <row r="46" spans="1:29" ht="18" customHeight="1" x14ac:dyDescent="0.2">
      <c r="B46" s="96">
        <v>7</v>
      </c>
      <c r="C46" s="139"/>
      <c r="D46" s="138" t="s">
        <v>146</v>
      </c>
      <c r="E46" s="929"/>
      <c r="F46" s="929"/>
      <c r="G46" s="929"/>
      <c r="H46" s="929"/>
      <c r="I46" s="140" t="s">
        <v>12</v>
      </c>
      <c r="J46" s="140" t="s">
        <v>147</v>
      </c>
      <c r="K46" s="929"/>
      <c r="L46" s="929"/>
      <c r="M46" s="2" t="s">
        <v>7</v>
      </c>
      <c r="N46" s="11" t="s">
        <v>147</v>
      </c>
      <c r="O46" s="97"/>
      <c r="P46" s="2" t="s">
        <v>6</v>
      </c>
      <c r="Q46" s="11" t="s">
        <v>148</v>
      </c>
      <c r="R46" s="929">
        <f>+E46*K46*O46</f>
        <v>0</v>
      </c>
      <c r="S46" s="929"/>
      <c r="T46" s="929"/>
      <c r="U46" s="929"/>
      <c r="V46" s="929"/>
      <c r="W46" s="7" t="s">
        <v>12</v>
      </c>
      <c r="X46" s="3"/>
    </row>
    <row r="47" spans="1:29" ht="12.75" customHeight="1" x14ac:dyDescent="0.2">
      <c r="B47" s="141"/>
      <c r="C47" s="142"/>
      <c r="D47" s="142"/>
      <c r="E47" s="142"/>
      <c r="F47" s="142"/>
      <c r="G47" s="142"/>
      <c r="H47" s="142"/>
      <c r="I47" s="142"/>
      <c r="J47" s="142"/>
      <c r="K47" s="143"/>
      <c r="L47" s="142"/>
      <c r="M47" s="143"/>
      <c r="N47" s="142"/>
      <c r="O47" s="142"/>
      <c r="P47" s="142"/>
      <c r="Q47" s="142"/>
      <c r="R47" s="101"/>
      <c r="S47" s="101"/>
      <c r="T47" s="101"/>
      <c r="U47" s="101"/>
      <c r="V47" s="101"/>
      <c r="W47" s="112"/>
      <c r="X47" s="112"/>
    </row>
    <row r="48" spans="1:29" ht="18" customHeight="1" x14ac:dyDescent="0.2">
      <c r="B48" s="966" t="s">
        <v>286</v>
      </c>
      <c r="C48" s="966"/>
      <c r="D48" s="966"/>
      <c r="E48" s="966"/>
      <c r="F48" s="966"/>
      <c r="G48" s="966"/>
      <c r="H48" s="966"/>
      <c r="I48" s="966"/>
      <c r="J48" s="966"/>
      <c r="K48" s="966"/>
      <c r="L48" s="966"/>
      <c r="M48" s="966"/>
      <c r="N48" s="966"/>
      <c r="O48" s="966"/>
      <c r="P48" s="966"/>
      <c r="Q48" s="966"/>
      <c r="R48" s="966"/>
      <c r="S48" s="966"/>
      <c r="T48" s="966"/>
      <c r="U48" s="966"/>
      <c r="V48" s="966"/>
      <c r="W48" s="966"/>
      <c r="X48" s="966"/>
      <c r="Y48" s="966"/>
      <c r="Z48" s="966"/>
      <c r="AA48" s="966"/>
      <c r="AB48" s="966"/>
      <c r="AC48" s="966"/>
    </row>
    <row r="49" spans="1:22" ht="18" customHeight="1" x14ac:dyDescent="0.2">
      <c r="B49" s="959"/>
      <c r="C49" s="959"/>
      <c r="D49" s="959"/>
      <c r="E49" s="959"/>
      <c r="F49" s="959"/>
      <c r="G49" s="959"/>
      <c r="H49" s="959"/>
      <c r="I49" s="959"/>
      <c r="J49" s="959"/>
      <c r="K49" s="959"/>
      <c r="L49" s="959"/>
      <c r="M49" s="959"/>
      <c r="N49" s="959"/>
      <c r="O49" s="959"/>
      <c r="P49" s="959"/>
      <c r="Q49" s="959"/>
      <c r="R49" s="959"/>
      <c r="S49" s="959"/>
      <c r="T49" s="959"/>
      <c r="U49" s="959"/>
      <c r="V49" s="959"/>
    </row>
    <row r="50" spans="1:22" ht="18" customHeight="1" x14ac:dyDescent="0.2">
      <c r="A50" s="41"/>
      <c r="B50" s="41"/>
      <c r="C50" s="41"/>
      <c r="D50" s="41"/>
      <c r="E50" s="41"/>
      <c r="F50" s="41"/>
      <c r="G50" s="41"/>
      <c r="H50" s="41"/>
      <c r="I50" s="41"/>
      <c r="J50" s="41"/>
      <c r="K50" s="42"/>
      <c r="L50" s="42"/>
      <c r="M50" s="42"/>
      <c r="N50" s="42"/>
      <c r="O50" s="42"/>
    </row>
  </sheetData>
  <mergeCells count="77">
    <mergeCell ref="X13:X14"/>
    <mergeCell ref="B49:V49"/>
    <mergeCell ref="B10:X10"/>
    <mergeCell ref="D45:H45"/>
    <mergeCell ref="D33:H33"/>
    <mergeCell ref="D36:H36"/>
    <mergeCell ref="D39:H39"/>
    <mergeCell ref="D42:H42"/>
    <mergeCell ref="E43:H43"/>
    <mergeCell ref="E46:H46"/>
    <mergeCell ref="K46:L46"/>
    <mergeCell ref="R46:V46"/>
    <mergeCell ref="B48:AC48"/>
    <mergeCell ref="K43:L43"/>
    <mergeCell ref="E37:H37"/>
    <mergeCell ref="K37:L37"/>
    <mergeCell ref="J7:R7"/>
    <mergeCell ref="B7:H7"/>
    <mergeCell ref="P13:P14"/>
    <mergeCell ref="Q13:Q14"/>
    <mergeCell ref="R13:R14"/>
    <mergeCell ref="A13:C14"/>
    <mergeCell ref="A15:C16"/>
    <mergeCell ref="E13:E14"/>
    <mergeCell ref="D13:D14"/>
    <mergeCell ref="D15:J16"/>
    <mergeCell ref="B9:H9"/>
    <mergeCell ref="E40:H40"/>
    <mergeCell ref="K40:L40"/>
    <mergeCell ref="N13:N14"/>
    <mergeCell ref="O13:O14"/>
    <mergeCell ref="R28:V28"/>
    <mergeCell ref="L23:Q23"/>
    <mergeCell ref="L24:Q24"/>
    <mergeCell ref="K31:L31"/>
    <mergeCell ref="E28:H28"/>
    <mergeCell ref="K28:L28"/>
    <mergeCell ref="D30:H30"/>
    <mergeCell ref="E34:H34"/>
    <mergeCell ref="K34:L34"/>
    <mergeCell ref="E31:H31"/>
    <mergeCell ref="K15:O16"/>
    <mergeCell ref="P15:X16"/>
    <mergeCell ref="R43:V43"/>
    <mergeCell ref="U13:U14"/>
    <mergeCell ref="V13:V14"/>
    <mergeCell ref="R40:V40"/>
    <mergeCell ref="R24:W24"/>
    <mergeCell ref="R23:W23"/>
    <mergeCell ref="R31:V31"/>
    <mergeCell ref="R34:V34"/>
    <mergeCell ref="R37:V37"/>
    <mergeCell ref="S1:X1"/>
    <mergeCell ref="F13:F14"/>
    <mergeCell ref="G13:G14"/>
    <mergeCell ref="H13:H14"/>
    <mergeCell ref="I13:I14"/>
    <mergeCell ref="J13:J14"/>
    <mergeCell ref="K13:K14"/>
    <mergeCell ref="L13:L14"/>
    <mergeCell ref="A3:X3"/>
    <mergeCell ref="A1:L1"/>
    <mergeCell ref="M13:M14"/>
    <mergeCell ref="W13:W14"/>
    <mergeCell ref="S13:S14"/>
    <mergeCell ref="T13:T14"/>
    <mergeCell ref="B5:W5"/>
    <mergeCell ref="R9:W9"/>
    <mergeCell ref="B23:C23"/>
    <mergeCell ref="D27:H27"/>
    <mergeCell ref="F18:N19"/>
    <mergeCell ref="P18:P19"/>
    <mergeCell ref="Q18:Q19"/>
    <mergeCell ref="E24:J24"/>
    <mergeCell ref="B18:E19"/>
    <mergeCell ref="B21:G21"/>
    <mergeCell ref="E23:J23"/>
  </mergeCells>
  <phoneticPr fontId="1"/>
  <printOptions horizontalCentered="1"/>
  <pageMargins left="0.78740157480314965" right="0.74803149606299213" top="0.78740157480314965" bottom="0.70866141732283472" header="0.51181102362204722" footer="0.51181102362204722"/>
  <pageSetup paperSize="9" scale="98"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CE3299A-6799-4721-93E4-8D05ADCEF845}">
          <x14:formula1>
            <xm:f>Sheet1!$A$1:$A$2</xm:f>
          </x14:formula1>
          <xm:sqref>A7 A9 I7 I9 Q9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D46"/>
  <sheetViews>
    <sheetView showZeros="0" view="pageBreakPreview" zoomScaleNormal="100" zoomScaleSheetLayoutView="100" workbookViewId="0">
      <selection activeCell="O7" sqref="O7:U7"/>
    </sheetView>
  </sheetViews>
  <sheetFormatPr defaultColWidth="9" defaultRowHeight="13" x14ac:dyDescent="0.2"/>
  <cols>
    <col min="1" max="1" width="3.6328125" style="34" customWidth="1"/>
    <col min="2" max="2" width="4.6328125" style="34" customWidth="1"/>
    <col min="3" max="3" width="2.08984375" style="34" customWidth="1"/>
    <col min="4" max="21" width="2.90625" style="34" customWidth="1"/>
    <col min="22" max="28" width="2.6328125" style="34" customWidth="1"/>
    <col min="29" max="29" width="1.6328125" style="34" customWidth="1"/>
    <col min="30" max="16384" width="9" style="34"/>
  </cols>
  <sheetData>
    <row r="1" spans="1:30" ht="22.5" customHeight="1" x14ac:dyDescent="0.2">
      <c r="A1" s="192" t="s">
        <v>239</v>
      </c>
      <c r="B1" s="302"/>
      <c r="C1" s="302"/>
      <c r="D1" s="302"/>
      <c r="E1" s="302"/>
      <c r="F1" s="302"/>
      <c r="G1" s="302"/>
      <c r="H1" s="302"/>
      <c r="I1" s="302"/>
      <c r="J1" s="216"/>
      <c r="K1" s="191"/>
      <c r="L1" s="191"/>
      <c r="M1" s="191"/>
      <c r="N1" s="191"/>
      <c r="O1" s="191"/>
      <c r="P1" s="191"/>
      <c r="Q1" s="191"/>
      <c r="R1" s="191"/>
      <c r="S1" s="191"/>
      <c r="T1" s="191"/>
      <c r="U1" s="191"/>
      <c r="V1" s="1002" t="s">
        <v>198</v>
      </c>
      <c r="W1" s="1003"/>
      <c r="X1" s="1003"/>
      <c r="Y1" s="1003"/>
      <c r="Z1" s="1003"/>
      <c r="AA1" s="1003"/>
      <c r="AB1" s="1003"/>
      <c r="AC1" s="1004"/>
    </row>
    <row r="2" spans="1:30" ht="31.25" customHeight="1" x14ac:dyDescent="0.2">
      <c r="A2" s="1005" t="s">
        <v>261</v>
      </c>
      <c r="B2" s="1005"/>
      <c r="C2" s="1005"/>
      <c r="D2" s="1005"/>
      <c r="E2" s="1005"/>
      <c r="F2" s="1005"/>
      <c r="G2" s="1005"/>
      <c r="H2" s="1005"/>
      <c r="I2" s="1005"/>
      <c r="J2" s="1005"/>
      <c r="K2" s="1005"/>
      <c r="L2" s="1005"/>
      <c r="M2" s="1005"/>
      <c r="N2" s="1005"/>
      <c r="O2" s="1005"/>
      <c r="P2" s="1005"/>
      <c r="Q2" s="1005"/>
      <c r="R2" s="1005"/>
      <c r="S2" s="1005"/>
      <c r="T2" s="1005"/>
      <c r="U2" s="1005"/>
      <c r="V2" s="1005"/>
      <c r="W2" s="1005"/>
      <c r="X2" s="1005"/>
      <c r="Y2" s="1005"/>
      <c r="Z2" s="1005"/>
      <c r="AA2" s="1005"/>
      <c r="AB2" s="1005"/>
      <c r="AC2" s="1006"/>
    </row>
    <row r="3" spans="1:30" ht="17" customHeight="1" x14ac:dyDescent="0.2">
      <c r="A3" s="193"/>
      <c r="B3" s="1007" t="s">
        <v>130</v>
      </c>
      <c r="C3" s="1007"/>
      <c r="D3" s="1007"/>
      <c r="E3" s="1007"/>
      <c r="F3" s="1007"/>
      <c r="G3" s="1007"/>
      <c r="H3" s="1007"/>
      <c r="I3" s="1007"/>
      <c r="J3" s="1007"/>
      <c r="K3" s="1007"/>
      <c r="L3" s="1007"/>
      <c r="M3" s="1007"/>
      <c r="N3" s="1007"/>
      <c r="O3" s="1007"/>
      <c r="P3" s="1007"/>
      <c r="Q3" s="1007"/>
      <c r="R3" s="1007"/>
      <c r="S3" s="1007"/>
      <c r="T3" s="1007"/>
      <c r="U3" s="1007"/>
      <c r="V3" s="1007"/>
      <c r="W3" s="1007"/>
      <c r="X3" s="194"/>
      <c r="Y3" s="194"/>
      <c r="Z3" s="194"/>
      <c r="AA3" s="194"/>
      <c r="AB3" s="195"/>
      <c r="AC3" s="159"/>
    </row>
    <row r="4" spans="1:30" ht="10.25" customHeight="1" x14ac:dyDescent="0.2">
      <c r="A4" s="270"/>
      <c r="B4" s="215"/>
      <c r="C4" s="215"/>
      <c r="D4" s="215"/>
      <c r="E4" s="215"/>
      <c r="F4" s="215"/>
      <c r="G4" s="215"/>
      <c r="H4" s="215"/>
      <c r="I4" s="215"/>
      <c r="J4" s="215"/>
      <c r="K4" s="215"/>
      <c r="L4" s="215"/>
      <c r="M4" s="215"/>
      <c r="N4" s="215"/>
      <c r="O4" s="215"/>
      <c r="P4" s="215"/>
      <c r="Q4" s="215"/>
      <c r="R4" s="215"/>
      <c r="S4" s="215"/>
      <c r="T4" s="215"/>
      <c r="U4" s="215"/>
      <c r="V4" s="215"/>
      <c r="W4" s="223"/>
      <c r="X4" s="223"/>
      <c r="Y4" s="223"/>
      <c r="Z4" s="223"/>
      <c r="AA4" s="223"/>
      <c r="AB4" s="275"/>
      <c r="AC4" s="159"/>
    </row>
    <row r="5" spans="1:30" ht="17" customHeight="1" x14ac:dyDescent="0.2">
      <c r="A5" s="196" t="s">
        <v>31</v>
      </c>
      <c r="B5" s="1008" t="s">
        <v>199</v>
      </c>
      <c r="C5" s="1008"/>
      <c r="D5" s="1008"/>
      <c r="E5" s="1008"/>
      <c r="F5" s="1008"/>
      <c r="G5" s="1008"/>
      <c r="H5" s="1008"/>
      <c r="I5" s="1008"/>
      <c r="J5" s="1008"/>
      <c r="K5" s="1008"/>
      <c r="L5" s="159"/>
      <c r="M5" s="197"/>
      <c r="N5" s="198" t="s">
        <v>171</v>
      </c>
      <c r="O5" s="1008" t="s">
        <v>214</v>
      </c>
      <c r="P5" s="1008"/>
      <c r="Q5" s="1008"/>
      <c r="R5" s="1008"/>
      <c r="S5" s="1008"/>
      <c r="T5" s="1008"/>
      <c r="U5" s="1008"/>
      <c r="AB5" s="276"/>
      <c r="AC5" s="159"/>
    </row>
    <row r="6" spans="1:30" ht="9" customHeight="1" x14ac:dyDescent="0.2">
      <c r="A6" s="196"/>
      <c r="B6" s="199"/>
      <c r="C6" s="199"/>
      <c r="D6" s="199"/>
      <c r="E6" s="199"/>
      <c r="F6" s="199"/>
      <c r="G6" s="199"/>
      <c r="H6" s="199"/>
      <c r="I6" s="197"/>
      <c r="J6" s="197"/>
      <c r="K6" s="159"/>
      <c r="L6" s="197"/>
      <c r="M6" s="197"/>
      <c r="N6" s="198"/>
      <c r="O6" s="198"/>
      <c r="P6" s="197"/>
      <c r="Q6" s="198"/>
      <c r="R6" s="198"/>
      <c r="S6" s="198"/>
      <c r="T6" s="197"/>
      <c r="U6" s="197"/>
      <c r="V6" s="197"/>
      <c r="W6" s="197"/>
      <c r="X6" s="198"/>
      <c r="Y6" s="159"/>
      <c r="Z6" s="159"/>
      <c r="AA6" s="159"/>
      <c r="AB6" s="276"/>
      <c r="AC6" s="159"/>
    </row>
    <row r="7" spans="1:30" ht="17" customHeight="1" x14ac:dyDescent="0.2">
      <c r="A7" s="196" t="s">
        <v>31</v>
      </c>
      <c r="B7" s="1009" t="s">
        <v>215</v>
      </c>
      <c r="C7" s="1008"/>
      <c r="D7" s="1008"/>
      <c r="E7" s="1008"/>
      <c r="F7" s="1008"/>
      <c r="G7" s="1008"/>
      <c r="H7" s="1008"/>
      <c r="I7" s="198"/>
      <c r="N7" s="38" t="s">
        <v>171</v>
      </c>
      <c r="O7" s="1008" t="s">
        <v>212</v>
      </c>
      <c r="P7" s="1008"/>
      <c r="Q7" s="1008"/>
      <c r="R7" s="1008"/>
      <c r="S7" s="1008"/>
      <c r="T7" s="1008"/>
      <c r="U7" s="1008"/>
      <c r="V7" s="286"/>
      <c r="W7" s="286"/>
      <c r="X7" s="286"/>
      <c r="AB7" s="200"/>
      <c r="AC7" s="201"/>
    </row>
    <row r="8" spans="1:30" ht="10.25" customHeight="1" x14ac:dyDescent="0.2">
      <c r="A8" s="196"/>
      <c r="B8" s="159"/>
      <c r="C8" s="159"/>
      <c r="D8" s="159"/>
      <c r="E8" s="159"/>
      <c r="F8" s="159"/>
      <c r="G8" s="159"/>
      <c r="H8" s="159"/>
      <c r="I8" s="198"/>
      <c r="J8" s="159"/>
      <c r="K8" s="159"/>
      <c r="L8" s="159"/>
      <c r="M8" s="159"/>
      <c r="N8" s="159"/>
      <c r="O8" s="159"/>
      <c r="P8" s="159"/>
      <c r="Q8" s="198"/>
      <c r="R8" s="159"/>
      <c r="S8" s="159"/>
      <c r="T8" s="159"/>
      <c r="U8" s="159"/>
      <c r="V8" s="159"/>
      <c r="W8" s="159"/>
      <c r="X8" s="159"/>
      <c r="Y8" s="201"/>
      <c r="Z8" s="201"/>
      <c r="AA8" s="201"/>
      <c r="AB8" s="200"/>
      <c r="AC8" s="201"/>
    </row>
    <row r="9" spans="1:30" ht="23" customHeight="1" x14ac:dyDescent="0.2">
      <c r="A9" s="196" t="s">
        <v>31</v>
      </c>
      <c r="B9" s="296" t="s">
        <v>200</v>
      </c>
      <c r="C9" s="286"/>
      <c r="D9" s="286"/>
      <c r="E9" s="286"/>
      <c r="F9" s="286"/>
      <c r="G9" s="286"/>
      <c r="H9" s="286"/>
      <c r="I9" s="297"/>
      <c r="J9" s="1008"/>
      <c r="K9" s="1008"/>
      <c r="L9" s="1008"/>
      <c r="M9" s="1008"/>
      <c r="N9" s="1008"/>
      <c r="O9" s="1008"/>
      <c r="P9" s="1008"/>
      <c r="Q9" s="198"/>
      <c r="R9" s="197"/>
      <c r="S9" s="201"/>
      <c r="T9" s="201"/>
      <c r="U9" s="201"/>
      <c r="V9" s="201"/>
      <c r="W9" s="201"/>
      <c r="X9" s="201"/>
      <c r="Y9" s="201"/>
      <c r="Z9" s="201"/>
      <c r="AA9" s="201"/>
      <c r="AB9" s="200"/>
      <c r="AC9" s="201"/>
    </row>
    <row r="10" spans="1:30" ht="11" customHeight="1" x14ac:dyDescent="0.2">
      <c r="A10" s="274"/>
      <c r="B10" s="202"/>
      <c r="C10" s="202"/>
      <c r="D10" s="202"/>
      <c r="E10" s="202"/>
      <c r="F10" s="203"/>
      <c r="G10" s="203"/>
      <c r="H10" s="203"/>
      <c r="I10" s="267"/>
      <c r="J10" s="203"/>
      <c r="K10" s="203"/>
      <c r="L10" s="203"/>
      <c r="M10" s="203"/>
      <c r="N10" s="203"/>
      <c r="O10" s="203"/>
      <c r="P10" s="203"/>
      <c r="Q10" s="218"/>
      <c r="R10" s="218"/>
      <c r="S10" s="218"/>
      <c r="T10" s="218"/>
      <c r="U10" s="218"/>
      <c r="V10" s="218"/>
      <c r="W10" s="284"/>
      <c r="X10" s="218"/>
      <c r="Y10" s="218"/>
      <c r="Z10" s="218"/>
      <c r="AA10" s="218"/>
      <c r="AB10" s="277"/>
      <c r="AC10" s="159"/>
    </row>
    <row r="11" spans="1:30" ht="19.25" customHeight="1" x14ac:dyDescent="0.2">
      <c r="A11" s="205"/>
      <c r="B11" s="206" t="s">
        <v>128</v>
      </c>
      <c r="C11" s="205"/>
      <c r="D11" s="205"/>
      <c r="E11" s="205"/>
      <c r="F11" s="205"/>
      <c r="G11" s="205"/>
      <c r="H11" s="205"/>
      <c r="I11" s="205"/>
      <c r="J11" s="205"/>
      <c r="K11" s="205"/>
      <c r="L11" s="205"/>
      <c r="M11" s="205"/>
      <c r="N11" s="205"/>
      <c r="O11" s="205"/>
      <c r="P11" s="161"/>
      <c r="Q11" s="161"/>
      <c r="R11" s="161"/>
      <c r="S11" s="161"/>
      <c r="T11" s="161"/>
      <c r="U11" s="161"/>
      <c r="V11" s="161"/>
      <c r="W11" s="161"/>
      <c r="X11" s="161"/>
      <c r="Y11" s="160"/>
      <c r="Z11" s="160"/>
      <c r="AA11" s="160"/>
      <c r="AB11" s="160"/>
      <c r="AC11" s="160"/>
      <c r="AD11" s="34" t="s">
        <v>216</v>
      </c>
    </row>
    <row r="12" spans="1:30" ht="24.9" customHeight="1" x14ac:dyDescent="0.2">
      <c r="A12" s="1010" t="s">
        <v>98</v>
      </c>
      <c r="B12" s="1011"/>
      <c r="C12" s="1011"/>
      <c r="D12" s="1011"/>
      <c r="E12" s="1011"/>
      <c r="F12" s="1012"/>
      <c r="G12" s="1013" t="s">
        <v>201</v>
      </c>
      <c r="H12" s="1014"/>
      <c r="I12" s="1014"/>
      <c r="J12" s="1014"/>
      <c r="K12" s="1014"/>
      <c r="L12" s="1014"/>
      <c r="M12" s="1014"/>
      <c r="N12" s="1014"/>
      <c r="O12" s="1014"/>
      <c r="P12" s="1014"/>
      <c r="Q12" s="1014"/>
      <c r="R12" s="1014"/>
      <c r="S12" s="1014"/>
      <c r="T12" s="1014"/>
      <c r="U12" s="1014"/>
      <c r="V12" s="1014"/>
      <c r="W12" s="1014"/>
      <c r="X12" s="1014"/>
      <c r="Y12" s="1014"/>
      <c r="Z12" s="1014"/>
      <c r="AA12" s="1014"/>
      <c r="AB12" s="1015"/>
      <c r="AC12" s="191"/>
      <c r="AD12" s="34" t="s">
        <v>60</v>
      </c>
    </row>
    <row r="13" spans="1:30" ht="18" customHeight="1" x14ac:dyDescent="0.2">
      <c r="A13" s="211" t="s">
        <v>100</v>
      </c>
      <c r="B13" s="159"/>
      <c r="C13" s="159"/>
      <c r="D13" s="212"/>
      <c r="E13" s="213"/>
      <c r="F13" s="213"/>
      <c r="G13" s="990"/>
      <c r="H13" s="991"/>
      <c r="I13" s="991"/>
      <c r="J13" s="991"/>
      <c r="K13" s="992"/>
      <c r="L13" s="213"/>
      <c r="M13" s="213"/>
      <c r="N13" s="213"/>
      <c r="O13" s="213"/>
      <c r="P13" s="213"/>
      <c r="Q13" s="213"/>
      <c r="R13" s="213"/>
      <c r="S13" s="213"/>
      <c r="T13" s="213"/>
      <c r="U13" s="213"/>
      <c r="V13" s="213"/>
      <c r="W13" s="213"/>
      <c r="X13" s="213"/>
      <c r="Y13" s="213"/>
      <c r="Z13" s="214"/>
      <c r="AA13" s="213"/>
      <c r="AB13" s="213"/>
      <c r="AC13" s="191"/>
      <c r="AD13" s="34" t="s">
        <v>61</v>
      </c>
    </row>
    <row r="14" spans="1:30" ht="17.399999999999999" customHeight="1" x14ac:dyDescent="0.2">
      <c r="A14" s="477" t="s">
        <v>101</v>
      </c>
      <c r="B14" s="967" t="s">
        <v>97</v>
      </c>
      <c r="C14" s="409"/>
      <c r="D14" s="409"/>
      <c r="E14" s="409"/>
      <c r="F14" s="409"/>
      <c r="G14" s="967" t="s">
        <v>64</v>
      </c>
      <c r="H14" s="409"/>
      <c r="I14" s="409"/>
      <c r="J14" s="409"/>
      <c r="K14" s="409"/>
      <c r="L14" s="967" t="s">
        <v>65</v>
      </c>
      <c r="M14" s="409"/>
      <c r="N14" s="409"/>
      <c r="O14" s="409"/>
      <c r="P14" s="409"/>
      <c r="Q14" s="409"/>
      <c r="R14" s="409"/>
      <c r="S14" s="409"/>
      <c r="T14" s="409"/>
      <c r="U14" s="409"/>
      <c r="V14" s="409"/>
      <c r="W14" s="409"/>
      <c r="X14" s="409"/>
      <c r="Y14" s="409"/>
      <c r="Z14" s="409"/>
      <c r="AA14" s="409"/>
      <c r="AB14" s="574"/>
      <c r="AC14" s="216"/>
    </row>
    <row r="15" spans="1:30" ht="17.399999999999999" customHeight="1" x14ac:dyDescent="0.2">
      <c r="A15" s="568"/>
      <c r="B15" s="568"/>
      <c r="C15" s="401"/>
      <c r="D15" s="401"/>
      <c r="E15" s="401"/>
      <c r="F15" s="401"/>
      <c r="G15" s="568"/>
      <c r="H15" s="401"/>
      <c r="I15" s="401"/>
      <c r="J15" s="401"/>
      <c r="K15" s="401"/>
      <c r="L15" s="568"/>
      <c r="M15" s="401"/>
      <c r="N15" s="401"/>
      <c r="O15" s="401"/>
      <c r="P15" s="401"/>
      <c r="Q15" s="401"/>
      <c r="R15" s="401"/>
      <c r="S15" s="401"/>
      <c r="T15" s="401"/>
      <c r="U15" s="401"/>
      <c r="V15" s="401"/>
      <c r="W15" s="401"/>
      <c r="X15" s="401"/>
      <c r="Y15" s="401"/>
      <c r="Z15" s="401"/>
      <c r="AA15" s="401"/>
      <c r="AB15" s="575"/>
      <c r="AC15" s="216"/>
    </row>
    <row r="16" spans="1:30" ht="18.649999999999999" customHeight="1" x14ac:dyDescent="0.2">
      <c r="A16" s="217">
        <v>1</v>
      </c>
      <c r="B16" s="981"/>
      <c r="C16" s="982"/>
      <c r="D16" s="982"/>
      <c r="E16" s="982"/>
      <c r="F16" s="983"/>
      <c r="G16" s="984">
        <f>+Z16</f>
        <v>0</v>
      </c>
      <c r="H16" s="985"/>
      <c r="I16" s="985"/>
      <c r="J16" s="985"/>
      <c r="K16" s="985"/>
      <c r="L16" s="986" t="s">
        <v>66</v>
      </c>
      <c r="M16" s="987"/>
      <c r="N16" s="988"/>
      <c r="O16" s="987"/>
      <c r="P16" s="987"/>
      <c r="Q16" s="987"/>
      <c r="R16" s="285" t="s">
        <v>107</v>
      </c>
      <c r="S16" s="989"/>
      <c r="T16" s="989"/>
      <c r="U16" s="989"/>
      <c r="V16" s="285" t="s">
        <v>108</v>
      </c>
      <c r="W16" s="987"/>
      <c r="X16" s="987"/>
      <c r="Y16" s="285" t="s">
        <v>109</v>
      </c>
      <c r="Z16" s="979">
        <f>+S16*W16</f>
        <v>0</v>
      </c>
      <c r="AA16" s="979"/>
      <c r="AB16" s="980"/>
      <c r="AC16" s="216"/>
    </row>
    <row r="17" spans="1:29" ht="18.649999999999999" customHeight="1" x14ac:dyDescent="0.2">
      <c r="A17" s="217">
        <v>2</v>
      </c>
      <c r="B17" s="981"/>
      <c r="C17" s="982"/>
      <c r="D17" s="982"/>
      <c r="E17" s="982"/>
      <c r="F17" s="983"/>
      <c r="G17" s="984">
        <f>+Z17</f>
        <v>0</v>
      </c>
      <c r="H17" s="985"/>
      <c r="I17" s="985"/>
      <c r="J17" s="985"/>
      <c r="K17" s="985"/>
      <c r="L17" s="986" t="s">
        <v>66</v>
      </c>
      <c r="M17" s="987"/>
      <c r="N17" s="988"/>
      <c r="O17" s="987"/>
      <c r="P17" s="987"/>
      <c r="Q17" s="987"/>
      <c r="R17" s="285" t="s">
        <v>67</v>
      </c>
      <c r="S17" s="989"/>
      <c r="T17" s="989"/>
      <c r="U17" s="989"/>
      <c r="V17" s="285" t="s">
        <v>24</v>
      </c>
      <c r="W17" s="987"/>
      <c r="X17" s="987"/>
      <c r="Y17" s="285" t="s">
        <v>68</v>
      </c>
      <c r="Z17" s="979">
        <f>+S17*W17</f>
        <v>0</v>
      </c>
      <c r="AA17" s="979"/>
      <c r="AB17" s="980"/>
      <c r="AC17" s="216"/>
    </row>
    <row r="18" spans="1:29" ht="18.649999999999999" customHeight="1" x14ac:dyDescent="0.2">
      <c r="A18" s="217">
        <v>3</v>
      </c>
      <c r="B18" s="981"/>
      <c r="C18" s="982"/>
      <c r="D18" s="982"/>
      <c r="E18" s="982"/>
      <c r="F18" s="983"/>
      <c r="G18" s="984">
        <f>+Z18</f>
        <v>0</v>
      </c>
      <c r="H18" s="985"/>
      <c r="I18" s="985"/>
      <c r="J18" s="985"/>
      <c r="K18" s="985"/>
      <c r="L18" s="986" t="s">
        <v>66</v>
      </c>
      <c r="M18" s="987"/>
      <c r="N18" s="988"/>
      <c r="O18" s="987"/>
      <c r="P18" s="987"/>
      <c r="Q18" s="987"/>
      <c r="R18" s="285" t="s">
        <v>67</v>
      </c>
      <c r="S18" s="989"/>
      <c r="T18" s="989"/>
      <c r="U18" s="989"/>
      <c r="V18" s="285" t="s">
        <v>24</v>
      </c>
      <c r="W18" s="987"/>
      <c r="X18" s="987"/>
      <c r="Y18" s="285" t="s">
        <v>68</v>
      </c>
      <c r="Z18" s="979">
        <f>+S18*W18</f>
        <v>0</v>
      </c>
      <c r="AA18" s="979"/>
      <c r="AB18" s="980"/>
      <c r="AC18" s="216"/>
    </row>
    <row r="19" spans="1:29" ht="18.649999999999999" customHeight="1" x14ac:dyDescent="0.2">
      <c r="A19" s="217">
        <v>4</v>
      </c>
      <c r="B19" s="981"/>
      <c r="C19" s="982"/>
      <c r="D19" s="982"/>
      <c r="E19" s="982"/>
      <c r="F19" s="983"/>
      <c r="G19" s="984">
        <f>+Z19</f>
        <v>0</v>
      </c>
      <c r="H19" s="985"/>
      <c r="I19" s="985"/>
      <c r="J19" s="985"/>
      <c r="K19" s="985"/>
      <c r="L19" s="986" t="s">
        <v>66</v>
      </c>
      <c r="M19" s="987"/>
      <c r="N19" s="988"/>
      <c r="O19" s="987"/>
      <c r="P19" s="987"/>
      <c r="Q19" s="987"/>
      <c r="R19" s="285" t="s">
        <v>67</v>
      </c>
      <c r="S19" s="989"/>
      <c r="T19" s="989"/>
      <c r="U19" s="989"/>
      <c r="V19" s="285" t="s">
        <v>24</v>
      </c>
      <c r="W19" s="987"/>
      <c r="X19" s="987"/>
      <c r="Y19" s="285" t="s">
        <v>68</v>
      </c>
      <c r="Z19" s="979">
        <f>+S19*W19</f>
        <v>0</v>
      </c>
      <c r="AA19" s="979"/>
      <c r="AB19" s="980"/>
      <c r="AC19" s="216"/>
    </row>
    <row r="20" spans="1:29" ht="18.649999999999999" customHeight="1" x14ac:dyDescent="0.2">
      <c r="A20" s="217">
        <v>5</v>
      </c>
      <c r="B20" s="981"/>
      <c r="C20" s="982"/>
      <c r="D20" s="982"/>
      <c r="E20" s="982"/>
      <c r="F20" s="983"/>
      <c r="G20" s="984">
        <f>+Z20</f>
        <v>0</v>
      </c>
      <c r="H20" s="985"/>
      <c r="I20" s="985"/>
      <c r="J20" s="985"/>
      <c r="K20" s="985"/>
      <c r="L20" s="986" t="s">
        <v>66</v>
      </c>
      <c r="M20" s="987"/>
      <c r="N20" s="988"/>
      <c r="O20" s="987"/>
      <c r="P20" s="987"/>
      <c r="Q20" s="987"/>
      <c r="R20" s="285" t="s">
        <v>67</v>
      </c>
      <c r="S20" s="989"/>
      <c r="T20" s="989"/>
      <c r="U20" s="989"/>
      <c r="V20" s="285" t="s">
        <v>24</v>
      </c>
      <c r="W20" s="987"/>
      <c r="X20" s="987"/>
      <c r="Y20" s="285" t="s">
        <v>68</v>
      </c>
      <c r="Z20" s="979">
        <f>+S20*W20</f>
        <v>0</v>
      </c>
      <c r="AA20" s="979"/>
      <c r="AB20" s="980"/>
      <c r="AC20" s="216"/>
    </row>
    <row r="21" spans="1:29" ht="15.9" customHeight="1" x14ac:dyDescent="0.2">
      <c r="A21" s="967" t="s">
        <v>72</v>
      </c>
      <c r="B21" s="409"/>
      <c r="C21" s="409"/>
      <c r="D21" s="409"/>
      <c r="E21" s="409"/>
      <c r="F21" s="574"/>
      <c r="G21" s="968">
        <f>SUM(G16:K20)</f>
        <v>0</v>
      </c>
      <c r="H21" s="969"/>
      <c r="I21" s="969"/>
      <c r="J21" s="969"/>
      <c r="K21" s="970"/>
      <c r="L21" s="572"/>
      <c r="M21" s="974"/>
      <c r="N21" s="974"/>
      <c r="O21" s="974"/>
      <c r="P21" s="974"/>
      <c r="Q21" s="974"/>
      <c r="R21" s="974"/>
      <c r="S21" s="974"/>
      <c r="T21" s="974"/>
      <c r="U21" s="974"/>
      <c r="V21" s="974"/>
      <c r="W21" s="974"/>
      <c r="X21" s="974"/>
      <c r="Y21" s="974"/>
      <c r="Z21" s="974"/>
      <c r="AA21" s="974"/>
      <c r="AB21" s="975"/>
      <c r="AC21" s="204"/>
    </row>
    <row r="22" spans="1:29" ht="24.9" customHeight="1" x14ac:dyDescent="0.2">
      <c r="A22" s="568"/>
      <c r="B22" s="401"/>
      <c r="C22" s="401"/>
      <c r="D22" s="401"/>
      <c r="E22" s="401"/>
      <c r="F22" s="575"/>
      <c r="G22" s="971"/>
      <c r="H22" s="972"/>
      <c r="I22" s="972"/>
      <c r="J22" s="972"/>
      <c r="K22" s="973"/>
      <c r="L22" s="976"/>
      <c r="M22" s="564"/>
      <c r="N22" s="564"/>
      <c r="O22" s="564"/>
      <c r="P22" s="564"/>
      <c r="Q22" s="564"/>
      <c r="R22" s="564"/>
      <c r="S22" s="564"/>
      <c r="T22" s="564"/>
      <c r="U22" s="564"/>
      <c r="V22" s="564"/>
      <c r="W22" s="564"/>
      <c r="X22" s="564"/>
      <c r="Y22" s="564"/>
      <c r="Z22" s="564"/>
      <c r="AA22" s="564"/>
      <c r="AB22" s="977"/>
      <c r="AC22" s="204"/>
    </row>
    <row r="23" spans="1:29" ht="24.9" customHeight="1" x14ac:dyDescent="0.2">
      <c r="A23" s="993" t="s">
        <v>99</v>
      </c>
      <c r="B23" s="994"/>
      <c r="C23" s="994"/>
      <c r="D23" s="994"/>
      <c r="E23" s="995"/>
      <c r="F23" s="996" t="s">
        <v>202</v>
      </c>
      <c r="G23" s="997"/>
      <c r="H23" s="997"/>
      <c r="I23" s="997"/>
      <c r="J23" s="997"/>
      <c r="K23" s="997"/>
      <c r="L23" s="997"/>
      <c r="M23" s="997"/>
      <c r="N23" s="997"/>
      <c r="O23" s="997"/>
      <c r="P23" s="997"/>
      <c r="Q23" s="997"/>
      <c r="R23" s="997"/>
      <c r="S23" s="997"/>
      <c r="T23" s="997"/>
      <c r="U23" s="997"/>
      <c r="V23" s="997"/>
      <c r="W23" s="997"/>
      <c r="X23" s="997"/>
      <c r="Y23" s="997"/>
      <c r="Z23" s="997"/>
      <c r="AA23" s="997"/>
      <c r="AB23" s="998"/>
      <c r="AC23" s="191"/>
    </row>
    <row r="24" spans="1:29" ht="19.25" customHeight="1" x14ac:dyDescent="0.2">
      <c r="A24" s="211" t="s">
        <v>100</v>
      </c>
      <c r="B24" s="159"/>
      <c r="C24" s="159"/>
      <c r="D24" s="212"/>
      <c r="E24" s="213"/>
      <c r="F24" s="999"/>
      <c r="G24" s="1000"/>
      <c r="H24" s="1000"/>
      <c r="I24" s="1000"/>
      <c r="J24" s="1000"/>
      <c r="K24" s="1000"/>
      <c r="L24" s="1000"/>
      <c r="M24" s="1000"/>
      <c r="N24" s="1000"/>
      <c r="O24" s="1000"/>
      <c r="P24" s="1000"/>
      <c r="Q24" s="1000"/>
      <c r="R24" s="1000"/>
      <c r="S24" s="1000"/>
      <c r="T24" s="1000"/>
      <c r="U24" s="1000"/>
      <c r="V24" s="1000"/>
      <c r="W24" s="1000"/>
      <c r="X24" s="1000"/>
      <c r="Y24" s="1000"/>
      <c r="Z24" s="1000"/>
      <c r="AA24" s="1000"/>
      <c r="AB24" s="1001"/>
      <c r="AC24" s="191"/>
    </row>
    <row r="25" spans="1:29" ht="21.65" customHeight="1" x14ac:dyDescent="0.2">
      <c r="A25" s="477" t="s">
        <v>101</v>
      </c>
      <c r="B25" s="967" t="s">
        <v>97</v>
      </c>
      <c r="C25" s="409"/>
      <c r="D25" s="409"/>
      <c r="E25" s="409"/>
      <c r="F25" s="409"/>
      <c r="G25" s="967" t="s">
        <v>64</v>
      </c>
      <c r="H25" s="409"/>
      <c r="I25" s="409"/>
      <c r="J25" s="409"/>
      <c r="K25" s="409"/>
      <c r="L25" s="967" t="s">
        <v>65</v>
      </c>
      <c r="M25" s="409"/>
      <c r="N25" s="409"/>
      <c r="O25" s="409"/>
      <c r="P25" s="409"/>
      <c r="Q25" s="409"/>
      <c r="R25" s="409"/>
      <c r="S25" s="409"/>
      <c r="T25" s="409"/>
      <c r="U25" s="409"/>
      <c r="V25" s="409"/>
      <c r="W25" s="409"/>
      <c r="X25" s="409"/>
      <c r="Y25" s="409"/>
      <c r="Z25" s="409"/>
      <c r="AA25" s="409"/>
      <c r="AB25" s="574"/>
      <c r="AC25" s="216"/>
    </row>
    <row r="26" spans="1:29" ht="21.65" customHeight="1" x14ac:dyDescent="0.2">
      <c r="A26" s="568"/>
      <c r="B26" s="568"/>
      <c r="C26" s="401"/>
      <c r="D26" s="401"/>
      <c r="E26" s="401"/>
      <c r="F26" s="401"/>
      <c r="G26" s="568"/>
      <c r="H26" s="401"/>
      <c r="I26" s="401"/>
      <c r="J26" s="401"/>
      <c r="K26" s="401"/>
      <c r="L26" s="568"/>
      <c r="M26" s="401"/>
      <c r="N26" s="401"/>
      <c r="O26" s="401"/>
      <c r="P26" s="401"/>
      <c r="Q26" s="401"/>
      <c r="R26" s="401"/>
      <c r="S26" s="401"/>
      <c r="T26" s="401"/>
      <c r="U26" s="401"/>
      <c r="V26" s="401"/>
      <c r="W26" s="401"/>
      <c r="X26" s="401"/>
      <c r="Y26" s="401"/>
      <c r="Z26" s="401"/>
      <c r="AA26" s="401"/>
      <c r="AB26" s="575"/>
      <c r="AC26" s="216"/>
    </row>
    <row r="27" spans="1:29" ht="21.65" customHeight="1" x14ac:dyDescent="0.2">
      <c r="A27" s="217">
        <v>1</v>
      </c>
      <c r="B27" s="981"/>
      <c r="C27" s="982"/>
      <c r="D27" s="982"/>
      <c r="E27" s="982"/>
      <c r="F27" s="983"/>
      <c r="G27" s="984">
        <f>+Z27</f>
        <v>0</v>
      </c>
      <c r="H27" s="985"/>
      <c r="I27" s="985"/>
      <c r="J27" s="985"/>
      <c r="K27" s="985"/>
      <c r="L27" s="986" t="s">
        <v>66</v>
      </c>
      <c r="M27" s="987"/>
      <c r="N27" s="988"/>
      <c r="O27" s="987"/>
      <c r="P27" s="987"/>
      <c r="Q27" s="987"/>
      <c r="R27" s="285" t="s">
        <v>67</v>
      </c>
      <c r="S27" s="989"/>
      <c r="T27" s="989"/>
      <c r="U27" s="989"/>
      <c r="V27" s="285" t="s">
        <v>24</v>
      </c>
      <c r="W27" s="987"/>
      <c r="X27" s="987"/>
      <c r="Y27" s="285" t="s">
        <v>68</v>
      </c>
      <c r="Z27" s="979">
        <f>+S27*W27</f>
        <v>0</v>
      </c>
      <c r="AA27" s="979"/>
      <c r="AB27" s="980"/>
      <c r="AC27" s="216"/>
    </row>
    <row r="28" spans="1:29" ht="21.65" customHeight="1" x14ac:dyDescent="0.2">
      <c r="A28" s="217">
        <v>2</v>
      </c>
      <c r="B28" s="981"/>
      <c r="C28" s="982"/>
      <c r="D28" s="982"/>
      <c r="E28" s="982"/>
      <c r="F28" s="983"/>
      <c r="G28" s="984">
        <f>+Z28</f>
        <v>0</v>
      </c>
      <c r="H28" s="985"/>
      <c r="I28" s="985"/>
      <c r="J28" s="985"/>
      <c r="K28" s="985"/>
      <c r="L28" s="986" t="s">
        <v>66</v>
      </c>
      <c r="M28" s="987"/>
      <c r="N28" s="988"/>
      <c r="O28" s="987"/>
      <c r="P28" s="987"/>
      <c r="Q28" s="987"/>
      <c r="R28" s="285" t="s">
        <v>67</v>
      </c>
      <c r="S28" s="989"/>
      <c r="T28" s="989"/>
      <c r="U28" s="989"/>
      <c r="V28" s="285" t="s">
        <v>24</v>
      </c>
      <c r="W28" s="987"/>
      <c r="X28" s="987"/>
      <c r="Y28" s="285" t="s">
        <v>68</v>
      </c>
      <c r="Z28" s="979">
        <f>+S28*W28</f>
        <v>0</v>
      </c>
      <c r="AA28" s="979"/>
      <c r="AB28" s="980"/>
      <c r="AC28" s="216"/>
    </row>
    <row r="29" spans="1:29" ht="21.65" customHeight="1" x14ac:dyDescent="0.2">
      <c r="A29" s="217">
        <v>3</v>
      </c>
      <c r="B29" s="981"/>
      <c r="C29" s="982"/>
      <c r="D29" s="982"/>
      <c r="E29" s="982"/>
      <c r="F29" s="983"/>
      <c r="G29" s="984">
        <f>+Z29</f>
        <v>0</v>
      </c>
      <c r="H29" s="985"/>
      <c r="I29" s="985"/>
      <c r="J29" s="985"/>
      <c r="K29" s="985"/>
      <c r="L29" s="986" t="s">
        <v>66</v>
      </c>
      <c r="M29" s="987"/>
      <c r="N29" s="988"/>
      <c r="O29" s="987"/>
      <c r="P29" s="987"/>
      <c r="Q29" s="987"/>
      <c r="R29" s="285" t="s">
        <v>67</v>
      </c>
      <c r="S29" s="989"/>
      <c r="T29" s="989"/>
      <c r="U29" s="989"/>
      <c r="V29" s="285" t="s">
        <v>24</v>
      </c>
      <c r="W29" s="987"/>
      <c r="X29" s="987"/>
      <c r="Y29" s="285" t="s">
        <v>68</v>
      </c>
      <c r="Z29" s="979">
        <f>+S29*W29</f>
        <v>0</v>
      </c>
      <c r="AA29" s="979"/>
      <c r="AB29" s="980"/>
      <c r="AC29" s="216"/>
    </row>
    <row r="30" spans="1:29" ht="21.65" customHeight="1" x14ac:dyDescent="0.2">
      <c r="A30" s="217">
        <v>4</v>
      </c>
      <c r="B30" s="981"/>
      <c r="C30" s="982"/>
      <c r="D30" s="982"/>
      <c r="E30" s="982"/>
      <c r="F30" s="983"/>
      <c r="G30" s="984">
        <f>+Z30</f>
        <v>0</v>
      </c>
      <c r="H30" s="985"/>
      <c r="I30" s="985"/>
      <c r="J30" s="985"/>
      <c r="K30" s="985"/>
      <c r="L30" s="986" t="s">
        <v>66</v>
      </c>
      <c r="M30" s="987"/>
      <c r="N30" s="988"/>
      <c r="O30" s="987"/>
      <c r="P30" s="987"/>
      <c r="Q30" s="987"/>
      <c r="R30" s="285" t="s">
        <v>67</v>
      </c>
      <c r="S30" s="989"/>
      <c r="T30" s="989"/>
      <c r="U30" s="989"/>
      <c r="V30" s="285" t="s">
        <v>24</v>
      </c>
      <c r="W30" s="987"/>
      <c r="X30" s="987"/>
      <c r="Y30" s="285" t="s">
        <v>68</v>
      </c>
      <c r="Z30" s="979">
        <f>+S30*W30</f>
        <v>0</v>
      </c>
      <c r="AA30" s="979"/>
      <c r="AB30" s="980"/>
      <c r="AC30" s="216"/>
    </row>
    <row r="31" spans="1:29" ht="21.65" customHeight="1" x14ac:dyDescent="0.2">
      <c r="A31" s="217">
        <v>5</v>
      </c>
      <c r="B31" s="981"/>
      <c r="C31" s="982"/>
      <c r="D31" s="982"/>
      <c r="E31" s="982"/>
      <c r="F31" s="983"/>
      <c r="G31" s="984">
        <f>+Z31</f>
        <v>0</v>
      </c>
      <c r="H31" s="985"/>
      <c r="I31" s="985"/>
      <c r="J31" s="985"/>
      <c r="K31" s="985"/>
      <c r="L31" s="986" t="s">
        <v>66</v>
      </c>
      <c r="M31" s="987"/>
      <c r="N31" s="988"/>
      <c r="O31" s="987"/>
      <c r="P31" s="987"/>
      <c r="Q31" s="987"/>
      <c r="R31" s="285" t="s">
        <v>67</v>
      </c>
      <c r="S31" s="989"/>
      <c r="T31" s="989"/>
      <c r="U31" s="989"/>
      <c r="V31" s="285" t="s">
        <v>24</v>
      </c>
      <c r="W31" s="987"/>
      <c r="X31" s="987"/>
      <c r="Y31" s="285" t="s">
        <v>68</v>
      </c>
      <c r="Z31" s="979">
        <f>+S31*W31</f>
        <v>0</v>
      </c>
      <c r="AA31" s="979"/>
      <c r="AB31" s="980"/>
      <c r="AC31" s="216"/>
    </row>
    <row r="32" spans="1:29" x14ac:dyDescent="0.2">
      <c r="A32" s="967" t="s">
        <v>72</v>
      </c>
      <c r="B32" s="409"/>
      <c r="C32" s="409"/>
      <c r="D32" s="409"/>
      <c r="E32" s="409"/>
      <c r="F32" s="574"/>
      <c r="G32" s="968">
        <f>SUM(G27:K31)</f>
        <v>0</v>
      </c>
      <c r="H32" s="969"/>
      <c r="I32" s="969"/>
      <c r="J32" s="969"/>
      <c r="K32" s="970"/>
      <c r="L32" s="572"/>
      <c r="M32" s="974"/>
      <c r="N32" s="974"/>
      <c r="O32" s="974"/>
      <c r="P32" s="974"/>
      <c r="Q32" s="974"/>
      <c r="R32" s="974"/>
      <c r="S32" s="974"/>
      <c r="T32" s="974"/>
      <c r="U32" s="974"/>
      <c r="V32" s="974"/>
      <c r="W32" s="974"/>
      <c r="X32" s="974"/>
      <c r="Y32" s="974"/>
      <c r="Z32" s="974"/>
      <c r="AA32" s="974"/>
      <c r="AB32" s="975"/>
      <c r="AC32" s="204"/>
    </row>
    <row r="33" spans="1:29" x14ac:dyDescent="0.2">
      <c r="A33" s="568"/>
      <c r="B33" s="401"/>
      <c r="C33" s="401"/>
      <c r="D33" s="401"/>
      <c r="E33" s="401"/>
      <c r="F33" s="575"/>
      <c r="G33" s="971"/>
      <c r="H33" s="972"/>
      <c r="I33" s="972"/>
      <c r="J33" s="972"/>
      <c r="K33" s="973"/>
      <c r="L33" s="976"/>
      <c r="M33" s="564"/>
      <c r="N33" s="564"/>
      <c r="O33" s="564"/>
      <c r="P33" s="564"/>
      <c r="Q33" s="564"/>
      <c r="R33" s="564"/>
      <c r="S33" s="564"/>
      <c r="T33" s="564"/>
      <c r="U33" s="564"/>
      <c r="V33" s="564"/>
      <c r="W33" s="564"/>
      <c r="X33" s="564"/>
      <c r="Y33" s="564"/>
      <c r="Z33" s="564"/>
      <c r="AA33" s="564"/>
      <c r="AB33" s="977"/>
      <c r="AC33" s="204"/>
    </row>
    <row r="34" spans="1:29" x14ac:dyDescent="0.2">
      <c r="A34" s="207"/>
      <c r="B34" s="207"/>
      <c r="C34" s="208"/>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9"/>
      <c r="AC34" s="208"/>
    </row>
    <row r="35" spans="1:29" ht="16.5" x14ac:dyDescent="0.2">
      <c r="A35" s="210" t="s">
        <v>102</v>
      </c>
      <c r="B35" s="192"/>
      <c r="C35" s="208"/>
      <c r="D35" s="207"/>
      <c r="E35" s="207"/>
      <c r="F35" s="207"/>
      <c r="G35" s="207"/>
      <c r="H35" s="207"/>
      <c r="I35" s="207"/>
      <c r="J35" s="207"/>
      <c r="K35" s="207"/>
      <c r="L35" s="207"/>
      <c r="M35" s="207"/>
      <c r="N35" s="207"/>
      <c r="O35" s="191"/>
      <c r="P35" s="208"/>
      <c r="Q35" s="191"/>
      <c r="R35" s="191"/>
      <c r="S35" s="191"/>
      <c r="T35" s="208"/>
      <c r="U35" s="208"/>
      <c r="V35" s="208"/>
      <c r="W35" s="191"/>
      <c r="X35" s="191"/>
      <c r="Y35" s="191"/>
      <c r="Z35" s="191"/>
      <c r="AA35" s="191"/>
      <c r="AB35" s="191"/>
      <c r="AC35" s="191"/>
    </row>
    <row r="36" spans="1:29" x14ac:dyDescent="0.2">
      <c r="A36" s="211" t="s">
        <v>100</v>
      </c>
      <c r="B36" s="159"/>
      <c r="C36" s="159"/>
      <c r="D36" s="212"/>
      <c r="E36" s="213"/>
      <c r="F36" s="213"/>
      <c r="G36" s="990"/>
      <c r="H36" s="991"/>
      <c r="I36" s="991"/>
      <c r="J36" s="991"/>
      <c r="K36" s="992"/>
      <c r="L36" s="213"/>
      <c r="M36" s="213"/>
      <c r="N36" s="213"/>
      <c r="O36" s="213"/>
      <c r="P36" s="213"/>
      <c r="Q36" s="213"/>
      <c r="R36" s="213"/>
      <c r="S36" s="213"/>
      <c r="T36" s="213"/>
      <c r="U36" s="213"/>
      <c r="V36" s="213"/>
      <c r="W36" s="213"/>
      <c r="X36" s="213"/>
      <c r="Y36" s="213"/>
      <c r="Z36" s="214"/>
      <c r="AA36" s="213"/>
      <c r="AB36" s="213"/>
      <c r="AC36" s="191"/>
    </row>
    <row r="37" spans="1:29" x14ac:dyDescent="0.2">
      <c r="A37" s="477" t="s">
        <v>101</v>
      </c>
      <c r="B37" s="967" t="s">
        <v>97</v>
      </c>
      <c r="C37" s="409"/>
      <c r="D37" s="409"/>
      <c r="E37" s="409"/>
      <c r="F37" s="409"/>
      <c r="G37" s="967" t="s">
        <v>64</v>
      </c>
      <c r="H37" s="409"/>
      <c r="I37" s="409"/>
      <c r="J37" s="409"/>
      <c r="K37" s="409"/>
      <c r="L37" s="967" t="s">
        <v>65</v>
      </c>
      <c r="M37" s="409"/>
      <c r="N37" s="409"/>
      <c r="O37" s="409"/>
      <c r="P37" s="409"/>
      <c r="Q37" s="409"/>
      <c r="R37" s="409"/>
      <c r="S37" s="409"/>
      <c r="T37" s="409"/>
      <c r="U37" s="409"/>
      <c r="V37" s="409"/>
      <c r="W37" s="409"/>
      <c r="X37" s="409"/>
      <c r="Y37" s="409"/>
      <c r="Z37" s="409"/>
      <c r="AA37" s="409"/>
      <c r="AB37" s="574"/>
      <c r="AC37" s="216"/>
    </row>
    <row r="38" spans="1:29" x14ac:dyDescent="0.2">
      <c r="A38" s="568"/>
      <c r="B38" s="568"/>
      <c r="C38" s="401"/>
      <c r="D38" s="401"/>
      <c r="E38" s="401"/>
      <c r="F38" s="401"/>
      <c r="G38" s="568"/>
      <c r="H38" s="401"/>
      <c r="I38" s="401"/>
      <c r="J38" s="401"/>
      <c r="K38" s="401"/>
      <c r="L38" s="568"/>
      <c r="M38" s="401"/>
      <c r="N38" s="401"/>
      <c r="O38" s="401"/>
      <c r="P38" s="401"/>
      <c r="Q38" s="401"/>
      <c r="R38" s="401"/>
      <c r="S38" s="401"/>
      <c r="T38" s="401"/>
      <c r="U38" s="401"/>
      <c r="V38" s="401"/>
      <c r="W38" s="401"/>
      <c r="X38" s="401"/>
      <c r="Y38" s="401"/>
      <c r="Z38" s="401"/>
      <c r="AA38" s="401"/>
      <c r="AB38" s="575"/>
      <c r="AC38" s="216"/>
    </row>
    <row r="39" spans="1:29" ht="18" customHeight="1" x14ac:dyDescent="0.2">
      <c r="A39" s="217">
        <v>1</v>
      </c>
      <c r="B39" s="981"/>
      <c r="C39" s="982"/>
      <c r="D39" s="982"/>
      <c r="E39" s="982"/>
      <c r="F39" s="983"/>
      <c r="G39" s="984">
        <f>+Z39</f>
        <v>0</v>
      </c>
      <c r="H39" s="985"/>
      <c r="I39" s="985"/>
      <c r="J39" s="985"/>
      <c r="K39" s="985"/>
      <c r="L39" s="986" t="s">
        <v>66</v>
      </c>
      <c r="M39" s="987"/>
      <c r="N39" s="988"/>
      <c r="O39" s="987"/>
      <c r="P39" s="987"/>
      <c r="Q39" s="987"/>
      <c r="R39" s="285" t="s">
        <v>107</v>
      </c>
      <c r="S39" s="989"/>
      <c r="T39" s="989"/>
      <c r="U39" s="989"/>
      <c r="V39" s="285" t="s">
        <v>108</v>
      </c>
      <c r="W39" s="987"/>
      <c r="X39" s="987"/>
      <c r="Y39" s="285" t="s">
        <v>109</v>
      </c>
      <c r="Z39" s="979">
        <f>+S39*W39</f>
        <v>0</v>
      </c>
      <c r="AA39" s="979"/>
      <c r="AB39" s="980"/>
      <c r="AC39" s="216"/>
    </row>
    <row r="40" spans="1:29" ht="18" customHeight="1" x14ac:dyDescent="0.2">
      <c r="A40" s="217">
        <v>2</v>
      </c>
      <c r="B40" s="981"/>
      <c r="C40" s="982"/>
      <c r="D40" s="982"/>
      <c r="E40" s="982"/>
      <c r="F40" s="983"/>
      <c r="G40" s="984">
        <f>+Z40</f>
        <v>0</v>
      </c>
      <c r="H40" s="985"/>
      <c r="I40" s="985"/>
      <c r="J40" s="985"/>
      <c r="K40" s="985"/>
      <c r="L40" s="986" t="s">
        <v>66</v>
      </c>
      <c r="M40" s="987"/>
      <c r="N40" s="988"/>
      <c r="O40" s="987"/>
      <c r="P40" s="987"/>
      <c r="Q40" s="987"/>
      <c r="R40" s="285" t="s">
        <v>67</v>
      </c>
      <c r="S40" s="989"/>
      <c r="T40" s="989"/>
      <c r="U40" s="989"/>
      <c r="V40" s="285" t="s">
        <v>24</v>
      </c>
      <c r="W40" s="987"/>
      <c r="X40" s="987"/>
      <c r="Y40" s="285" t="s">
        <v>68</v>
      </c>
      <c r="Z40" s="979">
        <f>+S40*W40</f>
        <v>0</v>
      </c>
      <c r="AA40" s="979"/>
      <c r="AB40" s="980"/>
      <c r="AC40" s="216"/>
    </row>
    <row r="41" spans="1:29" ht="18" customHeight="1" x14ac:dyDescent="0.2">
      <c r="A41" s="217">
        <v>3</v>
      </c>
      <c r="B41" s="981"/>
      <c r="C41" s="982"/>
      <c r="D41" s="982"/>
      <c r="E41" s="982"/>
      <c r="F41" s="983"/>
      <c r="G41" s="984">
        <f>+Z41</f>
        <v>0</v>
      </c>
      <c r="H41" s="985"/>
      <c r="I41" s="985"/>
      <c r="J41" s="985"/>
      <c r="K41" s="985"/>
      <c r="L41" s="986" t="s">
        <v>66</v>
      </c>
      <c r="M41" s="987"/>
      <c r="N41" s="988"/>
      <c r="O41" s="987"/>
      <c r="P41" s="987"/>
      <c r="Q41" s="987"/>
      <c r="R41" s="285" t="s">
        <v>67</v>
      </c>
      <c r="S41" s="989"/>
      <c r="T41" s="989"/>
      <c r="U41" s="989"/>
      <c r="V41" s="285" t="s">
        <v>24</v>
      </c>
      <c r="W41" s="987"/>
      <c r="X41" s="987"/>
      <c r="Y41" s="285" t="s">
        <v>68</v>
      </c>
      <c r="Z41" s="979">
        <f>+S41*W41</f>
        <v>0</v>
      </c>
      <c r="AA41" s="979"/>
      <c r="AB41" s="980"/>
      <c r="AC41" s="216"/>
    </row>
    <row r="42" spans="1:29" ht="18" customHeight="1" x14ac:dyDescent="0.2">
      <c r="A42" s="217">
        <v>4</v>
      </c>
      <c r="B42" s="981"/>
      <c r="C42" s="982"/>
      <c r="D42" s="982"/>
      <c r="E42" s="982"/>
      <c r="F42" s="983"/>
      <c r="G42" s="984">
        <f>+Z42</f>
        <v>0</v>
      </c>
      <c r="H42" s="985"/>
      <c r="I42" s="985"/>
      <c r="J42" s="985"/>
      <c r="K42" s="985"/>
      <c r="L42" s="986" t="s">
        <v>66</v>
      </c>
      <c r="M42" s="987"/>
      <c r="N42" s="988"/>
      <c r="O42" s="987"/>
      <c r="P42" s="987"/>
      <c r="Q42" s="987"/>
      <c r="R42" s="285" t="s">
        <v>67</v>
      </c>
      <c r="S42" s="989"/>
      <c r="T42" s="989"/>
      <c r="U42" s="989"/>
      <c r="V42" s="285" t="s">
        <v>24</v>
      </c>
      <c r="W42" s="987"/>
      <c r="X42" s="987"/>
      <c r="Y42" s="285" t="s">
        <v>68</v>
      </c>
      <c r="Z42" s="979">
        <f>+S42*W42</f>
        <v>0</v>
      </c>
      <c r="AA42" s="979"/>
      <c r="AB42" s="980"/>
      <c r="AC42" s="216"/>
    </row>
    <row r="43" spans="1:29" x14ac:dyDescent="0.2">
      <c r="A43" s="967" t="s">
        <v>72</v>
      </c>
      <c r="B43" s="409"/>
      <c r="C43" s="409"/>
      <c r="D43" s="409"/>
      <c r="E43" s="409"/>
      <c r="F43" s="574"/>
      <c r="G43" s="968">
        <f>SUM(G39:K42)</f>
        <v>0</v>
      </c>
      <c r="H43" s="969"/>
      <c r="I43" s="969"/>
      <c r="J43" s="969"/>
      <c r="K43" s="970"/>
      <c r="L43" s="572"/>
      <c r="M43" s="974"/>
      <c r="N43" s="974"/>
      <c r="O43" s="974"/>
      <c r="P43" s="974"/>
      <c r="Q43" s="974"/>
      <c r="R43" s="974"/>
      <c r="S43" s="974"/>
      <c r="T43" s="974"/>
      <c r="U43" s="974"/>
      <c r="V43" s="974"/>
      <c r="W43" s="974"/>
      <c r="X43" s="974"/>
      <c r="Y43" s="974"/>
      <c r="Z43" s="974"/>
      <c r="AA43" s="974"/>
      <c r="AB43" s="975"/>
      <c r="AC43" s="204"/>
    </row>
    <row r="44" spans="1:29" x14ac:dyDescent="0.2">
      <c r="A44" s="568"/>
      <c r="B44" s="401"/>
      <c r="C44" s="401"/>
      <c r="D44" s="401"/>
      <c r="E44" s="401"/>
      <c r="F44" s="575"/>
      <c r="G44" s="971"/>
      <c r="H44" s="972"/>
      <c r="I44" s="972"/>
      <c r="J44" s="972"/>
      <c r="K44" s="973"/>
      <c r="L44" s="976"/>
      <c r="M44" s="564"/>
      <c r="N44" s="564"/>
      <c r="O44" s="564"/>
      <c r="P44" s="564"/>
      <c r="Q44" s="564"/>
      <c r="R44" s="564"/>
      <c r="S44" s="564"/>
      <c r="T44" s="564"/>
      <c r="U44" s="564"/>
      <c r="V44" s="564"/>
      <c r="W44" s="564"/>
      <c r="X44" s="564"/>
      <c r="Y44" s="564"/>
      <c r="Z44" s="564"/>
      <c r="AA44" s="564"/>
      <c r="AB44" s="977"/>
      <c r="AC44" s="204"/>
    </row>
    <row r="45" spans="1:29" x14ac:dyDescent="0.2">
      <c r="A45" s="397" t="s">
        <v>62</v>
      </c>
      <c r="B45" s="397"/>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159"/>
    </row>
    <row r="46" spans="1:29" x14ac:dyDescent="0.2">
      <c r="A46" s="978" t="s">
        <v>203</v>
      </c>
      <c r="B46" s="978"/>
      <c r="C46" s="978"/>
      <c r="D46" s="978"/>
      <c r="E46" s="978"/>
      <c r="F46" s="978"/>
      <c r="G46" s="978"/>
      <c r="H46" s="978"/>
      <c r="I46" s="978"/>
      <c r="J46" s="978"/>
      <c r="K46" s="978"/>
      <c r="L46" s="978"/>
      <c r="M46" s="978"/>
      <c r="N46" s="978"/>
      <c r="O46" s="978"/>
      <c r="P46" s="978"/>
      <c r="Q46" s="978"/>
      <c r="R46" s="978"/>
      <c r="S46" s="978"/>
      <c r="T46" s="978"/>
      <c r="U46" s="978"/>
      <c r="V46" s="978"/>
      <c r="W46" s="978"/>
      <c r="X46" s="978"/>
      <c r="Y46" s="978"/>
      <c r="Z46" s="978"/>
      <c r="AA46" s="978"/>
      <c r="AB46" s="978"/>
      <c r="AC46" s="159"/>
    </row>
  </sheetData>
  <mergeCells count="135">
    <mergeCell ref="V1:AC1"/>
    <mergeCell ref="A2:AC2"/>
    <mergeCell ref="B3:W3"/>
    <mergeCell ref="B5:K5"/>
    <mergeCell ref="O5:U5"/>
    <mergeCell ref="B7:H7"/>
    <mergeCell ref="O7:U7"/>
    <mergeCell ref="B16:F16"/>
    <mergeCell ref="G16:K16"/>
    <mergeCell ref="L16:M16"/>
    <mergeCell ref="N16:Q16"/>
    <mergeCell ref="S16:U16"/>
    <mergeCell ref="W16:X16"/>
    <mergeCell ref="J9:P9"/>
    <mergeCell ref="A12:F12"/>
    <mergeCell ref="G12:AB12"/>
    <mergeCell ref="G13:K13"/>
    <mergeCell ref="A14:A15"/>
    <mergeCell ref="B14:F15"/>
    <mergeCell ref="Z16:AB16"/>
    <mergeCell ref="G14:K15"/>
    <mergeCell ref="L14:AB15"/>
    <mergeCell ref="Z18:AB18"/>
    <mergeCell ref="B19:F19"/>
    <mergeCell ref="G19:K19"/>
    <mergeCell ref="L19:M19"/>
    <mergeCell ref="N19:Q19"/>
    <mergeCell ref="S19:U19"/>
    <mergeCell ref="B17:F17"/>
    <mergeCell ref="G17:K17"/>
    <mergeCell ref="L17:M17"/>
    <mergeCell ref="N17:Q17"/>
    <mergeCell ref="S17:U17"/>
    <mergeCell ref="W17:X17"/>
    <mergeCell ref="Z17:AB17"/>
    <mergeCell ref="B18:F18"/>
    <mergeCell ref="G18:K18"/>
    <mergeCell ref="L18:M18"/>
    <mergeCell ref="N18:Q18"/>
    <mergeCell ref="S18:U18"/>
    <mergeCell ref="W18:X18"/>
    <mergeCell ref="W19:X19"/>
    <mergeCell ref="Z19:AB19"/>
    <mergeCell ref="L20:M20"/>
    <mergeCell ref="N20:Q20"/>
    <mergeCell ref="S20:U20"/>
    <mergeCell ref="W20:X20"/>
    <mergeCell ref="Z20:AB20"/>
    <mergeCell ref="A21:F22"/>
    <mergeCell ref="G21:K22"/>
    <mergeCell ref="L21:AB22"/>
    <mergeCell ref="A23:E23"/>
    <mergeCell ref="F23:AB24"/>
    <mergeCell ref="B20:F20"/>
    <mergeCell ref="G20:K20"/>
    <mergeCell ref="A25:A26"/>
    <mergeCell ref="B25:F26"/>
    <mergeCell ref="G25:K26"/>
    <mergeCell ref="L25:AB26"/>
    <mergeCell ref="B27:F27"/>
    <mergeCell ref="G27:K27"/>
    <mergeCell ref="L27:M27"/>
    <mergeCell ref="N27:Q27"/>
    <mergeCell ref="S27:U27"/>
    <mergeCell ref="W27:X27"/>
    <mergeCell ref="Z27:AB27"/>
    <mergeCell ref="B28:F28"/>
    <mergeCell ref="G28:K28"/>
    <mergeCell ref="L28:M28"/>
    <mergeCell ref="N28:Q28"/>
    <mergeCell ref="S28:U28"/>
    <mergeCell ref="Z29:AB29"/>
    <mergeCell ref="W28:X28"/>
    <mergeCell ref="Z28:AB28"/>
    <mergeCell ref="B30:F30"/>
    <mergeCell ref="G30:K30"/>
    <mergeCell ref="L30:M30"/>
    <mergeCell ref="N30:Q30"/>
    <mergeCell ref="S30:U30"/>
    <mergeCell ref="W30:X30"/>
    <mergeCell ref="Z30:AB30"/>
    <mergeCell ref="B29:F29"/>
    <mergeCell ref="G29:K29"/>
    <mergeCell ref="L29:M29"/>
    <mergeCell ref="N29:Q29"/>
    <mergeCell ref="S29:U29"/>
    <mergeCell ref="W29:X29"/>
    <mergeCell ref="Z31:AB31"/>
    <mergeCell ref="A32:F33"/>
    <mergeCell ref="G32:K33"/>
    <mergeCell ref="L32:AB33"/>
    <mergeCell ref="G36:K36"/>
    <mergeCell ref="A37:A38"/>
    <mergeCell ref="Z39:AB39"/>
    <mergeCell ref="B37:F38"/>
    <mergeCell ref="G37:K38"/>
    <mergeCell ref="L37:AB38"/>
    <mergeCell ref="B31:F31"/>
    <mergeCell ref="G31:K31"/>
    <mergeCell ref="L31:M31"/>
    <mergeCell ref="N31:Q31"/>
    <mergeCell ref="S31:U31"/>
    <mergeCell ref="W31:X31"/>
    <mergeCell ref="B40:F40"/>
    <mergeCell ref="G40:K40"/>
    <mergeCell ref="L40:M40"/>
    <mergeCell ref="N40:Q40"/>
    <mergeCell ref="S40:U40"/>
    <mergeCell ref="W40:X40"/>
    <mergeCell ref="Z40:AB40"/>
    <mergeCell ref="B39:F39"/>
    <mergeCell ref="G39:K39"/>
    <mergeCell ref="L39:M39"/>
    <mergeCell ref="N39:Q39"/>
    <mergeCell ref="S39:U39"/>
    <mergeCell ref="W39:X39"/>
    <mergeCell ref="A43:F44"/>
    <mergeCell ref="G43:K44"/>
    <mergeCell ref="L43:AB44"/>
    <mergeCell ref="A45:AB45"/>
    <mergeCell ref="A46:AB46"/>
    <mergeCell ref="Z41:AB41"/>
    <mergeCell ref="B42:F42"/>
    <mergeCell ref="G42:K42"/>
    <mergeCell ref="L42:M42"/>
    <mergeCell ref="N42:Q42"/>
    <mergeCell ref="S42:U42"/>
    <mergeCell ref="W42:X42"/>
    <mergeCell ref="Z42:AB42"/>
    <mergeCell ref="B41:F41"/>
    <mergeCell ref="G41:K41"/>
    <mergeCell ref="L41:M41"/>
    <mergeCell ref="N41:Q41"/>
    <mergeCell ref="S41:U41"/>
    <mergeCell ref="W41:X41"/>
  </mergeCells>
  <phoneticPr fontId="1"/>
  <conditionalFormatting sqref="L14:Q20 L25:Q26">
    <cfRule type="cellIs" dxfId="3" priority="2" stopIfTrue="1" operator="equal">
      <formula>0</formula>
    </cfRule>
  </conditionalFormatting>
  <conditionalFormatting sqref="L37:Q42">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0F9AE22-C332-4EC4-AEFB-D7A3F89C8468}">
          <x14:formula1>
            <xm:f>Sheet1!$A$1:$A$2</xm:f>
          </x14:formula1>
          <xm:sqref>N5 N7 A5 A7 A9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D46"/>
  <sheetViews>
    <sheetView showZeros="0" zoomScaleNormal="100" zoomScaleSheetLayoutView="75" workbookViewId="0">
      <selection activeCell="A2" sqref="A2:AA3"/>
    </sheetView>
  </sheetViews>
  <sheetFormatPr defaultColWidth="9" defaultRowHeight="13" x14ac:dyDescent="0.2"/>
  <cols>
    <col min="1" max="28" width="3.453125" style="34" customWidth="1"/>
    <col min="29" max="29" width="3.08984375" style="34" customWidth="1"/>
    <col min="30" max="16384" width="9" style="34"/>
  </cols>
  <sheetData>
    <row r="1" spans="1:30" ht="20.399999999999999" customHeight="1" x14ac:dyDescent="0.2">
      <c r="A1" s="1034" t="s">
        <v>239</v>
      </c>
      <c r="B1" s="1035"/>
      <c r="C1" s="1035"/>
      <c r="D1" s="1035"/>
      <c r="E1" s="1035"/>
      <c r="F1" s="1035"/>
      <c r="G1" s="1035"/>
      <c r="H1" s="1035"/>
      <c r="I1" s="1035"/>
      <c r="J1" s="1035"/>
      <c r="K1" s="1035"/>
      <c r="L1" s="1035"/>
      <c r="M1" s="298"/>
      <c r="N1" s="191"/>
      <c r="O1" s="191"/>
      <c r="P1" s="191"/>
      <c r="Q1" s="191"/>
      <c r="R1" s="191"/>
      <c r="S1" s="191"/>
      <c r="T1" s="191"/>
      <c r="U1" s="191"/>
      <c r="V1" s="1002" t="s">
        <v>204</v>
      </c>
      <c r="W1" s="1003"/>
      <c r="X1" s="1003"/>
      <c r="Y1" s="1003"/>
      <c r="Z1" s="1003"/>
      <c r="AA1" s="1003"/>
      <c r="AB1" s="1003"/>
      <c r="AC1" s="1004"/>
    </row>
    <row r="2" spans="1:30" ht="20.399999999999999" customHeight="1" x14ac:dyDescent="0.2">
      <c r="A2" s="1036" t="s">
        <v>260</v>
      </c>
      <c r="B2" s="1036"/>
      <c r="C2" s="1036"/>
      <c r="D2" s="1036"/>
      <c r="E2" s="1036"/>
      <c r="F2" s="1036"/>
      <c r="G2" s="1036"/>
      <c r="H2" s="1036"/>
      <c r="I2" s="1036"/>
      <c r="J2" s="1036"/>
      <c r="K2" s="1036"/>
      <c r="L2" s="1036"/>
      <c r="M2" s="1036"/>
      <c r="N2" s="1036"/>
      <c r="O2" s="1036"/>
      <c r="P2" s="1036"/>
      <c r="Q2" s="1036"/>
      <c r="R2" s="1036"/>
      <c r="S2" s="1036"/>
      <c r="T2" s="1036"/>
      <c r="U2" s="1036"/>
      <c r="V2" s="1036"/>
      <c r="W2" s="1036"/>
      <c r="X2" s="1036"/>
      <c r="Y2" s="1036"/>
      <c r="Z2" s="1036"/>
      <c r="AA2" s="1036"/>
      <c r="AB2" s="299"/>
      <c r="AC2" s="220"/>
    </row>
    <row r="3" spans="1:30" ht="20.399999999999999" customHeight="1" x14ac:dyDescent="0.2">
      <c r="A3" s="1037"/>
      <c r="B3" s="1037"/>
      <c r="C3" s="1037"/>
      <c r="D3" s="1037"/>
      <c r="E3" s="1037"/>
      <c r="F3" s="1037"/>
      <c r="G3" s="1037"/>
      <c r="H3" s="1037"/>
      <c r="I3" s="1037"/>
      <c r="J3" s="1037"/>
      <c r="K3" s="1037"/>
      <c r="L3" s="1037"/>
      <c r="M3" s="1037"/>
      <c r="N3" s="1037"/>
      <c r="O3" s="1037"/>
      <c r="P3" s="1037"/>
      <c r="Q3" s="1037"/>
      <c r="R3" s="1037"/>
      <c r="S3" s="1037"/>
      <c r="T3" s="1037"/>
      <c r="U3" s="1037"/>
      <c r="V3" s="1037"/>
      <c r="W3" s="1037"/>
      <c r="X3" s="1037"/>
      <c r="Y3" s="1037"/>
      <c r="Z3" s="1037"/>
      <c r="AA3" s="1037"/>
      <c r="AB3" s="300"/>
      <c r="AC3" s="301"/>
    </row>
    <row r="4" spans="1:30" ht="20.399999999999999" customHeight="1" x14ac:dyDescent="0.2">
      <c r="A4" s="193"/>
      <c r="B4" s="1007" t="s">
        <v>130</v>
      </c>
      <c r="C4" s="1007"/>
      <c r="D4" s="1007"/>
      <c r="E4" s="1007"/>
      <c r="F4" s="1007"/>
      <c r="G4" s="1007"/>
      <c r="H4" s="1007"/>
      <c r="I4" s="1007"/>
      <c r="J4" s="1007"/>
      <c r="K4" s="1007"/>
      <c r="L4" s="1007"/>
      <c r="M4" s="1007"/>
      <c r="N4" s="1007"/>
      <c r="O4" s="1007"/>
      <c r="P4" s="1007"/>
      <c r="Q4" s="1007"/>
      <c r="R4" s="1007"/>
      <c r="S4" s="1007"/>
      <c r="T4" s="1007"/>
      <c r="U4" s="1007"/>
      <c r="V4" s="1007"/>
      <c r="W4" s="1007"/>
      <c r="X4" s="194"/>
      <c r="Y4" s="194"/>
      <c r="Z4" s="194"/>
      <c r="AA4" s="194"/>
      <c r="AB4" s="195"/>
      <c r="AC4" s="159"/>
    </row>
    <row r="5" spans="1:30" ht="11.4" customHeight="1" x14ac:dyDescent="0.2">
      <c r="A5" s="270"/>
      <c r="B5" s="215"/>
      <c r="C5" s="215"/>
      <c r="D5" s="215"/>
      <c r="E5" s="215"/>
      <c r="F5" s="215"/>
      <c r="G5" s="215"/>
      <c r="H5" s="215"/>
      <c r="I5" s="215"/>
      <c r="J5" s="215"/>
      <c r="K5" s="215"/>
      <c r="L5" s="215"/>
      <c r="M5" s="215"/>
      <c r="N5" s="215"/>
      <c r="O5" s="215"/>
      <c r="P5" s="215"/>
      <c r="Q5" s="215"/>
      <c r="R5" s="215"/>
      <c r="S5" s="215"/>
      <c r="T5" s="215"/>
      <c r="U5" s="215"/>
      <c r="V5" s="215"/>
      <c r="W5" s="223"/>
      <c r="X5" s="223"/>
      <c r="Y5" s="223"/>
      <c r="Z5" s="223"/>
      <c r="AA5" s="223"/>
      <c r="AB5" s="275"/>
      <c r="AC5" s="159"/>
    </row>
    <row r="6" spans="1:30" ht="20.399999999999999" customHeight="1" x14ac:dyDescent="0.2">
      <c r="A6" s="196" t="s">
        <v>31</v>
      </c>
      <c r="B6" s="1008" t="s">
        <v>199</v>
      </c>
      <c r="C6" s="1008"/>
      <c r="D6" s="1008"/>
      <c r="E6" s="1008"/>
      <c r="F6" s="1008"/>
      <c r="G6" s="1008"/>
      <c r="H6" s="1008"/>
      <c r="I6" s="1008"/>
      <c r="J6" s="1008"/>
      <c r="K6" s="1008"/>
      <c r="L6" s="159"/>
      <c r="M6" s="197"/>
      <c r="N6" s="198" t="s">
        <v>171</v>
      </c>
      <c r="O6" s="1008" t="s">
        <v>214</v>
      </c>
      <c r="P6" s="1008"/>
      <c r="Q6" s="1008"/>
      <c r="R6" s="1008"/>
      <c r="S6" s="1008"/>
      <c r="T6" s="1008"/>
      <c r="U6" s="1008"/>
      <c r="AB6" s="276"/>
      <c r="AC6" s="159"/>
    </row>
    <row r="7" spans="1:30" ht="10.25" customHeight="1" x14ac:dyDescent="0.2">
      <c r="A7" s="196"/>
      <c r="B7" s="199"/>
      <c r="C7" s="199"/>
      <c r="D7" s="199"/>
      <c r="E7" s="199"/>
      <c r="F7" s="199"/>
      <c r="G7" s="199"/>
      <c r="H7" s="199"/>
      <c r="I7" s="197"/>
      <c r="J7" s="197"/>
      <c r="K7" s="159"/>
      <c r="L7" s="197"/>
      <c r="M7" s="197"/>
      <c r="N7" s="198"/>
      <c r="O7" s="198"/>
      <c r="P7" s="197"/>
      <c r="Q7" s="198"/>
      <c r="R7" s="198"/>
      <c r="S7" s="198"/>
      <c r="T7" s="197"/>
      <c r="U7" s="197"/>
      <c r="V7" s="197"/>
      <c r="W7" s="197"/>
      <c r="X7" s="198"/>
      <c r="Y7" s="159"/>
      <c r="Z7" s="159"/>
      <c r="AA7" s="159"/>
      <c r="AB7" s="276"/>
      <c r="AC7" s="159"/>
    </row>
    <row r="8" spans="1:30" ht="20.399999999999999" customHeight="1" x14ac:dyDescent="0.2">
      <c r="A8" s="196" t="s">
        <v>31</v>
      </c>
      <c r="B8" s="1009" t="s">
        <v>215</v>
      </c>
      <c r="C8" s="1008"/>
      <c r="D8" s="1008"/>
      <c r="E8" s="1008"/>
      <c r="F8" s="1008"/>
      <c r="G8" s="1008"/>
      <c r="H8" s="1008"/>
      <c r="I8" s="198"/>
      <c r="N8" s="38" t="s">
        <v>171</v>
      </c>
      <c r="O8" s="1008" t="s">
        <v>212</v>
      </c>
      <c r="P8" s="1008"/>
      <c r="Q8" s="1008"/>
      <c r="R8" s="1008"/>
      <c r="S8" s="1008"/>
      <c r="T8" s="1008"/>
      <c r="U8" s="1008"/>
      <c r="V8" s="286"/>
      <c r="W8" s="286"/>
      <c r="X8" s="286"/>
      <c r="AB8" s="200"/>
      <c r="AC8" s="201"/>
    </row>
    <row r="9" spans="1:30" ht="12.65" customHeight="1" x14ac:dyDescent="0.2">
      <c r="A9" s="196"/>
      <c r="B9" s="159"/>
      <c r="C9" s="159"/>
      <c r="D9" s="159"/>
      <c r="E9" s="159"/>
      <c r="F9" s="159"/>
      <c r="G9" s="159"/>
      <c r="H9" s="159"/>
      <c r="I9" s="198"/>
      <c r="J9" s="159"/>
      <c r="K9" s="159"/>
      <c r="L9" s="159"/>
      <c r="M9" s="159"/>
      <c r="N9" s="159"/>
      <c r="O9" s="159"/>
      <c r="P9" s="159"/>
      <c r="Q9" s="198"/>
      <c r="R9" s="159"/>
      <c r="S9" s="159"/>
      <c r="T9" s="159"/>
      <c r="U9" s="159"/>
      <c r="V9" s="159"/>
      <c r="W9" s="159"/>
      <c r="X9" s="159"/>
      <c r="Y9" s="201"/>
      <c r="Z9" s="201"/>
      <c r="AA9" s="201"/>
      <c r="AB9" s="200"/>
      <c r="AC9" s="201"/>
    </row>
    <row r="10" spans="1:30" ht="20.399999999999999" customHeight="1" x14ac:dyDescent="0.2">
      <c r="A10" s="196" t="s">
        <v>31</v>
      </c>
      <c r="B10" s="296" t="s">
        <v>200</v>
      </c>
      <c r="C10" s="286"/>
      <c r="D10" s="286"/>
      <c r="E10" s="286"/>
      <c r="F10" s="286"/>
      <c r="G10" s="286"/>
      <c r="H10" s="286"/>
      <c r="I10" s="297"/>
      <c r="J10" s="1008"/>
      <c r="K10" s="1008"/>
      <c r="L10" s="1008"/>
      <c r="M10" s="1008"/>
      <c r="N10" s="1008"/>
      <c r="O10" s="1008"/>
      <c r="P10" s="1008"/>
      <c r="Q10" s="198"/>
      <c r="R10" s="197"/>
      <c r="S10" s="201"/>
      <c r="T10" s="201"/>
      <c r="U10" s="201"/>
      <c r="V10" s="201"/>
      <c r="W10" s="201"/>
      <c r="X10" s="201"/>
      <c r="Y10" s="201"/>
      <c r="Z10" s="201"/>
      <c r="AA10" s="201"/>
      <c r="AB10" s="200"/>
      <c r="AC10" s="201"/>
    </row>
    <row r="11" spans="1:30" s="1" customFormat="1" ht="14.4" customHeight="1" x14ac:dyDescent="0.2">
      <c r="A11" s="274"/>
      <c r="B11" s="202"/>
      <c r="C11" s="202"/>
      <c r="D11" s="202"/>
      <c r="E11" s="202"/>
      <c r="F11" s="203"/>
      <c r="G11" s="203"/>
      <c r="H11" s="203"/>
      <c r="I11" s="267"/>
      <c r="J11" s="203"/>
      <c r="K11" s="203"/>
      <c r="L11" s="203"/>
      <c r="M11" s="203"/>
      <c r="N11" s="203"/>
      <c r="O11" s="203"/>
      <c r="P11" s="203"/>
      <c r="Q11" s="218"/>
      <c r="R11" s="218"/>
      <c r="S11" s="218"/>
      <c r="T11" s="218"/>
      <c r="U11" s="218"/>
      <c r="V11" s="218"/>
      <c r="W11" s="284"/>
      <c r="X11" s="218"/>
      <c r="Y11" s="218"/>
      <c r="Z11" s="218"/>
      <c r="AA11" s="218"/>
      <c r="AB11" s="277"/>
      <c r="AC11" s="159"/>
    </row>
    <row r="12" spans="1:30" ht="24.9" customHeight="1" x14ac:dyDescent="0.2">
      <c r="A12" s="205"/>
      <c r="B12" s="206" t="s">
        <v>128</v>
      </c>
      <c r="C12" s="205"/>
      <c r="D12" s="205"/>
      <c r="E12" s="205"/>
      <c r="F12" s="205"/>
      <c r="G12" s="205"/>
      <c r="H12" s="205"/>
      <c r="I12" s="205"/>
      <c r="J12" s="205"/>
      <c r="K12" s="205"/>
      <c r="L12" s="205"/>
      <c r="M12" s="205"/>
      <c r="N12" s="205"/>
      <c r="O12" s="205"/>
      <c r="P12" s="161"/>
      <c r="Q12" s="161"/>
      <c r="R12" s="161"/>
      <c r="S12" s="161"/>
      <c r="T12" s="161"/>
      <c r="U12" s="161"/>
      <c r="V12" s="161"/>
      <c r="W12" s="161"/>
      <c r="X12" s="161"/>
      <c r="Y12" s="160"/>
      <c r="Z12" s="160"/>
      <c r="AA12" s="160"/>
      <c r="AB12" s="160"/>
      <c r="AC12" s="160"/>
      <c r="AD12" s="34" t="s">
        <v>61</v>
      </c>
    </row>
    <row r="13" spans="1:30" ht="20" customHeight="1" x14ac:dyDescent="0.2">
      <c r="A13" s="210" t="s">
        <v>103</v>
      </c>
      <c r="B13" s="192"/>
      <c r="C13" s="208"/>
      <c r="D13" s="207"/>
      <c r="E13" s="207"/>
      <c r="F13" s="207"/>
      <c r="G13" s="207"/>
      <c r="H13" s="207"/>
      <c r="I13" s="207"/>
      <c r="J13" s="207"/>
      <c r="K13" s="207"/>
      <c r="L13" s="207"/>
      <c r="M13" s="207"/>
      <c r="N13" s="207"/>
      <c r="O13" s="191"/>
      <c r="P13" s="208"/>
      <c r="Q13" s="191"/>
      <c r="R13" s="191"/>
      <c r="S13" s="191"/>
      <c r="T13" s="208"/>
      <c r="U13" s="208"/>
      <c r="V13" s="208"/>
      <c r="W13" s="191"/>
      <c r="X13" s="191"/>
      <c r="Y13" s="191"/>
      <c r="Z13" s="191"/>
      <c r="AA13" s="191"/>
      <c r="AB13" s="191"/>
      <c r="AC13" s="191"/>
    </row>
    <row r="14" spans="1:30" ht="15" customHeight="1" x14ac:dyDescent="0.2">
      <c r="A14" s="211" t="s">
        <v>100</v>
      </c>
      <c r="B14" s="159"/>
      <c r="C14" s="159"/>
      <c r="D14" s="212"/>
      <c r="E14" s="213"/>
      <c r="F14" s="213"/>
      <c r="G14" s="990"/>
      <c r="H14" s="991"/>
      <c r="I14" s="991"/>
      <c r="J14" s="991"/>
      <c r="K14" s="992"/>
      <c r="L14" s="213"/>
      <c r="M14" s="213"/>
      <c r="N14" s="213"/>
      <c r="O14" s="213"/>
      <c r="P14" s="213"/>
      <c r="Q14" s="213"/>
      <c r="R14" s="213"/>
      <c r="S14" s="213"/>
      <c r="T14" s="213"/>
      <c r="U14" s="213"/>
      <c r="V14" s="213"/>
      <c r="W14" s="213"/>
      <c r="X14" s="213"/>
      <c r="Y14" s="213"/>
      <c r="Z14" s="214"/>
      <c r="AA14" s="213"/>
      <c r="AB14" s="213"/>
      <c r="AC14" s="191"/>
    </row>
    <row r="15" spans="1:30" x14ac:dyDescent="0.2">
      <c r="A15" s="477" t="s">
        <v>101</v>
      </c>
      <c r="B15" s="967" t="s">
        <v>97</v>
      </c>
      <c r="C15" s="409"/>
      <c r="D15" s="409"/>
      <c r="E15" s="409"/>
      <c r="F15" s="409"/>
      <c r="G15" s="967" t="s">
        <v>64</v>
      </c>
      <c r="H15" s="409"/>
      <c r="I15" s="409"/>
      <c r="J15" s="409"/>
      <c r="K15" s="409"/>
      <c r="L15" s="967" t="s">
        <v>65</v>
      </c>
      <c r="M15" s="409"/>
      <c r="N15" s="409"/>
      <c r="O15" s="409"/>
      <c r="P15" s="409"/>
      <c r="Q15" s="409"/>
      <c r="R15" s="409"/>
      <c r="S15" s="409"/>
      <c r="T15" s="409"/>
      <c r="U15" s="409"/>
      <c r="V15" s="409"/>
      <c r="W15" s="409"/>
      <c r="X15" s="409"/>
      <c r="Y15" s="409"/>
      <c r="Z15" s="409"/>
      <c r="AA15" s="409"/>
      <c r="AB15" s="574"/>
      <c r="AC15" s="216"/>
    </row>
    <row r="16" spans="1:30" ht="15.9" customHeight="1" x14ac:dyDescent="0.2">
      <c r="A16" s="568"/>
      <c r="B16" s="568"/>
      <c r="C16" s="401"/>
      <c r="D16" s="401"/>
      <c r="E16" s="401"/>
      <c r="F16" s="401"/>
      <c r="G16" s="568"/>
      <c r="H16" s="401"/>
      <c r="I16" s="401"/>
      <c r="J16" s="401"/>
      <c r="K16" s="401"/>
      <c r="L16" s="568"/>
      <c r="M16" s="401"/>
      <c r="N16" s="401"/>
      <c r="O16" s="401"/>
      <c r="P16" s="401"/>
      <c r="Q16" s="401"/>
      <c r="R16" s="401"/>
      <c r="S16" s="401"/>
      <c r="T16" s="401"/>
      <c r="U16" s="401"/>
      <c r="V16" s="401"/>
      <c r="W16" s="401"/>
      <c r="X16" s="401"/>
      <c r="Y16" s="401"/>
      <c r="Z16" s="401"/>
      <c r="AA16" s="401"/>
      <c r="AB16" s="575"/>
      <c r="AC16" s="216"/>
    </row>
    <row r="17" spans="1:29" ht="23" customHeight="1" x14ac:dyDescent="0.2">
      <c r="A17" s="217">
        <v>1</v>
      </c>
      <c r="B17" s="981"/>
      <c r="C17" s="982"/>
      <c r="D17" s="982"/>
      <c r="E17" s="982"/>
      <c r="F17" s="983"/>
      <c r="G17" s="984">
        <f>+Z17</f>
        <v>0</v>
      </c>
      <c r="H17" s="985"/>
      <c r="I17" s="985"/>
      <c r="J17" s="985"/>
      <c r="K17" s="985"/>
      <c r="L17" s="986" t="s">
        <v>66</v>
      </c>
      <c r="M17" s="987"/>
      <c r="N17" s="988"/>
      <c r="O17" s="987"/>
      <c r="P17" s="987"/>
      <c r="Q17" s="987"/>
      <c r="R17" s="285" t="s">
        <v>67</v>
      </c>
      <c r="S17" s="989"/>
      <c r="T17" s="989"/>
      <c r="U17" s="989"/>
      <c r="V17" s="285" t="s">
        <v>24</v>
      </c>
      <c r="W17" s="987"/>
      <c r="X17" s="987"/>
      <c r="Y17" s="285" t="s">
        <v>68</v>
      </c>
      <c r="Z17" s="979">
        <f>+S17*W17</f>
        <v>0</v>
      </c>
      <c r="AA17" s="979"/>
      <c r="AB17" s="980"/>
      <c r="AC17" s="216"/>
    </row>
    <row r="18" spans="1:29" ht="23" customHeight="1" x14ac:dyDescent="0.2">
      <c r="A18" s="217">
        <v>2</v>
      </c>
      <c r="B18" s="981"/>
      <c r="C18" s="982"/>
      <c r="D18" s="982"/>
      <c r="E18" s="982"/>
      <c r="F18" s="983"/>
      <c r="G18" s="984">
        <f>+Z18</f>
        <v>0</v>
      </c>
      <c r="H18" s="985"/>
      <c r="I18" s="985"/>
      <c r="J18" s="985"/>
      <c r="K18" s="985"/>
      <c r="L18" s="986" t="s">
        <v>66</v>
      </c>
      <c r="M18" s="987"/>
      <c r="N18" s="988"/>
      <c r="O18" s="987"/>
      <c r="P18" s="987"/>
      <c r="Q18" s="987"/>
      <c r="R18" s="285" t="s">
        <v>67</v>
      </c>
      <c r="S18" s="989"/>
      <c r="T18" s="989"/>
      <c r="U18" s="989"/>
      <c r="V18" s="285" t="s">
        <v>24</v>
      </c>
      <c r="W18" s="987"/>
      <c r="X18" s="987"/>
      <c r="Y18" s="285" t="s">
        <v>68</v>
      </c>
      <c r="Z18" s="979">
        <f>+S18*W18</f>
        <v>0</v>
      </c>
      <c r="AA18" s="979"/>
      <c r="AB18" s="980"/>
      <c r="AC18" s="216"/>
    </row>
    <row r="19" spans="1:29" ht="23" customHeight="1" x14ac:dyDescent="0.2">
      <c r="A19" s="217">
        <v>3</v>
      </c>
      <c r="B19" s="981"/>
      <c r="C19" s="982"/>
      <c r="D19" s="982"/>
      <c r="E19" s="982"/>
      <c r="F19" s="983"/>
      <c r="G19" s="984">
        <f>+Z19</f>
        <v>0</v>
      </c>
      <c r="H19" s="985"/>
      <c r="I19" s="985"/>
      <c r="J19" s="985"/>
      <c r="K19" s="985"/>
      <c r="L19" s="986" t="s">
        <v>66</v>
      </c>
      <c r="M19" s="987"/>
      <c r="N19" s="988"/>
      <c r="O19" s="987"/>
      <c r="P19" s="987"/>
      <c r="Q19" s="987"/>
      <c r="R19" s="285" t="s">
        <v>67</v>
      </c>
      <c r="S19" s="989"/>
      <c r="T19" s="989"/>
      <c r="U19" s="989"/>
      <c r="V19" s="285" t="s">
        <v>24</v>
      </c>
      <c r="W19" s="987"/>
      <c r="X19" s="987"/>
      <c r="Y19" s="285" t="s">
        <v>68</v>
      </c>
      <c r="Z19" s="979">
        <f>+S19*W19</f>
        <v>0</v>
      </c>
      <c r="AA19" s="979"/>
      <c r="AB19" s="980"/>
      <c r="AC19" s="216"/>
    </row>
    <row r="20" spans="1:29" ht="23" customHeight="1" x14ac:dyDescent="0.2">
      <c r="A20" s="217">
        <v>4</v>
      </c>
      <c r="B20" s="981"/>
      <c r="C20" s="982"/>
      <c r="D20" s="982"/>
      <c r="E20" s="982"/>
      <c r="F20" s="983"/>
      <c r="G20" s="984">
        <f>+Z20</f>
        <v>0</v>
      </c>
      <c r="H20" s="985"/>
      <c r="I20" s="985"/>
      <c r="J20" s="985"/>
      <c r="K20" s="985"/>
      <c r="L20" s="986" t="s">
        <v>66</v>
      </c>
      <c r="M20" s="987"/>
      <c r="N20" s="988"/>
      <c r="O20" s="987"/>
      <c r="P20" s="987"/>
      <c r="Q20" s="987"/>
      <c r="R20" s="285" t="s">
        <v>67</v>
      </c>
      <c r="S20" s="989"/>
      <c r="T20" s="989"/>
      <c r="U20" s="989"/>
      <c r="V20" s="285" t="s">
        <v>24</v>
      </c>
      <c r="W20" s="987"/>
      <c r="X20" s="987"/>
      <c r="Y20" s="285" t="s">
        <v>68</v>
      </c>
      <c r="Z20" s="979">
        <f>+S20*W20</f>
        <v>0</v>
      </c>
      <c r="AA20" s="979"/>
      <c r="AB20" s="980"/>
      <c r="AC20" s="216"/>
    </row>
    <row r="21" spans="1:29" ht="18" customHeight="1" x14ac:dyDescent="0.2">
      <c r="A21" s="967" t="s">
        <v>72</v>
      </c>
      <c r="B21" s="409"/>
      <c r="C21" s="409"/>
      <c r="D21" s="409"/>
      <c r="E21" s="409"/>
      <c r="F21" s="574"/>
      <c r="G21" s="968">
        <f>SUM(G17:K20)</f>
        <v>0</v>
      </c>
      <c r="H21" s="969"/>
      <c r="I21" s="969"/>
      <c r="J21" s="969"/>
      <c r="K21" s="970"/>
      <c r="L21" s="572"/>
      <c r="M21" s="974"/>
      <c r="N21" s="974"/>
      <c r="O21" s="974"/>
      <c r="P21" s="974"/>
      <c r="Q21" s="974"/>
      <c r="R21" s="974"/>
      <c r="S21" s="974"/>
      <c r="T21" s="974"/>
      <c r="U21" s="974"/>
      <c r="V21" s="974"/>
      <c r="W21" s="974"/>
      <c r="X21" s="974"/>
      <c r="Y21" s="974"/>
      <c r="Z21" s="974"/>
      <c r="AA21" s="974"/>
      <c r="AB21" s="975"/>
      <c r="AC21" s="204"/>
    </row>
    <row r="22" spans="1:29" ht="18" customHeight="1" x14ac:dyDescent="0.2">
      <c r="A22" s="568"/>
      <c r="B22" s="401"/>
      <c r="C22" s="401"/>
      <c r="D22" s="401"/>
      <c r="E22" s="401"/>
      <c r="F22" s="575"/>
      <c r="G22" s="971"/>
      <c r="H22" s="972"/>
      <c r="I22" s="972"/>
      <c r="J22" s="972"/>
      <c r="K22" s="973"/>
      <c r="L22" s="976"/>
      <c r="M22" s="564"/>
      <c r="N22" s="564"/>
      <c r="O22" s="564"/>
      <c r="P22" s="564"/>
      <c r="Q22" s="564"/>
      <c r="R22" s="564"/>
      <c r="S22" s="564"/>
      <c r="T22" s="564"/>
      <c r="U22" s="564"/>
      <c r="V22" s="564"/>
      <c r="W22" s="564"/>
      <c r="X22" s="564"/>
      <c r="Y22" s="564"/>
      <c r="Z22" s="564"/>
      <c r="AA22" s="564"/>
      <c r="AB22" s="977"/>
      <c r="AC22" s="204"/>
    </row>
    <row r="23" spans="1:29" ht="15" customHeight="1" x14ac:dyDescent="0.2">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row>
    <row r="24" spans="1:29" ht="15" customHeight="1" x14ac:dyDescent="0.2">
      <c r="A24" s="210" t="s">
        <v>177</v>
      </c>
      <c r="B24" s="192"/>
      <c r="C24" s="208"/>
      <c r="D24" s="207"/>
      <c r="E24" s="207"/>
      <c r="F24" s="207"/>
      <c r="G24" s="207"/>
      <c r="H24" s="207"/>
      <c r="I24" s="207"/>
      <c r="J24" s="207"/>
      <c r="K24" s="207"/>
      <c r="L24" s="207"/>
      <c r="M24" s="207"/>
      <c r="N24" s="207"/>
      <c r="O24" s="191"/>
      <c r="P24" s="208"/>
      <c r="Q24" s="191"/>
      <c r="R24" s="191"/>
      <c r="S24" s="191"/>
      <c r="T24" s="208"/>
      <c r="U24" s="208"/>
      <c r="V24" s="208"/>
      <c r="W24" s="191"/>
      <c r="X24" s="191"/>
      <c r="Y24" s="191"/>
      <c r="Z24" s="191"/>
      <c r="AA24" s="191"/>
      <c r="AB24" s="191"/>
      <c r="AC24" s="191"/>
    </row>
    <row r="25" spans="1:29" x14ac:dyDescent="0.2">
      <c r="A25" s="211" t="s">
        <v>100</v>
      </c>
      <c r="B25" s="159"/>
      <c r="C25" s="159"/>
      <c r="D25" s="212"/>
      <c r="E25" s="213"/>
      <c r="F25" s="213"/>
      <c r="G25" s="990"/>
      <c r="H25" s="991"/>
      <c r="I25" s="991"/>
      <c r="J25" s="991"/>
      <c r="K25" s="992"/>
      <c r="L25" s="213"/>
      <c r="M25" s="213"/>
      <c r="N25" s="213"/>
      <c r="O25" s="213"/>
      <c r="P25" s="213"/>
      <c r="Q25" s="213"/>
      <c r="R25" s="213"/>
      <c r="S25" s="213"/>
      <c r="T25" s="213"/>
      <c r="U25" s="213"/>
      <c r="V25" s="213"/>
      <c r="W25" s="213"/>
      <c r="X25" s="213"/>
      <c r="Y25" s="213"/>
      <c r="Z25" s="214"/>
      <c r="AA25" s="213"/>
      <c r="AB25" s="213"/>
      <c r="AC25" s="191"/>
    </row>
    <row r="26" spans="1:29" x14ac:dyDescent="0.2">
      <c r="A26" s="477" t="s">
        <v>101</v>
      </c>
      <c r="B26" s="967" t="s">
        <v>97</v>
      </c>
      <c r="C26" s="409"/>
      <c r="D26" s="409"/>
      <c r="E26" s="409"/>
      <c r="F26" s="409"/>
      <c r="G26" s="967" t="s">
        <v>64</v>
      </c>
      <c r="H26" s="409"/>
      <c r="I26" s="409"/>
      <c r="J26" s="409"/>
      <c r="K26" s="409"/>
      <c r="L26" s="967" t="s">
        <v>65</v>
      </c>
      <c r="M26" s="409"/>
      <c r="N26" s="409"/>
      <c r="O26" s="409"/>
      <c r="P26" s="409"/>
      <c r="Q26" s="409"/>
      <c r="R26" s="409"/>
      <c r="S26" s="409"/>
      <c r="T26" s="409"/>
      <c r="U26" s="409"/>
      <c r="V26" s="409"/>
      <c r="W26" s="409"/>
      <c r="X26" s="409"/>
      <c r="Y26" s="409"/>
      <c r="Z26" s="409"/>
      <c r="AA26" s="409"/>
      <c r="AB26" s="574"/>
      <c r="AC26" s="216"/>
    </row>
    <row r="27" spans="1:29" ht="15.9" customHeight="1" x14ac:dyDescent="0.2">
      <c r="A27" s="568"/>
      <c r="B27" s="568"/>
      <c r="C27" s="401"/>
      <c r="D27" s="401"/>
      <c r="E27" s="401"/>
      <c r="F27" s="401"/>
      <c r="G27" s="568"/>
      <c r="H27" s="401"/>
      <c r="I27" s="401"/>
      <c r="J27" s="401"/>
      <c r="K27" s="401"/>
      <c r="L27" s="568"/>
      <c r="M27" s="401"/>
      <c r="N27" s="401"/>
      <c r="O27" s="401"/>
      <c r="P27" s="401"/>
      <c r="Q27" s="401"/>
      <c r="R27" s="401"/>
      <c r="S27" s="401"/>
      <c r="T27" s="401"/>
      <c r="U27" s="401"/>
      <c r="V27" s="401"/>
      <c r="W27" s="401"/>
      <c r="X27" s="401"/>
      <c r="Y27" s="401"/>
      <c r="Z27" s="401"/>
      <c r="AA27" s="401"/>
      <c r="AB27" s="575"/>
      <c r="AC27" s="216"/>
    </row>
    <row r="28" spans="1:29" ht="21" customHeight="1" x14ac:dyDescent="0.2">
      <c r="A28" s="217">
        <v>1</v>
      </c>
      <c r="B28" s="981"/>
      <c r="C28" s="982"/>
      <c r="D28" s="982"/>
      <c r="E28" s="982"/>
      <c r="F28" s="983"/>
      <c r="G28" s="984">
        <f>+Z28</f>
        <v>0</v>
      </c>
      <c r="H28" s="985"/>
      <c r="I28" s="985"/>
      <c r="J28" s="985"/>
      <c r="K28" s="985"/>
      <c r="L28" s="986" t="s">
        <v>66</v>
      </c>
      <c r="M28" s="987"/>
      <c r="N28" s="988"/>
      <c r="O28" s="987"/>
      <c r="P28" s="987"/>
      <c r="Q28" s="987"/>
      <c r="R28" s="285" t="s">
        <v>67</v>
      </c>
      <c r="S28" s="989"/>
      <c r="T28" s="989"/>
      <c r="U28" s="989"/>
      <c r="V28" s="285" t="s">
        <v>24</v>
      </c>
      <c r="W28" s="987"/>
      <c r="X28" s="987"/>
      <c r="Y28" s="285" t="s">
        <v>68</v>
      </c>
      <c r="Z28" s="979">
        <f>+S28*W28</f>
        <v>0</v>
      </c>
      <c r="AA28" s="979"/>
      <c r="AB28" s="980"/>
      <c r="AC28" s="216"/>
    </row>
    <row r="29" spans="1:29" ht="21" customHeight="1" x14ac:dyDescent="0.2">
      <c r="A29" s="217">
        <v>2</v>
      </c>
      <c r="B29" s="981"/>
      <c r="C29" s="982"/>
      <c r="D29" s="982"/>
      <c r="E29" s="982"/>
      <c r="F29" s="983"/>
      <c r="G29" s="984">
        <f>+Z29</f>
        <v>0</v>
      </c>
      <c r="H29" s="985"/>
      <c r="I29" s="985"/>
      <c r="J29" s="985"/>
      <c r="K29" s="985"/>
      <c r="L29" s="986" t="s">
        <v>66</v>
      </c>
      <c r="M29" s="987"/>
      <c r="N29" s="988"/>
      <c r="O29" s="987"/>
      <c r="P29" s="987"/>
      <c r="Q29" s="987"/>
      <c r="R29" s="285" t="s">
        <v>67</v>
      </c>
      <c r="S29" s="989"/>
      <c r="T29" s="989"/>
      <c r="U29" s="989"/>
      <c r="V29" s="285" t="s">
        <v>24</v>
      </c>
      <c r="W29" s="987"/>
      <c r="X29" s="987"/>
      <c r="Y29" s="285" t="s">
        <v>68</v>
      </c>
      <c r="Z29" s="979">
        <f>+S29*W29</f>
        <v>0</v>
      </c>
      <c r="AA29" s="979"/>
      <c r="AB29" s="980"/>
      <c r="AC29" s="216"/>
    </row>
    <row r="30" spans="1:29" ht="21" customHeight="1" x14ac:dyDescent="0.2">
      <c r="A30" s="217">
        <v>3</v>
      </c>
      <c r="B30" s="981"/>
      <c r="C30" s="982"/>
      <c r="D30" s="982"/>
      <c r="E30" s="982"/>
      <c r="F30" s="983"/>
      <c r="G30" s="984">
        <f>+Z30</f>
        <v>0</v>
      </c>
      <c r="H30" s="985"/>
      <c r="I30" s="985"/>
      <c r="J30" s="985"/>
      <c r="K30" s="985"/>
      <c r="L30" s="986" t="s">
        <v>66</v>
      </c>
      <c r="M30" s="987"/>
      <c r="N30" s="988"/>
      <c r="O30" s="987"/>
      <c r="P30" s="987"/>
      <c r="Q30" s="987"/>
      <c r="R30" s="285" t="s">
        <v>67</v>
      </c>
      <c r="S30" s="989"/>
      <c r="T30" s="989"/>
      <c r="U30" s="989"/>
      <c r="V30" s="285" t="s">
        <v>24</v>
      </c>
      <c r="W30" s="987"/>
      <c r="X30" s="987"/>
      <c r="Y30" s="285" t="s">
        <v>68</v>
      </c>
      <c r="Z30" s="979">
        <f>+S30*W30</f>
        <v>0</v>
      </c>
      <c r="AA30" s="979"/>
      <c r="AB30" s="980"/>
      <c r="AC30" s="216"/>
    </row>
    <row r="31" spans="1:29" ht="21" customHeight="1" x14ac:dyDescent="0.2">
      <c r="A31" s="217">
        <v>4</v>
      </c>
      <c r="B31" s="981"/>
      <c r="C31" s="982"/>
      <c r="D31" s="982"/>
      <c r="E31" s="982"/>
      <c r="F31" s="983"/>
      <c r="G31" s="984">
        <f>+Z31</f>
        <v>0</v>
      </c>
      <c r="H31" s="985"/>
      <c r="I31" s="985"/>
      <c r="J31" s="985"/>
      <c r="K31" s="985"/>
      <c r="L31" s="986" t="s">
        <v>66</v>
      </c>
      <c r="M31" s="987"/>
      <c r="N31" s="988"/>
      <c r="O31" s="987"/>
      <c r="P31" s="987"/>
      <c r="Q31" s="987"/>
      <c r="R31" s="285" t="s">
        <v>67</v>
      </c>
      <c r="S31" s="989"/>
      <c r="T31" s="989"/>
      <c r="U31" s="989"/>
      <c r="V31" s="285" t="s">
        <v>24</v>
      </c>
      <c r="W31" s="987"/>
      <c r="X31" s="987"/>
      <c r="Y31" s="285" t="s">
        <v>68</v>
      </c>
      <c r="Z31" s="979">
        <f>+S31*W31</f>
        <v>0</v>
      </c>
      <c r="AA31" s="979"/>
      <c r="AB31" s="980"/>
      <c r="AC31" s="216"/>
    </row>
    <row r="32" spans="1:29" ht="20.399999999999999" customHeight="1" x14ac:dyDescent="0.2">
      <c r="A32" s="967" t="s">
        <v>72</v>
      </c>
      <c r="B32" s="409"/>
      <c r="C32" s="409"/>
      <c r="D32" s="409"/>
      <c r="E32" s="409"/>
      <c r="F32" s="574"/>
      <c r="G32" s="968">
        <f>SUM(G28:K31)</f>
        <v>0</v>
      </c>
      <c r="H32" s="969"/>
      <c r="I32" s="969"/>
      <c r="J32" s="969"/>
      <c r="K32" s="970"/>
      <c r="L32" s="572"/>
      <c r="M32" s="974"/>
      <c r="N32" s="974"/>
      <c r="O32" s="974"/>
      <c r="P32" s="974"/>
      <c r="Q32" s="974"/>
      <c r="R32" s="974"/>
      <c r="S32" s="974"/>
      <c r="T32" s="974"/>
      <c r="U32" s="974"/>
      <c r="V32" s="974"/>
      <c r="W32" s="974"/>
      <c r="X32" s="974"/>
      <c r="Y32" s="974"/>
      <c r="Z32" s="974"/>
      <c r="AA32" s="974"/>
      <c r="AB32" s="975"/>
      <c r="AC32" s="204"/>
    </row>
    <row r="33" spans="1:29" ht="20.399999999999999" customHeight="1" x14ac:dyDescent="0.2">
      <c r="A33" s="568"/>
      <c r="B33" s="401"/>
      <c r="C33" s="401"/>
      <c r="D33" s="401"/>
      <c r="E33" s="401"/>
      <c r="F33" s="575"/>
      <c r="G33" s="971"/>
      <c r="H33" s="972"/>
      <c r="I33" s="972"/>
      <c r="J33" s="972"/>
      <c r="K33" s="973"/>
      <c r="L33" s="976"/>
      <c r="M33" s="564"/>
      <c r="N33" s="564"/>
      <c r="O33" s="564"/>
      <c r="P33" s="564"/>
      <c r="Q33" s="564"/>
      <c r="R33" s="564"/>
      <c r="S33" s="564"/>
      <c r="T33" s="564"/>
      <c r="U33" s="564"/>
      <c r="V33" s="564"/>
      <c r="W33" s="564"/>
      <c r="X33" s="564"/>
      <c r="Y33" s="564"/>
      <c r="Z33" s="564"/>
      <c r="AA33" s="564"/>
      <c r="AB33" s="977"/>
      <c r="AC33" s="204"/>
    </row>
    <row r="34" spans="1:29" ht="15" customHeight="1" x14ac:dyDescent="0.2">
      <c r="A34" s="184"/>
      <c r="B34" s="184"/>
      <c r="C34" s="184"/>
      <c r="D34" s="184"/>
      <c r="E34" s="184"/>
      <c r="F34" s="184"/>
      <c r="G34" s="219"/>
      <c r="H34" s="219"/>
      <c r="I34" s="219"/>
      <c r="J34" s="219"/>
      <c r="K34" s="219"/>
      <c r="L34" s="159"/>
      <c r="M34" s="159"/>
      <c r="N34" s="159"/>
      <c r="O34" s="159"/>
      <c r="P34" s="159"/>
      <c r="Q34" s="159"/>
      <c r="R34" s="159"/>
      <c r="S34" s="159"/>
      <c r="T34" s="159"/>
      <c r="U34" s="159"/>
      <c r="V34" s="159"/>
      <c r="W34" s="159"/>
      <c r="X34" s="159"/>
      <c r="Y34" s="159"/>
      <c r="Z34" s="159"/>
      <c r="AA34" s="159"/>
      <c r="AB34" s="159"/>
      <c r="AC34" s="204"/>
    </row>
    <row r="35" spans="1:29" ht="15" customHeight="1" x14ac:dyDescent="0.2">
      <c r="A35" s="210" t="s">
        <v>178</v>
      </c>
      <c r="B35" s="192"/>
      <c r="C35" s="208"/>
      <c r="D35" s="207"/>
      <c r="E35" s="207"/>
      <c r="F35" s="207"/>
      <c r="G35" s="207"/>
      <c r="H35" s="207"/>
      <c r="I35" s="207"/>
      <c r="J35" s="207"/>
      <c r="K35" s="207"/>
      <c r="L35" s="207"/>
      <c r="M35" s="207"/>
      <c r="N35" s="207"/>
      <c r="O35" s="191"/>
      <c r="P35" s="208"/>
      <c r="Q35" s="191"/>
      <c r="R35" s="191"/>
      <c r="S35" s="191"/>
      <c r="T35" s="208"/>
      <c r="U35" s="208"/>
      <c r="V35" s="208"/>
      <c r="W35" s="191"/>
      <c r="X35" s="191"/>
      <c r="Y35" s="191"/>
      <c r="Z35" s="191"/>
      <c r="AA35" s="191"/>
      <c r="AB35" s="191"/>
      <c r="AC35" s="191"/>
    </row>
    <row r="36" spans="1:29" ht="12" customHeight="1" x14ac:dyDescent="0.2">
      <c r="A36" s="211" t="s">
        <v>100</v>
      </c>
      <c r="B36" s="159"/>
      <c r="C36" s="159"/>
      <c r="D36" s="212"/>
      <c r="E36" s="213"/>
      <c r="F36" s="213"/>
      <c r="G36" s="990"/>
      <c r="H36" s="1030"/>
      <c r="I36" s="1030"/>
      <c r="J36" s="1030"/>
      <c r="K36" s="1031"/>
      <c r="L36" s="213"/>
      <c r="M36" s="213"/>
      <c r="N36" s="213"/>
      <c r="O36" s="213"/>
      <c r="P36" s="213"/>
      <c r="Q36" s="213"/>
      <c r="R36" s="213"/>
      <c r="S36" s="213"/>
      <c r="T36" s="213"/>
      <c r="U36" s="213"/>
      <c r="V36" s="213"/>
      <c r="W36" s="213"/>
      <c r="X36" s="213"/>
      <c r="Y36" s="213"/>
      <c r="Z36" s="214"/>
      <c r="AA36" s="213"/>
      <c r="AB36" s="213"/>
      <c r="AC36" s="191"/>
    </row>
    <row r="37" spans="1:29" x14ac:dyDescent="0.2">
      <c r="A37" s="1032" t="s">
        <v>101</v>
      </c>
      <c r="B37" s="967" t="s">
        <v>97</v>
      </c>
      <c r="C37" s="1018"/>
      <c r="D37" s="1018"/>
      <c r="E37" s="1018"/>
      <c r="F37" s="1019"/>
      <c r="G37" s="967" t="s">
        <v>64</v>
      </c>
      <c r="H37" s="1018"/>
      <c r="I37" s="1018"/>
      <c r="J37" s="1018"/>
      <c r="K37" s="1019"/>
      <c r="L37" s="967" t="s">
        <v>65</v>
      </c>
      <c r="M37" s="1018"/>
      <c r="N37" s="1018"/>
      <c r="O37" s="1018"/>
      <c r="P37" s="1018"/>
      <c r="Q37" s="1018"/>
      <c r="R37" s="1018"/>
      <c r="S37" s="1018"/>
      <c r="T37" s="1018"/>
      <c r="U37" s="1018"/>
      <c r="V37" s="1018"/>
      <c r="W37" s="1018"/>
      <c r="X37" s="1018"/>
      <c r="Y37" s="1018"/>
      <c r="Z37" s="1018"/>
      <c r="AA37" s="1018"/>
      <c r="AB37" s="1019"/>
      <c r="AC37" s="216"/>
    </row>
    <row r="38" spans="1:29" ht="15.9" customHeight="1" x14ac:dyDescent="0.2">
      <c r="A38" s="1033"/>
      <c r="B38" s="1020"/>
      <c r="C38" s="1021"/>
      <c r="D38" s="1021"/>
      <c r="E38" s="1021"/>
      <c r="F38" s="1022"/>
      <c r="G38" s="1020"/>
      <c r="H38" s="1021"/>
      <c r="I38" s="1021"/>
      <c r="J38" s="1021"/>
      <c r="K38" s="1022"/>
      <c r="L38" s="1020"/>
      <c r="M38" s="1021"/>
      <c r="N38" s="1021"/>
      <c r="O38" s="1021"/>
      <c r="P38" s="1021"/>
      <c r="Q38" s="1021"/>
      <c r="R38" s="1021"/>
      <c r="S38" s="1021"/>
      <c r="T38" s="1021"/>
      <c r="U38" s="1021"/>
      <c r="V38" s="1021"/>
      <c r="W38" s="1021"/>
      <c r="X38" s="1021"/>
      <c r="Y38" s="1021"/>
      <c r="Z38" s="1021"/>
      <c r="AA38" s="1021"/>
      <c r="AB38" s="1022"/>
      <c r="AC38" s="216"/>
    </row>
    <row r="39" spans="1:29" ht="21.65" customHeight="1" x14ac:dyDescent="0.2">
      <c r="A39" s="217">
        <v>1</v>
      </c>
      <c r="B39" s="981"/>
      <c r="C39" s="982"/>
      <c r="D39" s="982"/>
      <c r="E39" s="982"/>
      <c r="F39" s="983"/>
      <c r="G39" s="984">
        <f>+Z39</f>
        <v>0</v>
      </c>
      <c r="H39" s="989"/>
      <c r="I39" s="989"/>
      <c r="J39" s="989"/>
      <c r="K39" s="1016"/>
      <c r="L39" s="986" t="s">
        <v>66</v>
      </c>
      <c r="M39" s="1017"/>
      <c r="N39" s="988"/>
      <c r="O39" s="987"/>
      <c r="P39" s="987"/>
      <c r="Q39" s="987"/>
      <c r="R39" s="285" t="s">
        <v>67</v>
      </c>
      <c r="S39" s="989"/>
      <c r="T39" s="989"/>
      <c r="U39" s="989"/>
      <c r="V39" s="285" t="s">
        <v>24</v>
      </c>
      <c r="W39" s="987"/>
      <c r="X39" s="987"/>
      <c r="Y39" s="285" t="s">
        <v>68</v>
      </c>
      <c r="Z39" s="979">
        <f>+S39*W39</f>
        <v>0</v>
      </c>
      <c r="AA39" s="979"/>
      <c r="AB39" s="980"/>
      <c r="AC39" s="216"/>
    </row>
    <row r="40" spans="1:29" ht="21.65" customHeight="1" x14ac:dyDescent="0.2">
      <c r="A40" s="217">
        <v>2</v>
      </c>
      <c r="B40" s="981"/>
      <c r="C40" s="982"/>
      <c r="D40" s="982"/>
      <c r="E40" s="982"/>
      <c r="F40" s="983"/>
      <c r="G40" s="984">
        <f>+Z40</f>
        <v>0</v>
      </c>
      <c r="H40" s="989"/>
      <c r="I40" s="989"/>
      <c r="J40" s="989"/>
      <c r="K40" s="1016"/>
      <c r="L40" s="986" t="s">
        <v>66</v>
      </c>
      <c r="M40" s="1017"/>
      <c r="N40" s="988"/>
      <c r="O40" s="987"/>
      <c r="P40" s="987"/>
      <c r="Q40" s="987"/>
      <c r="R40" s="285" t="s">
        <v>67</v>
      </c>
      <c r="S40" s="989"/>
      <c r="T40" s="989"/>
      <c r="U40" s="989"/>
      <c r="V40" s="285" t="s">
        <v>24</v>
      </c>
      <c r="W40" s="987"/>
      <c r="X40" s="987"/>
      <c r="Y40" s="285" t="s">
        <v>68</v>
      </c>
      <c r="Z40" s="979">
        <f>+S40*W40</f>
        <v>0</v>
      </c>
      <c r="AA40" s="979"/>
      <c r="AB40" s="980"/>
      <c r="AC40" s="216"/>
    </row>
    <row r="41" spans="1:29" ht="21.65" customHeight="1" x14ac:dyDescent="0.2">
      <c r="A41" s="217">
        <v>3</v>
      </c>
      <c r="B41" s="981"/>
      <c r="C41" s="982"/>
      <c r="D41" s="982"/>
      <c r="E41" s="982"/>
      <c r="F41" s="983"/>
      <c r="G41" s="984">
        <f>+Z41</f>
        <v>0</v>
      </c>
      <c r="H41" s="989"/>
      <c r="I41" s="989"/>
      <c r="J41" s="989"/>
      <c r="K41" s="1016"/>
      <c r="L41" s="986" t="s">
        <v>66</v>
      </c>
      <c r="M41" s="1017"/>
      <c r="N41" s="988"/>
      <c r="O41" s="987"/>
      <c r="P41" s="987"/>
      <c r="Q41" s="987"/>
      <c r="R41" s="285" t="s">
        <v>67</v>
      </c>
      <c r="S41" s="989"/>
      <c r="T41" s="989"/>
      <c r="U41" s="989"/>
      <c r="V41" s="285" t="s">
        <v>24</v>
      </c>
      <c r="W41" s="987"/>
      <c r="X41" s="987"/>
      <c r="Y41" s="285" t="s">
        <v>68</v>
      </c>
      <c r="Z41" s="979">
        <f>+S41*W41</f>
        <v>0</v>
      </c>
      <c r="AA41" s="979"/>
      <c r="AB41" s="980"/>
      <c r="AC41" s="216"/>
    </row>
    <row r="42" spans="1:29" ht="21.65" customHeight="1" x14ac:dyDescent="0.2">
      <c r="A42" s="217">
        <v>4</v>
      </c>
      <c r="B42" s="981"/>
      <c r="C42" s="982"/>
      <c r="D42" s="982"/>
      <c r="E42" s="982"/>
      <c r="F42" s="983"/>
      <c r="G42" s="984">
        <f>+Z42</f>
        <v>0</v>
      </c>
      <c r="H42" s="989"/>
      <c r="I42" s="989"/>
      <c r="J42" s="989"/>
      <c r="K42" s="1016"/>
      <c r="L42" s="986" t="s">
        <v>66</v>
      </c>
      <c r="M42" s="1017"/>
      <c r="N42" s="988"/>
      <c r="O42" s="987"/>
      <c r="P42" s="987"/>
      <c r="Q42" s="987"/>
      <c r="R42" s="285" t="s">
        <v>67</v>
      </c>
      <c r="S42" s="989"/>
      <c r="T42" s="989"/>
      <c r="U42" s="989"/>
      <c r="V42" s="285" t="s">
        <v>24</v>
      </c>
      <c r="W42" s="987"/>
      <c r="X42" s="987"/>
      <c r="Y42" s="285" t="s">
        <v>68</v>
      </c>
      <c r="Z42" s="979">
        <f>+S42*W42</f>
        <v>0</v>
      </c>
      <c r="AA42" s="979"/>
      <c r="AB42" s="980"/>
      <c r="AC42" s="216"/>
    </row>
    <row r="43" spans="1:29" ht="24.9" customHeight="1" x14ac:dyDescent="0.2">
      <c r="A43" s="967" t="s">
        <v>72</v>
      </c>
      <c r="B43" s="1018"/>
      <c r="C43" s="1018"/>
      <c r="D43" s="1018"/>
      <c r="E43" s="1018"/>
      <c r="F43" s="1019"/>
      <c r="G43" s="968">
        <f>SUM(G39:K42)</f>
        <v>0</v>
      </c>
      <c r="H43" s="1023"/>
      <c r="I43" s="1023"/>
      <c r="J43" s="1023"/>
      <c r="K43" s="1024"/>
      <c r="L43" s="572"/>
      <c r="M43" s="399"/>
      <c r="N43" s="399"/>
      <c r="O43" s="399"/>
      <c r="P43" s="399"/>
      <c r="Q43" s="399"/>
      <c r="R43" s="399"/>
      <c r="S43" s="399"/>
      <c r="T43" s="399"/>
      <c r="U43" s="399"/>
      <c r="V43" s="399"/>
      <c r="W43" s="399"/>
      <c r="X43" s="399"/>
      <c r="Y43" s="399"/>
      <c r="Z43" s="399"/>
      <c r="AA43" s="399"/>
      <c r="AB43" s="1028"/>
      <c r="AC43" s="204"/>
    </row>
    <row r="44" spans="1:29" ht="24.9" customHeight="1" x14ac:dyDescent="0.2">
      <c r="A44" s="1020"/>
      <c r="B44" s="1021"/>
      <c r="C44" s="1021"/>
      <c r="D44" s="1021"/>
      <c r="E44" s="1021"/>
      <c r="F44" s="1022"/>
      <c r="G44" s="1025"/>
      <c r="H44" s="1026"/>
      <c r="I44" s="1026"/>
      <c r="J44" s="1026"/>
      <c r="K44" s="1027"/>
      <c r="L44" s="573"/>
      <c r="M44" s="400"/>
      <c r="N44" s="400"/>
      <c r="O44" s="400"/>
      <c r="P44" s="400"/>
      <c r="Q44" s="400"/>
      <c r="R44" s="400"/>
      <c r="S44" s="400"/>
      <c r="T44" s="400"/>
      <c r="U44" s="400"/>
      <c r="V44" s="400"/>
      <c r="W44" s="400"/>
      <c r="X44" s="400"/>
      <c r="Y44" s="400"/>
      <c r="Z44" s="400"/>
      <c r="AA44" s="400"/>
      <c r="AB44" s="1029"/>
      <c r="AC44" s="204"/>
    </row>
    <row r="45" spans="1:29" ht="15" customHeight="1" x14ac:dyDescent="0.2">
      <c r="A45" s="159" t="s">
        <v>62</v>
      </c>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row>
    <row r="46" spans="1:29" ht="15" customHeight="1" x14ac:dyDescent="0.2">
      <c r="A46" s="978" t="s">
        <v>205</v>
      </c>
      <c r="B46" s="978"/>
      <c r="C46" s="978"/>
      <c r="D46" s="978"/>
      <c r="E46" s="978"/>
      <c r="F46" s="978"/>
      <c r="G46" s="978"/>
      <c r="H46" s="978"/>
      <c r="I46" s="978"/>
      <c r="J46" s="978"/>
      <c r="K46" s="978"/>
      <c r="L46" s="978"/>
      <c r="M46" s="978"/>
      <c r="N46" s="978"/>
      <c r="O46" s="978"/>
      <c r="P46" s="978"/>
      <c r="Q46" s="978"/>
      <c r="R46" s="978"/>
      <c r="S46" s="978"/>
      <c r="T46" s="978"/>
      <c r="U46" s="978"/>
      <c r="V46" s="978"/>
      <c r="W46" s="978"/>
      <c r="X46" s="978"/>
      <c r="Y46" s="978"/>
      <c r="Z46" s="978"/>
      <c r="AA46" s="978"/>
      <c r="AB46" s="978"/>
      <c r="AC46" s="159"/>
    </row>
  </sheetData>
  <mergeCells count="118">
    <mergeCell ref="B15:F16"/>
    <mergeCell ref="G15:K16"/>
    <mergeCell ref="L15:AB16"/>
    <mergeCell ref="J10:P10"/>
    <mergeCell ref="G14:K14"/>
    <mergeCell ref="Z17:AB17"/>
    <mergeCell ref="A1:L1"/>
    <mergeCell ref="V1:AC1"/>
    <mergeCell ref="A2:AA3"/>
    <mergeCell ref="B4:W4"/>
    <mergeCell ref="B8:H8"/>
    <mergeCell ref="A15:A16"/>
    <mergeCell ref="B17:F17"/>
    <mergeCell ref="G17:K17"/>
    <mergeCell ref="L17:M17"/>
    <mergeCell ref="N17:Q17"/>
    <mergeCell ref="S17:U17"/>
    <mergeCell ref="W17:X17"/>
    <mergeCell ref="Z19:AB19"/>
    <mergeCell ref="B20:F20"/>
    <mergeCell ref="G20:K20"/>
    <mergeCell ref="L20:M20"/>
    <mergeCell ref="N20:Q20"/>
    <mergeCell ref="S20:U20"/>
    <mergeCell ref="W20:X20"/>
    <mergeCell ref="Z20:AB20"/>
    <mergeCell ref="Z18:AB18"/>
    <mergeCell ref="B19:F19"/>
    <mergeCell ref="G19:K19"/>
    <mergeCell ref="L19:M19"/>
    <mergeCell ref="N19:Q19"/>
    <mergeCell ref="S19:U19"/>
    <mergeCell ref="W19:X19"/>
    <mergeCell ref="B18:F18"/>
    <mergeCell ref="G18:K18"/>
    <mergeCell ref="L18:M18"/>
    <mergeCell ref="N18:Q18"/>
    <mergeCell ref="S18:U18"/>
    <mergeCell ref="W18:X18"/>
    <mergeCell ref="A21:F22"/>
    <mergeCell ref="G21:K22"/>
    <mergeCell ref="L21:AB22"/>
    <mergeCell ref="G25:K25"/>
    <mergeCell ref="A26:A27"/>
    <mergeCell ref="B26:F27"/>
    <mergeCell ref="Z28:AB28"/>
    <mergeCell ref="G26:K27"/>
    <mergeCell ref="L26:AB27"/>
    <mergeCell ref="B29:F29"/>
    <mergeCell ref="G29:K29"/>
    <mergeCell ref="L29:M29"/>
    <mergeCell ref="N29:Q29"/>
    <mergeCell ref="S29:U29"/>
    <mergeCell ref="W29:X29"/>
    <mergeCell ref="Z29:AB29"/>
    <mergeCell ref="B28:F28"/>
    <mergeCell ref="G28:K28"/>
    <mergeCell ref="L28:M28"/>
    <mergeCell ref="N28:Q28"/>
    <mergeCell ref="S28:U28"/>
    <mergeCell ref="W28:X28"/>
    <mergeCell ref="A32:F33"/>
    <mergeCell ref="G32:K33"/>
    <mergeCell ref="L32:AB33"/>
    <mergeCell ref="G36:K36"/>
    <mergeCell ref="A37:A38"/>
    <mergeCell ref="B37:F38"/>
    <mergeCell ref="Z39:AB39"/>
    <mergeCell ref="B30:F30"/>
    <mergeCell ref="G30:K30"/>
    <mergeCell ref="L30:M30"/>
    <mergeCell ref="N30:Q30"/>
    <mergeCell ref="S30:U30"/>
    <mergeCell ref="W30:X30"/>
    <mergeCell ref="G37:K38"/>
    <mergeCell ref="L37:AB38"/>
    <mergeCell ref="Z30:AB30"/>
    <mergeCell ref="B31:F31"/>
    <mergeCell ref="G31:K31"/>
    <mergeCell ref="L31:M31"/>
    <mergeCell ref="N31:Q31"/>
    <mergeCell ref="S31:U31"/>
    <mergeCell ref="W31:X31"/>
    <mergeCell ref="Z31:AB31"/>
    <mergeCell ref="N40:Q40"/>
    <mergeCell ref="S40:U40"/>
    <mergeCell ref="W40:X40"/>
    <mergeCell ref="Z40:AB40"/>
    <mergeCell ref="B39:F39"/>
    <mergeCell ref="G39:K39"/>
    <mergeCell ref="L39:M39"/>
    <mergeCell ref="N39:Q39"/>
    <mergeCell ref="S39:U39"/>
    <mergeCell ref="W39:X39"/>
    <mergeCell ref="A46:AB46"/>
    <mergeCell ref="Z41:AB41"/>
    <mergeCell ref="B42:F42"/>
    <mergeCell ref="G42:K42"/>
    <mergeCell ref="L42:M42"/>
    <mergeCell ref="N42:Q42"/>
    <mergeCell ref="S42:U42"/>
    <mergeCell ref="B6:K6"/>
    <mergeCell ref="O6:U6"/>
    <mergeCell ref="O8:U8"/>
    <mergeCell ref="W42:X42"/>
    <mergeCell ref="Z42:AB42"/>
    <mergeCell ref="B41:F41"/>
    <mergeCell ref="G41:K41"/>
    <mergeCell ref="L41:M41"/>
    <mergeCell ref="N41:Q41"/>
    <mergeCell ref="S41:U41"/>
    <mergeCell ref="W41:X41"/>
    <mergeCell ref="A43:F44"/>
    <mergeCell ref="G43:K44"/>
    <mergeCell ref="L43:AB44"/>
    <mergeCell ref="B40:F40"/>
    <mergeCell ref="G40:K40"/>
    <mergeCell ref="L40:M40"/>
  </mergeCells>
  <phoneticPr fontId="1"/>
  <conditionalFormatting sqref="L15:Q16 L37:Q38">
    <cfRule type="cellIs" dxfId="1" priority="2" stopIfTrue="1" operator="equal">
      <formula>0</formula>
    </cfRule>
  </conditionalFormatting>
  <conditionalFormatting sqref="L26:Q27">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81"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8C18402-074A-44DF-8D16-2FCD46619827}">
          <x14:formula1>
            <xm:f>Sheet1!$A$1:$A$2</xm:f>
          </x14:formula1>
          <xm:sqref>N6 N8 A6 A8 A10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zoomScaleNormal="100" zoomScaleSheetLayoutView="100" workbookViewId="0">
      <selection activeCell="D17" sqref="D17:K17"/>
    </sheetView>
  </sheetViews>
  <sheetFormatPr defaultColWidth="9" defaultRowHeight="33" customHeight="1" x14ac:dyDescent="0.2"/>
  <cols>
    <col min="1" max="1" width="3.1796875" style="1" customWidth="1"/>
    <col min="2" max="2" width="3.08984375" style="1" customWidth="1"/>
    <col min="3" max="3" width="10.6328125" style="1" customWidth="1"/>
    <col min="4" max="4" width="3.08984375" style="1" customWidth="1"/>
    <col min="5" max="5" width="10.6328125" style="1" customWidth="1"/>
    <col min="6" max="6" width="3.08984375" style="1" customWidth="1"/>
    <col min="7" max="7" width="16.6328125" style="1" customWidth="1"/>
    <col min="8" max="8" width="3.08984375" style="1" customWidth="1"/>
    <col min="9" max="9" width="15.6328125" style="1" customWidth="1"/>
    <col min="10" max="10" width="3.08984375" style="1" customWidth="1"/>
    <col min="11" max="11" width="17.36328125" style="1" customWidth="1"/>
    <col min="12" max="12" width="25.6328125" style="1" customWidth="1"/>
    <col min="13" max="16384" width="9" style="1"/>
  </cols>
  <sheetData>
    <row r="1" spans="1:12" ht="22.5" customHeight="1" x14ac:dyDescent="0.2">
      <c r="A1" s="705" t="s">
        <v>238</v>
      </c>
      <c r="B1" s="705"/>
      <c r="C1" s="705"/>
      <c r="D1" s="705"/>
      <c r="E1" s="705"/>
      <c r="F1" s="705"/>
      <c r="G1" s="705"/>
      <c r="H1" s="705"/>
      <c r="J1" s="1038" t="s">
        <v>287</v>
      </c>
      <c r="K1" s="1038"/>
      <c r="L1" s="49"/>
    </row>
    <row r="2" spans="1:12" ht="18" customHeight="1" x14ac:dyDescent="0.2">
      <c r="J2" s="31"/>
      <c r="K2" s="31"/>
      <c r="L2" s="31"/>
    </row>
    <row r="3" spans="1:12" s="28" customFormat="1" ht="33" customHeight="1" x14ac:dyDescent="0.2">
      <c r="A3" s="1039" t="s">
        <v>158</v>
      </c>
      <c r="B3" s="906"/>
      <c r="C3" s="906"/>
      <c r="D3" s="906"/>
      <c r="E3" s="906"/>
      <c r="F3" s="906"/>
      <c r="G3" s="906"/>
      <c r="H3" s="906"/>
      <c r="I3" s="906"/>
      <c r="J3" s="906"/>
      <c r="K3" s="906"/>
      <c r="L3" s="48"/>
    </row>
    <row r="4" spans="1:12" s="28" customFormat="1" ht="33" customHeight="1" x14ac:dyDescent="0.2">
      <c r="A4" s="32"/>
      <c r="B4" s="32"/>
      <c r="C4" s="32"/>
      <c r="D4" s="32"/>
      <c r="E4" s="32"/>
      <c r="F4" s="32"/>
      <c r="G4" s="32"/>
      <c r="H4" s="32"/>
      <c r="I4" s="959" t="s">
        <v>71</v>
      </c>
      <c r="J4" s="959"/>
      <c r="K4" s="959"/>
      <c r="L4" s="48"/>
    </row>
    <row r="5" spans="1:12" ht="33" customHeight="1" x14ac:dyDescent="0.2">
      <c r="B5" s="1" t="s">
        <v>31</v>
      </c>
      <c r="C5" s="50" t="s">
        <v>234</v>
      </c>
      <c r="D5" s="1" t="s">
        <v>31</v>
      </c>
      <c r="E5" s="50" t="s">
        <v>21</v>
      </c>
      <c r="F5" s="1" t="s">
        <v>31</v>
      </c>
      <c r="G5" s="50" t="s">
        <v>22</v>
      </c>
      <c r="H5" s="1" t="s">
        <v>31</v>
      </c>
      <c r="I5" s="50" t="s">
        <v>56</v>
      </c>
      <c r="J5" s="1" t="s">
        <v>171</v>
      </c>
      <c r="K5" s="50" t="s">
        <v>69</v>
      </c>
    </row>
    <row r="6" spans="1:12" ht="33" customHeight="1" x14ac:dyDescent="0.2">
      <c r="B6" s="1" t="s">
        <v>31</v>
      </c>
      <c r="C6" s="50" t="s">
        <v>70</v>
      </c>
      <c r="D6" s="50" t="s">
        <v>31</v>
      </c>
      <c r="E6" s="962" t="s">
        <v>235</v>
      </c>
      <c r="F6" s="962"/>
      <c r="G6" s="962"/>
      <c r="H6" s="1" t="s">
        <v>31</v>
      </c>
      <c r="I6" s="1" t="s">
        <v>175</v>
      </c>
    </row>
    <row r="8" spans="1:12" ht="33" customHeight="1" x14ac:dyDescent="0.2">
      <c r="I8" s="2"/>
      <c r="J8" s="2"/>
      <c r="K8" s="2"/>
    </row>
    <row r="9" spans="1:12" ht="33" customHeight="1" x14ac:dyDescent="0.2">
      <c r="A9" s="959" t="s">
        <v>25</v>
      </c>
      <c r="B9" s="959"/>
      <c r="C9" s="959"/>
      <c r="D9" s="959"/>
      <c r="E9" s="959"/>
      <c r="F9" s="959"/>
      <c r="G9" s="959"/>
      <c r="H9" s="959"/>
      <c r="I9" s="959"/>
      <c r="J9" s="959"/>
      <c r="K9" s="959"/>
    </row>
    <row r="12" spans="1:12" ht="33" customHeight="1" x14ac:dyDescent="0.2">
      <c r="A12" s="1042" t="s">
        <v>20</v>
      </c>
      <c r="B12" s="1042"/>
      <c r="C12" s="1042"/>
      <c r="D12" s="1042"/>
      <c r="E12" s="1042"/>
      <c r="F12" s="1042"/>
      <c r="G12" s="1042"/>
      <c r="H12" s="1042"/>
      <c r="I12" s="1042"/>
      <c r="J12" s="1042"/>
      <c r="K12" s="1042"/>
    </row>
    <row r="13" spans="1:12" ht="33" customHeight="1" x14ac:dyDescent="0.2">
      <c r="C13" s="2"/>
      <c r="D13" s="2"/>
      <c r="E13" s="2"/>
      <c r="F13" s="2"/>
      <c r="G13" s="2"/>
      <c r="H13" s="2"/>
      <c r="I13" s="2"/>
      <c r="J13" s="2"/>
      <c r="K13" s="2"/>
      <c r="L13" s="2"/>
    </row>
    <row r="14" spans="1:12" ht="33" customHeight="1" x14ac:dyDescent="0.2">
      <c r="D14" s="1040" t="s">
        <v>37</v>
      </c>
      <c r="E14" s="1041"/>
      <c r="F14" s="1041"/>
      <c r="G14" s="1041"/>
      <c r="H14" s="1041"/>
      <c r="I14" s="1041"/>
      <c r="J14" s="1041"/>
      <c r="K14" s="1041"/>
    </row>
    <row r="15" spans="1:12" ht="33" customHeight="1" x14ac:dyDescent="0.2">
      <c r="D15" s="1040" t="s">
        <v>38</v>
      </c>
      <c r="E15" s="1040"/>
      <c r="F15" s="1040"/>
      <c r="G15" s="1040"/>
      <c r="H15" s="1040"/>
      <c r="I15" s="1040"/>
      <c r="J15" s="1040"/>
      <c r="K15" s="1040"/>
    </row>
    <row r="16" spans="1:12" ht="33" customHeight="1" x14ac:dyDescent="0.2">
      <c r="D16" s="1040" t="s">
        <v>159</v>
      </c>
      <c r="E16" s="1041"/>
      <c r="F16" s="1041"/>
      <c r="G16" s="1041"/>
      <c r="H16" s="1041"/>
      <c r="I16" s="1041"/>
      <c r="J16" s="1041"/>
      <c r="K16" s="1041"/>
    </row>
    <row r="17" spans="4:11" ht="33" customHeight="1" x14ac:dyDescent="0.2">
      <c r="D17" s="1040" t="s">
        <v>39</v>
      </c>
      <c r="E17" s="1040"/>
      <c r="F17" s="1040"/>
      <c r="G17" s="1040"/>
      <c r="H17" s="1040"/>
      <c r="I17" s="1040"/>
      <c r="J17" s="1040"/>
      <c r="K17" s="1040"/>
    </row>
    <row r="18" spans="4:11" ht="33" customHeight="1" x14ac:dyDescent="0.2">
      <c r="D18" s="1" t="s">
        <v>171</v>
      </c>
      <c r="E18" s="959" t="s">
        <v>288</v>
      </c>
      <c r="F18" s="959"/>
      <c r="G18" s="959"/>
      <c r="H18" s="959"/>
      <c r="I18" s="959"/>
      <c r="J18" s="959"/>
      <c r="K18" s="959"/>
    </row>
    <row r="19" spans="4:11" ht="33" customHeight="1" x14ac:dyDescent="0.2">
      <c r="G19" s="11"/>
      <c r="H19" s="11"/>
      <c r="I19" s="11"/>
      <c r="J19" s="11"/>
      <c r="K19" s="11"/>
    </row>
  </sheetData>
  <mergeCells count="12">
    <mergeCell ref="E18:K18"/>
    <mergeCell ref="D17:K17"/>
    <mergeCell ref="I4:K4"/>
    <mergeCell ref="A9:K9"/>
    <mergeCell ref="A12:K12"/>
    <mergeCell ref="D14:K14"/>
    <mergeCell ref="D15:K15"/>
    <mergeCell ref="A1:H1"/>
    <mergeCell ref="J1:K1"/>
    <mergeCell ref="E6:G6"/>
    <mergeCell ref="A3:K3"/>
    <mergeCell ref="D16:K16"/>
  </mergeCells>
  <phoneticPr fontId="1"/>
  <printOptions horizontalCentered="1"/>
  <pageMargins left="0.59055118110236227" right="0.59055118110236227" top="0.78740157480314965" bottom="0.70866141732283472" header="0.51181102362204722" footer="0.51181102362204722"/>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FCF17F0-75E3-4919-9E98-20449DB78BF5}">
          <x14:formula1>
            <xm:f>Sheet1!$A$1:$A$2</xm:f>
          </x14:formula1>
          <xm:sqref>J5 H5 F5 D5 B5 B6 D6 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L66"/>
  <sheetViews>
    <sheetView tabSelected="1" view="pageBreakPreview" zoomScaleNormal="100" zoomScaleSheetLayoutView="100" workbookViewId="0">
      <selection activeCell="D5" sqref="D5:Q5"/>
    </sheetView>
  </sheetViews>
  <sheetFormatPr defaultColWidth="9" defaultRowHeight="13" x14ac:dyDescent="0.2"/>
  <cols>
    <col min="1" max="1" width="8.81640625" style="34" customWidth="1"/>
    <col min="2" max="2" width="3.6328125" style="34" customWidth="1"/>
    <col min="3" max="3" width="2.08984375" style="34" customWidth="1"/>
    <col min="4" max="4" width="2.453125" style="34" customWidth="1"/>
    <col min="5" max="6" width="3.6328125" style="34" customWidth="1"/>
    <col min="7" max="7" width="2.453125" style="34" customWidth="1"/>
    <col min="8" max="8" width="0.90625" style="34" customWidth="1"/>
    <col min="9" max="9" width="2.08984375" style="34" customWidth="1"/>
    <col min="10" max="10" width="2.453125" style="34" customWidth="1"/>
    <col min="11" max="12" width="3.6328125" style="34" customWidth="1"/>
    <col min="13" max="13" width="2.453125" style="34" customWidth="1"/>
    <col min="14" max="14" width="0.90625" style="34" customWidth="1"/>
    <col min="15" max="15" width="2.08984375" style="34" customWidth="1"/>
    <col min="16" max="16" width="2.453125" style="34" customWidth="1"/>
    <col min="17" max="18" width="3.6328125" style="34" customWidth="1"/>
    <col min="19" max="19" width="2.453125" style="34" customWidth="1"/>
    <col min="20" max="20" width="0.90625" style="34" customWidth="1"/>
    <col min="21" max="21" width="2.90625" style="34" customWidth="1"/>
    <col min="22" max="22" width="2.453125" style="34" customWidth="1"/>
    <col min="23" max="24" width="3.6328125" style="34" customWidth="1"/>
    <col min="25" max="25" width="2.453125" style="34" customWidth="1"/>
    <col min="26" max="26" width="0.90625" style="34" customWidth="1"/>
    <col min="27" max="27" width="2.08984375" style="34" customWidth="1"/>
    <col min="28" max="28" width="2.36328125" style="34" customWidth="1"/>
    <col min="29" max="30" width="3.6328125" style="34" customWidth="1"/>
    <col min="31" max="31" width="2.36328125" style="34" customWidth="1"/>
    <col min="32" max="32" width="0.90625" style="34" customWidth="1"/>
    <col min="33" max="16384" width="9" style="34"/>
  </cols>
  <sheetData>
    <row r="1" spans="1:37" ht="22.5" customHeight="1" x14ac:dyDescent="0.2">
      <c r="A1" s="402" t="s">
        <v>237</v>
      </c>
      <c r="B1" s="402"/>
      <c r="C1" s="402"/>
      <c r="D1" s="402"/>
      <c r="E1" s="402"/>
      <c r="F1" s="402"/>
      <c r="G1" s="402"/>
      <c r="H1" s="402"/>
      <c r="I1" s="402"/>
      <c r="J1" s="402"/>
      <c r="K1" s="402"/>
      <c r="L1" s="402"/>
      <c r="M1" s="402"/>
      <c r="N1" s="402"/>
      <c r="O1" s="402"/>
      <c r="P1" s="184"/>
      <c r="Q1" s="159"/>
      <c r="R1" s="159"/>
      <c r="S1" s="159"/>
      <c r="T1" s="159"/>
      <c r="U1" s="159"/>
      <c r="V1" s="159"/>
      <c r="W1" s="159"/>
      <c r="X1" s="405" t="s">
        <v>275</v>
      </c>
      <c r="Y1" s="405"/>
      <c r="Z1" s="405"/>
      <c r="AA1" s="405"/>
      <c r="AB1" s="405"/>
      <c r="AC1" s="405"/>
      <c r="AD1" s="405"/>
      <c r="AE1" s="405"/>
      <c r="AF1" s="159"/>
    </row>
    <row r="2" spans="1:37" ht="20.25" customHeight="1" x14ac:dyDescent="0.2">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row>
    <row r="3" spans="1:37" ht="22.5" customHeight="1" x14ac:dyDescent="0.2">
      <c r="A3" s="403" t="s">
        <v>154</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row>
    <row r="4" spans="1:37" ht="22.5" customHeight="1" x14ac:dyDescent="0.2">
      <c r="A4" s="184"/>
      <c r="B4" s="184"/>
      <c r="C4" s="184"/>
      <c r="D4" s="184"/>
      <c r="E4" s="184"/>
      <c r="F4" s="184"/>
      <c r="G4" s="184"/>
      <c r="H4" s="184"/>
      <c r="I4" s="184"/>
      <c r="J4" s="184"/>
      <c r="K4" s="184"/>
      <c r="L4" s="184"/>
      <c r="M4" s="184"/>
      <c r="N4" s="184"/>
      <c r="O4" s="184"/>
      <c r="P4" s="184"/>
      <c r="Q4" s="184"/>
      <c r="R4" s="184"/>
      <c r="S4" s="184"/>
      <c r="T4" s="184"/>
      <c r="U4" s="184"/>
      <c r="V4" s="184"/>
      <c r="W4" s="184"/>
      <c r="X4" s="159"/>
      <c r="Y4" s="159"/>
      <c r="Z4" s="159"/>
      <c r="AA4" s="159"/>
      <c r="AB4" s="159"/>
      <c r="AC4" s="159"/>
      <c r="AD4" s="159"/>
      <c r="AE4" s="159"/>
      <c r="AF4" s="159"/>
    </row>
    <row r="5" spans="1:37" ht="22.5" customHeight="1" x14ac:dyDescent="0.2">
      <c r="A5" s="390" t="s">
        <v>28</v>
      </c>
      <c r="B5" s="390"/>
      <c r="C5" s="184"/>
      <c r="D5" s="410"/>
      <c r="E5" s="410"/>
      <c r="F5" s="410"/>
      <c r="G5" s="410"/>
      <c r="H5" s="410"/>
      <c r="I5" s="410"/>
      <c r="J5" s="410"/>
      <c r="K5" s="410"/>
      <c r="L5" s="410"/>
      <c r="M5" s="410"/>
      <c r="N5" s="410"/>
      <c r="O5" s="410"/>
      <c r="P5" s="410"/>
      <c r="Q5" s="410"/>
      <c r="R5" s="168"/>
      <c r="S5" s="404" t="s">
        <v>3</v>
      </c>
      <c r="T5" s="404"/>
      <c r="U5" s="404"/>
      <c r="V5" s="404"/>
      <c r="W5" s="404"/>
      <c r="X5" s="411"/>
      <c r="Y5" s="411"/>
      <c r="Z5" s="411"/>
      <c r="AA5" s="411"/>
      <c r="AB5" s="411"/>
      <c r="AC5" s="411"/>
      <c r="AD5" s="411"/>
      <c r="AE5" s="411"/>
      <c r="AF5" s="221"/>
    </row>
    <row r="6" spans="1:37" ht="22.5" customHeight="1" x14ac:dyDescent="0.2">
      <c r="A6" s="159"/>
      <c r="B6" s="159"/>
      <c r="C6" s="159"/>
      <c r="D6" s="159"/>
      <c r="E6" s="221"/>
      <c r="F6" s="159"/>
      <c r="G6" s="159"/>
      <c r="H6" s="159"/>
      <c r="I6" s="159"/>
      <c r="J6" s="221"/>
      <c r="K6" s="221"/>
      <c r="L6" s="222"/>
      <c r="M6" s="159"/>
      <c r="N6" s="159"/>
      <c r="O6" s="159"/>
      <c r="P6" s="221"/>
      <c r="Q6" s="221"/>
      <c r="R6" s="222"/>
      <c r="S6" s="404" t="s">
        <v>77</v>
      </c>
      <c r="T6" s="404"/>
      <c r="U6" s="404"/>
      <c r="V6" s="404"/>
      <c r="W6" s="404"/>
      <c r="X6" s="388"/>
      <c r="Y6" s="388"/>
      <c r="Z6" s="388"/>
      <c r="AA6" s="388"/>
      <c r="AB6" s="388"/>
      <c r="AC6" s="388"/>
      <c r="AD6" s="388"/>
      <c r="AE6" s="388"/>
      <c r="AF6" s="221"/>
      <c r="AI6" s="56"/>
      <c r="AJ6" s="56"/>
      <c r="AK6" s="56"/>
    </row>
    <row r="7" spans="1:37" ht="22.5" customHeight="1" x14ac:dyDescent="0.2">
      <c r="A7" s="159"/>
      <c r="B7" s="159"/>
      <c r="C7" s="159"/>
      <c r="D7" s="159"/>
      <c r="E7" s="221"/>
      <c r="F7" s="159"/>
      <c r="G7" s="159"/>
      <c r="H7" s="159"/>
      <c r="I7" s="159"/>
      <c r="J7" s="221"/>
      <c r="K7" s="221"/>
      <c r="L7" s="159"/>
      <c r="M7" s="159"/>
      <c r="N7" s="221"/>
      <c r="O7" s="159"/>
      <c r="P7" s="221"/>
      <c r="Q7" s="221"/>
      <c r="R7" s="159"/>
      <c r="S7" s="159"/>
      <c r="T7" s="221"/>
      <c r="U7" s="221"/>
      <c r="V7" s="221"/>
      <c r="W7" s="159"/>
      <c r="X7" s="221"/>
      <c r="Y7" s="221"/>
      <c r="Z7" s="221"/>
      <c r="AA7" s="159"/>
      <c r="AB7" s="221"/>
      <c r="AC7" s="221"/>
      <c r="AD7" s="159"/>
      <c r="AE7" s="221"/>
      <c r="AF7" s="221"/>
      <c r="AI7" s="56"/>
      <c r="AJ7" s="56"/>
      <c r="AK7" s="56"/>
    </row>
    <row r="8" spans="1:37" ht="22.5" customHeight="1" x14ac:dyDescent="0.2">
      <c r="A8" s="159"/>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row>
    <row r="9" spans="1:37" ht="22.5" customHeight="1" x14ac:dyDescent="0.2">
      <c r="A9" s="159" t="s">
        <v>91</v>
      </c>
      <c r="B9" s="393" t="s">
        <v>186</v>
      </c>
      <c r="C9" s="393"/>
      <c r="D9" s="393"/>
      <c r="E9" s="393"/>
      <c r="F9" s="393"/>
      <c r="G9" s="393"/>
      <c r="H9" s="393"/>
      <c r="I9" s="393"/>
      <c r="J9" s="393"/>
      <c r="K9" s="393"/>
      <c r="L9" s="393"/>
      <c r="M9" s="393"/>
      <c r="N9" s="393"/>
      <c r="O9" s="393"/>
      <c r="P9" s="393"/>
      <c r="Q9" s="393"/>
      <c r="R9" s="393"/>
      <c r="S9" s="393"/>
      <c r="T9" s="393"/>
      <c r="U9" s="393"/>
      <c r="V9" s="393"/>
      <c r="W9" s="393"/>
      <c r="X9" s="389" t="s">
        <v>219</v>
      </c>
      <c r="Y9" s="389"/>
      <c r="Z9" s="159"/>
      <c r="AA9" s="392" t="s">
        <v>161</v>
      </c>
      <c r="AB9" s="392"/>
      <c r="AC9" s="392"/>
      <c r="AD9" s="392"/>
      <c r="AE9" s="392"/>
      <c r="AF9" s="159"/>
    </row>
    <row r="10" spans="1:37" ht="22.5" customHeight="1" x14ac:dyDescent="0.2">
      <c r="A10" s="159"/>
      <c r="B10" s="397" t="s">
        <v>209</v>
      </c>
      <c r="C10" s="397"/>
      <c r="D10" s="397"/>
      <c r="E10" s="397"/>
      <c r="F10" s="397"/>
      <c r="G10" s="397"/>
      <c r="H10" s="397"/>
      <c r="I10" s="397"/>
      <c r="J10" s="397"/>
      <c r="K10" s="397"/>
      <c r="L10" s="397"/>
      <c r="M10" s="397"/>
      <c r="N10" s="397"/>
      <c r="O10" s="397"/>
      <c r="P10" s="397"/>
      <c r="Q10" s="397"/>
      <c r="R10" s="397"/>
      <c r="S10" s="397"/>
      <c r="T10" s="397"/>
      <c r="U10" s="397"/>
      <c r="V10" s="397"/>
      <c r="W10" s="397"/>
      <c r="X10" s="389" t="s">
        <v>219</v>
      </c>
      <c r="Y10" s="389"/>
      <c r="Z10" s="159"/>
      <c r="AA10" s="392"/>
      <c r="AB10" s="392"/>
      <c r="AC10" s="392"/>
      <c r="AD10" s="392"/>
      <c r="AE10" s="392"/>
      <c r="AF10" s="159"/>
    </row>
    <row r="11" spans="1:37" ht="22.5" customHeight="1" x14ac:dyDescent="0.2">
      <c r="A11" s="159"/>
      <c r="B11" s="396" t="s">
        <v>57</v>
      </c>
      <c r="C11" s="396"/>
      <c r="D11" s="396"/>
      <c r="E11" s="396"/>
      <c r="F11" s="396"/>
      <c r="G11" s="396"/>
      <c r="H11" s="396"/>
      <c r="I11" s="396"/>
      <c r="J11" s="396"/>
      <c r="K11" s="396"/>
      <c r="L11" s="396"/>
      <c r="M11" s="396"/>
      <c r="N11" s="396"/>
      <c r="O11" s="396"/>
      <c r="P11" s="396"/>
      <c r="Q11" s="396"/>
      <c r="R11" s="396"/>
      <c r="S11" s="396"/>
      <c r="T11" s="396"/>
      <c r="U11" s="396"/>
      <c r="V11" s="396"/>
      <c r="W11" s="396"/>
      <c r="X11" s="389" t="s">
        <v>219</v>
      </c>
      <c r="Y11" s="389"/>
      <c r="Z11" s="159"/>
      <c r="AA11" s="392"/>
      <c r="AB11" s="392"/>
      <c r="AC11" s="392"/>
      <c r="AD11" s="392"/>
      <c r="AE11" s="392"/>
      <c r="AF11" s="159"/>
    </row>
    <row r="12" spans="1:37" ht="22.5" customHeight="1" x14ac:dyDescent="0.2">
      <c r="A12" s="159"/>
      <c r="B12" s="394" t="s">
        <v>151</v>
      </c>
      <c r="C12" s="394"/>
      <c r="D12" s="394"/>
      <c r="E12" s="394"/>
      <c r="F12" s="394"/>
      <c r="G12" s="394"/>
      <c r="H12" s="394"/>
      <c r="I12" s="394"/>
      <c r="J12" s="394"/>
      <c r="K12" s="394"/>
      <c r="L12" s="394"/>
      <c r="M12" s="394"/>
      <c r="N12" s="394"/>
      <c r="O12" s="394"/>
      <c r="P12" s="394"/>
      <c r="Q12" s="394"/>
      <c r="R12" s="394"/>
      <c r="S12" s="394"/>
      <c r="T12" s="394"/>
      <c r="U12" s="394"/>
      <c r="V12" s="394"/>
      <c r="W12" s="394"/>
      <c r="X12" s="389" t="s">
        <v>219</v>
      </c>
      <c r="Y12" s="389"/>
      <c r="Z12" s="159"/>
      <c r="AA12" s="392"/>
      <c r="AB12" s="392"/>
      <c r="AC12" s="392"/>
      <c r="AD12" s="392"/>
      <c r="AE12" s="392"/>
      <c r="AF12" s="159"/>
    </row>
    <row r="13" spans="1:37" ht="22.5" customHeight="1" x14ac:dyDescent="0.2">
      <c r="A13" s="159"/>
      <c r="B13" s="395" t="s">
        <v>182</v>
      </c>
      <c r="C13" s="395"/>
      <c r="D13" s="395"/>
      <c r="E13" s="395"/>
      <c r="F13" s="395"/>
      <c r="G13" s="395"/>
      <c r="H13" s="395"/>
      <c r="I13" s="395"/>
      <c r="J13" s="395"/>
      <c r="K13" s="395"/>
      <c r="L13" s="395"/>
      <c r="M13" s="395"/>
      <c r="N13" s="395"/>
      <c r="O13" s="395"/>
      <c r="P13" s="395"/>
      <c r="Q13" s="395"/>
      <c r="R13" s="395"/>
      <c r="S13" s="395"/>
      <c r="T13" s="395"/>
      <c r="U13" s="395"/>
      <c r="V13" s="395"/>
      <c r="W13" s="395"/>
      <c r="X13" s="389" t="s">
        <v>219</v>
      </c>
      <c r="Y13" s="389"/>
      <c r="Z13" s="159"/>
      <c r="AA13" s="392"/>
      <c r="AB13" s="392"/>
      <c r="AC13" s="392"/>
      <c r="AD13" s="392"/>
      <c r="AE13" s="392"/>
      <c r="AF13" s="159"/>
    </row>
    <row r="14" spans="1:37" ht="22.5" customHeight="1" x14ac:dyDescent="0.2">
      <c r="A14" s="159"/>
      <c r="B14" s="223"/>
      <c r="C14" s="223"/>
      <c r="D14" s="223"/>
      <c r="E14" s="223"/>
      <c r="F14" s="223"/>
      <c r="G14" s="223"/>
      <c r="H14" s="223"/>
      <c r="I14" s="223"/>
      <c r="J14" s="223"/>
      <c r="K14" s="223"/>
      <c r="L14" s="223"/>
      <c r="M14" s="223"/>
      <c r="N14" s="223"/>
      <c r="O14" s="223"/>
      <c r="P14" s="223"/>
      <c r="Q14" s="223"/>
      <c r="R14" s="223"/>
      <c r="S14" s="223"/>
      <c r="T14" s="223"/>
      <c r="U14" s="223"/>
      <c r="V14" s="223"/>
      <c r="W14" s="223"/>
      <c r="X14" s="159"/>
      <c r="Y14" s="159"/>
      <c r="Z14" s="159"/>
      <c r="AA14" s="392"/>
      <c r="AB14" s="392"/>
      <c r="AC14" s="392"/>
      <c r="AD14" s="392"/>
      <c r="AE14" s="392"/>
      <c r="AF14" s="159"/>
    </row>
    <row r="15" spans="1:37" ht="22.5" customHeight="1" x14ac:dyDescent="0.2">
      <c r="A15" s="159"/>
      <c r="B15" s="224"/>
      <c r="C15" s="224"/>
      <c r="D15" s="224"/>
      <c r="E15" s="224"/>
      <c r="F15" s="224"/>
      <c r="G15" s="224"/>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row>
    <row r="16" spans="1:37" ht="22.5" customHeight="1" x14ac:dyDescent="0.2">
      <c r="A16" s="159"/>
      <c r="B16" s="184"/>
      <c r="C16" s="184"/>
      <c r="D16" s="184"/>
      <c r="E16" s="184"/>
      <c r="F16" s="184"/>
      <c r="G16" s="184"/>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row>
    <row r="17" spans="1:38" ht="30.75" customHeight="1" x14ac:dyDescent="0.2">
      <c r="A17" s="406"/>
      <c r="B17" s="406"/>
      <c r="C17" s="407" t="s">
        <v>187</v>
      </c>
      <c r="D17" s="408"/>
      <c r="E17" s="408"/>
      <c r="F17" s="408"/>
      <c r="G17" s="408"/>
      <c r="H17" s="408"/>
      <c r="I17" s="450" t="s">
        <v>209</v>
      </c>
      <c r="J17" s="451"/>
      <c r="K17" s="451"/>
      <c r="L17" s="451"/>
      <c r="M17" s="451"/>
      <c r="N17" s="452"/>
      <c r="O17" s="450" t="s">
        <v>57</v>
      </c>
      <c r="P17" s="451"/>
      <c r="Q17" s="451"/>
      <c r="R17" s="451"/>
      <c r="S17" s="451"/>
      <c r="T17" s="452"/>
      <c r="U17" s="412" t="s">
        <v>152</v>
      </c>
      <c r="V17" s="413"/>
      <c r="W17" s="413"/>
      <c r="X17" s="413"/>
      <c r="Y17" s="413"/>
      <c r="Z17" s="414"/>
      <c r="AA17" s="459" t="s">
        <v>182</v>
      </c>
      <c r="AB17" s="459"/>
      <c r="AC17" s="459"/>
      <c r="AD17" s="459"/>
      <c r="AE17" s="459"/>
      <c r="AF17" s="459"/>
      <c r="AG17" s="225"/>
      <c r="AH17" s="168"/>
      <c r="AI17" s="168"/>
      <c r="AJ17" s="168"/>
      <c r="AK17" s="168"/>
      <c r="AL17" s="168"/>
    </row>
    <row r="18" spans="1:38" ht="22.5" customHeight="1" x14ac:dyDescent="0.2">
      <c r="A18" s="398" t="s">
        <v>116</v>
      </c>
      <c r="B18" s="398"/>
      <c r="C18" s="421" t="s">
        <v>164</v>
      </c>
      <c r="D18" s="421"/>
      <c r="E18" s="421"/>
      <c r="F18" s="421"/>
      <c r="G18" s="421"/>
      <c r="H18" s="421"/>
      <c r="I18" s="453" t="s">
        <v>165</v>
      </c>
      <c r="J18" s="454"/>
      <c r="K18" s="454"/>
      <c r="L18" s="454"/>
      <c r="M18" s="454"/>
      <c r="N18" s="455"/>
      <c r="O18" s="453" t="s">
        <v>165</v>
      </c>
      <c r="P18" s="454"/>
      <c r="Q18" s="454"/>
      <c r="R18" s="454"/>
      <c r="S18" s="454"/>
      <c r="T18" s="455"/>
      <c r="U18" s="421" t="s">
        <v>165</v>
      </c>
      <c r="V18" s="421"/>
      <c r="W18" s="421"/>
      <c r="X18" s="421"/>
      <c r="Y18" s="421"/>
      <c r="Z18" s="421"/>
      <c r="AA18" s="421" t="s">
        <v>165</v>
      </c>
      <c r="AB18" s="421"/>
      <c r="AC18" s="421"/>
      <c r="AD18" s="421"/>
      <c r="AE18" s="421"/>
      <c r="AF18" s="421"/>
      <c r="AG18" s="225"/>
      <c r="AH18" s="168"/>
      <c r="AI18" s="168"/>
      <c r="AJ18" s="168"/>
      <c r="AK18" s="168"/>
      <c r="AL18" s="168"/>
    </row>
    <row r="19" spans="1:38" ht="22.5" customHeight="1" x14ac:dyDescent="0.2">
      <c r="A19" s="398"/>
      <c r="B19" s="398"/>
      <c r="C19" s="422" t="s">
        <v>166</v>
      </c>
      <c r="D19" s="423"/>
      <c r="E19" s="423"/>
      <c r="F19" s="423"/>
      <c r="G19" s="423"/>
      <c r="H19" s="423"/>
      <c r="I19" s="456" t="s">
        <v>166</v>
      </c>
      <c r="J19" s="457"/>
      <c r="K19" s="457"/>
      <c r="L19" s="457"/>
      <c r="M19" s="457"/>
      <c r="N19" s="458"/>
      <c r="O19" s="456" t="s">
        <v>166</v>
      </c>
      <c r="P19" s="457"/>
      <c r="Q19" s="457"/>
      <c r="R19" s="457"/>
      <c r="S19" s="457"/>
      <c r="T19" s="458"/>
      <c r="U19" s="422" t="s">
        <v>166</v>
      </c>
      <c r="V19" s="423"/>
      <c r="W19" s="423"/>
      <c r="X19" s="423"/>
      <c r="Y19" s="423"/>
      <c r="Z19" s="423"/>
      <c r="AA19" s="422" t="s">
        <v>166</v>
      </c>
      <c r="AB19" s="423"/>
      <c r="AC19" s="423"/>
      <c r="AD19" s="423"/>
      <c r="AE19" s="423"/>
      <c r="AF19" s="423"/>
      <c r="AG19" s="226"/>
      <c r="AH19" s="168"/>
      <c r="AI19" s="168"/>
      <c r="AJ19" s="168"/>
      <c r="AK19" s="168"/>
      <c r="AL19" s="168"/>
    </row>
    <row r="20" spans="1:38" ht="22.5" customHeight="1" x14ac:dyDescent="0.2">
      <c r="A20" s="398" t="s">
        <v>117</v>
      </c>
      <c r="B20" s="398"/>
      <c r="C20" s="270"/>
      <c r="D20" s="399"/>
      <c r="E20" s="399"/>
      <c r="F20" s="409" t="s">
        <v>125</v>
      </c>
      <c r="G20" s="409"/>
      <c r="H20" s="275"/>
      <c r="I20" s="270"/>
      <c r="J20" s="265"/>
      <c r="K20" s="265"/>
      <c r="L20" s="409" t="s">
        <v>125</v>
      </c>
      <c r="M20" s="409"/>
      <c r="N20" s="275"/>
      <c r="O20" s="270"/>
      <c r="P20" s="265" t="s">
        <v>134</v>
      </c>
      <c r="Q20" s="265"/>
      <c r="R20" s="409" t="s">
        <v>125</v>
      </c>
      <c r="S20" s="409"/>
      <c r="T20" s="275"/>
      <c r="U20" s="270"/>
      <c r="V20" s="399" t="s">
        <v>134</v>
      </c>
      <c r="W20" s="399"/>
      <c r="X20" s="409" t="s">
        <v>125</v>
      </c>
      <c r="Y20" s="409"/>
      <c r="Z20" s="275"/>
      <c r="AA20" s="270"/>
      <c r="AB20" s="399" t="s">
        <v>134</v>
      </c>
      <c r="AC20" s="399"/>
      <c r="AD20" s="409" t="s">
        <v>125</v>
      </c>
      <c r="AE20" s="409"/>
      <c r="AF20" s="275"/>
      <c r="AG20" s="227"/>
      <c r="AH20" s="228"/>
      <c r="AI20" s="228"/>
      <c r="AJ20" s="159"/>
      <c r="AK20" s="159"/>
      <c r="AL20" s="159"/>
    </row>
    <row r="21" spans="1:38" ht="22.5" customHeight="1" x14ac:dyDescent="0.2">
      <c r="A21" s="398"/>
      <c r="B21" s="398"/>
      <c r="C21" s="274"/>
      <c r="D21" s="400"/>
      <c r="E21" s="400"/>
      <c r="F21" s="401"/>
      <c r="G21" s="401"/>
      <c r="H21" s="277"/>
      <c r="I21" s="274"/>
      <c r="J21" s="266"/>
      <c r="K21" s="266"/>
      <c r="L21" s="401"/>
      <c r="M21" s="401"/>
      <c r="N21" s="277"/>
      <c r="O21" s="274"/>
      <c r="P21" s="266"/>
      <c r="Q21" s="266"/>
      <c r="R21" s="401"/>
      <c r="S21" s="401"/>
      <c r="T21" s="277"/>
      <c r="U21" s="274"/>
      <c r="V21" s="400"/>
      <c r="W21" s="400"/>
      <c r="X21" s="401"/>
      <c r="Y21" s="401"/>
      <c r="Z21" s="277"/>
      <c r="AA21" s="274"/>
      <c r="AB21" s="400"/>
      <c r="AC21" s="400"/>
      <c r="AD21" s="401"/>
      <c r="AE21" s="401"/>
      <c r="AF21" s="277"/>
      <c r="AG21" s="227"/>
      <c r="AH21" s="228"/>
      <c r="AI21" s="228"/>
      <c r="AJ21" s="159"/>
      <c r="AK21" s="159"/>
      <c r="AL21" s="159"/>
    </row>
    <row r="22" spans="1:38" ht="22.5" customHeight="1" x14ac:dyDescent="0.2">
      <c r="A22" s="424" t="s">
        <v>118</v>
      </c>
      <c r="B22" s="425"/>
      <c r="C22" s="227"/>
      <c r="D22" s="184"/>
      <c r="E22" s="184"/>
      <c r="F22" s="184"/>
      <c r="G22" s="184"/>
      <c r="H22" s="272"/>
      <c r="I22" s="281"/>
      <c r="J22" s="159"/>
      <c r="K22" s="159"/>
      <c r="L22" s="159"/>
      <c r="M22" s="159"/>
      <c r="N22" s="276"/>
      <c r="O22" s="270"/>
      <c r="P22" s="223"/>
      <c r="Q22" s="223"/>
      <c r="R22" s="223"/>
      <c r="S22" s="223"/>
      <c r="T22" s="275"/>
      <c r="U22" s="270"/>
      <c r="V22" s="223"/>
      <c r="W22" s="223"/>
      <c r="X22" s="223"/>
      <c r="Y22" s="223"/>
      <c r="Z22" s="275"/>
      <c r="AA22" s="270"/>
      <c r="AB22" s="223"/>
      <c r="AC22" s="223"/>
      <c r="AD22" s="223"/>
      <c r="AE22" s="223"/>
      <c r="AF22" s="275"/>
      <c r="AG22" s="227"/>
      <c r="AH22" s="159"/>
      <c r="AI22" s="159"/>
      <c r="AJ22" s="159"/>
      <c r="AK22" s="159"/>
      <c r="AL22" s="159"/>
    </row>
    <row r="23" spans="1:38" ht="22.5" customHeight="1" x14ac:dyDescent="0.2">
      <c r="A23" s="426"/>
      <c r="B23" s="427"/>
      <c r="C23" s="227"/>
      <c r="D23" s="430"/>
      <c r="E23" s="430"/>
      <c r="F23" s="430"/>
      <c r="G23" s="430"/>
      <c r="H23" s="229"/>
      <c r="I23" s="263"/>
      <c r="J23" s="267"/>
      <c r="K23" s="267"/>
      <c r="L23" s="267"/>
      <c r="M23" s="267"/>
      <c r="N23" s="269"/>
      <c r="O23" s="225"/>
      <c r="P23" s="267"/>
      <c r="Q23" s="267"/>
      <c r="R23" s="267"/>
      <c r="S23" s="267"/>
      <c r="T23" s="269"/>
      <c r="U23" s="225"/>
      <c r="V23" s="391"/>
      <c r="W23" s="391"/>
      <c r="X23" s="391"/>
      <c r="Y23" s="391"/>
      <c r="Z23" s="276"/>
      <c r="AA23" s="225"/>
      <c r="AB23" s="391"/>
      <c r="AC23" s="391"/>
      <c r="AD23" s="391"/>
      <c r="AE23" s="391"/>
      <c r="AF23" s="276"/>
      <c r="AG23" s="225"/>
      <c r="AH23" s="168"/>
      <c r="AI23" s="168"/>
      <c r="AJ23" s="168"/>
      <c r="AK23" s="168"/>
      <c r="AL23" s="159"/>
    </row>
    <row r="24" spans="1:38" ht="22.5" customHeight="1" x14ac:dyDescent="0.2">
      <c r="A24" s="428"/>
      <c r="B24" s="429"/>
      <c r="C24" s="227"/>
      <c r="D24" s="184"/>
      <c r="E24" s="184"/>
      <c r="F24" s="184"/>
      <c r="G24" s="184"/>
      <c r="H24" s="272"/>
      <c r="I24" s="281"/>
      <c r="J24" s="159"/>
      <c r="K24" s="159"/>
      <c r="L24" s="159"/>
      <c r="M24" s="159"/>
      <c r="N24" s="276"/>
      <c r="O24" s="274"/>
      <c r="P24" s="218"/>
      <c r="Q24" s="218"/>
      <c r="R24" s="218"/>
      <c r="S24" s="218"/>
      <c r="T24" s="277"/>
      <c r="U24" s="274"/>
      <c r="V24" s="218"/>
      <c r="W24" s="218"/>
      <c r="X24" s="218"/>
      <c r="Y24" s="218"/>
      <c r="Z24" s="277"/>
      <c r="AA24" s="274"/>
      <c r="AB24" s="218"/>
      <c r="AC24" s="218"/>
      <c r="AD24" s="218"/>
      <c r="AE24" s="218"/>
      <c r="AF24" s="277"/>
      <c r="AG24" s="227"/>
      <c r="AH24" s="159"/>
      <c r="AI24" s="159"/>
      <c r="AJ24" s="159"/>
      <c r="AK24" s="159"/>
      <c r="AL24" s="159"/>
    </row>
    <row r="25" spans="1:38" ht="22.5" customHeight="1" x14ac:dyDescent="0.2">
      <c r="A25" s="415" t="s">
        <v>162</v>
      </c>
      <c r="B25" s="416"/>
      <c r="C25" s="270"/>
      <c r="D25" s="409" t="s">
        <v>90</v>
      </c>
      <c r="E25" s="409"/>
      <c r="F25" s="230"/>
      <c r="G25" s="215" t="s">
        <v>93</v>
      </c>
      <c r="H25" s="275"/>
      <c r="I25" s="270"/>
      <c r="J25" s="409" t="s">
        <v>90</v>
      </c>
      <c r="K25" s="409"/>
      <c r="L25" s="230"/>
      <c r="M25" s="215" t="s">
        <v>93</v>
      </c>
      <c r="N25" s="275"/>
      <c r="O25" s="270"/>
      <c r="P25" s="409" t="s">
        <v>90</v>
      </c>
      <c r="Q25" s="409"/>
      <c r="R25" s="230"/>
      <c r="S25" s="215" t="s">
        <v>93</v>
      </c>
      <c r="T25" s="275"/>
      <c r="U25" s="270"/>
      <c r="V25" s="409" t="s">
        <v>90</v>
      </c>
      <c r="W25" s="409"/>
      <c r="X25" s="230"/>
      <c r="Y25" s="215" t="s">
        <v>93</v>
      </c>
      <c r="Z25" s="275"/>
      <c r="AA25" s="270"/>
      <c r="AB25" s="409" t="s">
        <v>90</v>
      </c>
      <c r="AC25" s="409"/>
      <c r="AD25" s="230"/>
      <c r="AE25" s="215" t="s">
        <v>93</v>
      </c>
      <c r="AF25" s="275"/>
      <c r="AG25" s="227"/>
      <c r="AH25" s="159"/>
      <c r="AI25" s="159"/>
      <c r="AJ25" s="231"/>
      <c r="AK25" s="184"/>
      <c r="AL25" s="159"/>
    </row>
    <row r="26" spans="1:38" ht="22.5" customHeight="1" x14ac:dyDescent="0.2">
      <c r="A26" s="417"/>
      <c r="B26" s="418"/>
      <c r="C26" s="227"/>
      <c r="D26" s="390"/>
      <c r="E26" s="390"/>
      <c r="F26" s="231"/>
      <c r="G26" s="159"/>
      <c r="H26" s="276"/>
      <c r="I26" s="227"/>
      <c r="J26" s="390"/>
      <c r="K26" s="390"/>
      <c r="L26" s="231"/>
      <c r="M26" s="159"/>
      <c r="N26" s="276"/>
      <c r="O26" s="227"/>
      <c r="P26" s="390" t="s">
        <v>115</v>
      </c>
      <c r="Q26" s="390"/>
      <c r="R26" s="231"/>
      <c r="S26" s="159" t="s">
        <v>93</v>
      </c>
      <c r="T26" s="276"/>
      <c r="U26" s="227"/>
      <c r="V26" s="390" t="s">
        <v>115</v>
      </c>
      <c r="W26" s="390"/>
      <c r="X26" s="231"/>
      <c r="Y26" s="159" t="s">
        <v>93</v>
      </c>
      <c r="Z26" s="276"/>
      <c r="AA26" s="227"/>
      <c r="AB26" s="390" t="s">
        <v>115</v>
      </c>
      <c r="AC26" s="390"/>
      <c r="AD26" s="231"/>
      <c r="AE26" s="159" t="s">
        <v>93</v>
      </c>
      <c r="AF26" s="276"/>
      <c r="AG26" s="227"/>
      <c r="AH26" s="159"/>
      <c r="AI26" s="159"/>
      <c r="AJ26" s="231"/>
      <c r="AK26" s="159"/>
      <c r="AL26" s="159"/>
    </row>
    <row r="27" spans="1:38" ht="22.5" customHeight="1" x14ac:dyDescent="0.2">
      <c r="A27" s="419"/>
      <c r="B27" s="420"/>
      <c r="C27" s="274"/>
      <c r="D27" s="401" t="s">
        <v>114</v>
      </c>
      <c r="E27" s="401"/>
      <c r="F27" s="232"/>
      <c r="G27" s="218" t="s">
        <v>93</v>
      </c>
      <c r="H27" s="277"/>
      <c r="I27" s="274"/>
      <c r="J27" s="401" t="s">
        <v>114</v>
      </c>
      <c r="K27" s="401"/>
      <c r="L27" s="232"/>
      <c r="M27" s="218" t="s">
        <v>93</v>
      </c>
      <c r="N27" s="277"/>
      <c r="O27" s="274"/>
      <c r="P27" s="401" t="s">
        <v>114</v>
      </c>
      <c r="Q27" s="401"/>
      <c r="R27" s="232"/>
      <c r="S27" s="218" t="s">
        <v>93</v>
      </c>
      <c r="T27" s="277"/>
      <c r="U27" s="274"/>
      <c r="V27" s="401" t="s">
        <v>114</v>
      </c>
      <c r="W27" s="401"/>
      <c r="X27" s="232"/>
      <c r="Y27" s="218" t="s">
        <v>93</v>
      </c>
      <c r="Z27" s="277"/>
      <c r="AA27" s="274"/>
      <c r="AB27" s="401" t="s">
        <v>114</v>
      </c>
      <c r="AC27" s="401"/>
      <c r="AD27" s="232"/>
      <c r="AE27" s="218" t="s">
        <v>93</v>
      </c>
      <c r="AF27" s="277"/>
      <c r="AG27" s="227"/>
      <c r="AH27" s="159"/>
      <c r="AI27" s="159"/>
      <c r="AJ27" s="231"/>
      <c r="AK27" s="159"/>
      <c r="AL27" s="159"/>
    </row>
    <row r="28" spans="1:38" ht="22.5" customHeight="1" x14ac:dyDescent="0.2">
      <c r="A28" s="424" t="s">
        <v>119</v>
      </c>
      <c r="B28" s="425"/>
      <c r="C28" s="433"/>
      <c r="D28" s="434"/>
      <c r="E28" s="434"/>
      <c r="F28" s="434"/>
      <c r="G28" s="434"/>
      <c r="H28" s="435"/>
      <c r="I28" s="441"/>
      <c r="J28" s="442"/>
      <c r="K28" s="442"/>
      <c r="L28" s="442"/>
      <c r="M28" s="442"/>
      <c r="N28" s="443"/>
      <c r="O28" s="441"/>
      <c r="P28" s="442"/>
      <c r="Q28" s="442"/>
      <c r="R28" s="442"/>
      <c r="S28" s="442"/>
      <c r="T28" s="443"/>
      <c r="U28" s="433"/>
      <c r="V28" s="434"/>
      <c r="W28" s="434"/>
      <c r="X28" s="434"/>
      <c r="Y28" s="434"/>
      <c r="Z28" s="435"/>
      <c r="AA28" s="433"/>
      <c r="AB28" s="434"/>
      <c r="AC28" s="434"/>
      <c r="AD28" s="434"/>
      <c r="AE28" s="434"/>
      <c r="AF28" s="435"/>
      <c r="AG28" s="233"/>
      <c r="AH28" s="234"/>
      <c r="AI28" s="234"/>
      <c r="AJ28" s="234"/>
      <c r="AK28" s="234"/>
      <c r="AL28" s="234"/>
    </row>
    <row r="29" spans="1:38" ht="22.5" customHeight="1" x14ac:dyDescent="0.2">
      <c r="A29" s="426"/>
      <c r="B29" s="427"/>
      <c r="C29" s="436"/>
      <c r="D29" s="392"/>
      <c r="E29" s="392"/>
      <c r="F29" s="392"/>
      <c r="G29" s="392"/>
      <c r="H29" s="437"/>
      <c r="I29" s="444"/>
      <c r="J29" s="445"/>
      <c r="K29" s="445"/>
      <c r="L29" s="445"/>
      <c r="M29" s="445"/>
      <c r="N29" s="446"/>
      <c r="O29" s="444"/>
      <c r="P29" s="445"/>
      <c r="Q29" s="445"/>
      <c r="R29" s="445"/>
      <c r="S29" s="445"/>
      <c r="T29" s="446"/>
      <c r="U29" s="436"/>
      <c r="V29" s="392"/>
      <c r="W29" s="392"/>
      <c r="X29" s="392"/>
      <c r="Y29" s="392"/>
      <c r="Z29" s="437"/>
      <c r="AA29" s="436"/>
      <c r="AB29" s="392"/>
      <c r="AC29" s="392"/>
      <c r="AD29" s="392"/>
      <c r="AE29" s="392"/>
      <c r="AF29" s="437"/>
      <c r="AG29" s="233"/>
      <c r="AH29" s="234"/>
      <c r="AI29" s="234"/>
      <c r="AJ29" s="234"/>
      <c r="AK29" s="234"/>
      <c r="AL29" s="234"/>
    </row>
    <row r="30" spans="1:38" ht="22.5" customHeight="1" x14ac:dyDescent="0.2">
      <c r="A30" s="426"/>
      <c r="B30" s="427"/>
      <c r="C30" s="436"/>
      <c r="D30" s="392"/>
      <c r="E30" s="392"/>
      <c r="F30" s="392"/>
      <c r="G30" s="392"/>
      <c r="H30" s="437"/>
      <c r="I30" s="444"/>
      <c r="J30" s="445"/>
      <c r="K30" s="445"/>
      <c r="L30" s="445"/>
      <c r="M30" s="445"/>
      <c r="N30" s="446"/>
      <c r="O30" s="444"/>
      <c r="P30" s="445"/>
      <c r="Q30" s="445"/>
      <c r="R30" s="445"/>
      <c r="S30" s="445"/>
      <c r="T30" s="446"/>
      <c r="U30" s="436"/>
      <c r="V30" s="392"/>
      <c r="W30" s="392"/>
      <c r="X30" s="392"/>
      <c r="Y30" s="392"/>
      <c r="Z30" s="437"/>
      <c r="AA30" s="436"/>
      <c r="AB30" s="392"/>
      <c r="AC30" s="392"/>
      <c r="AD30" s="392"/>
      <c r="AE30" s="392"/>
      <c r="AF30" s="437"/>
      <c r="AG30" s="233"/>
      <c r="AH30" s="234"/>
      <c r="AI30" s="234"/>
      <c r="AJ30" s="234"/>
      <c r="AK30" s="234"/>
      <c r="AL30" s="234"/>
    </row>
    <row r="31" spans="1:38" ht="22.5" customHeight="1" x14ac:dyDescent="0.2">
      <c r="A31" s="426"/>
      <c r="B31" s="427"/>
      <c r="C31" s="436"/>
      <c r="D31" s="392"/>
      <c r="E31" s="392"/>
      <c r="F31" s="392"/>
      <c r="G31" s="392"/>
      <c r="H31" s="437"/>
      <c r="I31" s="444"/>
      <c r="J31" s="445"/>
      <c r="K31" s="445"/>
      <c r="L31" s="445"/>
      <c r="M31" s="445"/>
      <c r="N31" s="446"/>
      <c r="O31" s="444"/>
      <c r="P31" s="445"/>
      <c r="Q31" s="445"/>
      <c r="R31" s="445"/>
      <c r="S31" s="445"/>
      <c r="T31" s="446"/>
      <c r="U31" s="436"/>
      <c r="V31" s="392"/>
      <c r="W31" s="392"/>
      <c r="X31" s="392"/>
      <c r="Y31" s="392"/>
      <c r="Z31" s="437"/>
      <c r="AA31" s="436"/>
      <c r="AB31" s="392"/>
      <c r="AC31" s="392"/>
      <c r="AD31" s="392"/>
      <c r="AE31" s="392"/>
      <c r="AF31" s="437"/>
      <c r="AG31" s="233"/>
      <c r="AH31" s="234"/>
      <c r="AI31" s="234"/>
      <c r="AJ31" s="234"/>
      <c r="AK31" s="234"/>
      <c r="AL31" s="234"/>
    </row>
    <row r="32" spans="1:38" ht="22.5" customHeight="1" x14ac:dyDescent="0.2">
      <c r="A32" s="428"/>
      <c r="B32" s="429"/>
      <c r="C32" s="438"/>
      <c r="D32" s="439"/>
      <c r="E32" s="439"/>
      <c r="F32" s="439"/>
      <c r="G32" s="439"/>
      <c r="H32" s="440"/>
      <c r="I32" s="447"/>
      <c r="J32" s="448"/>
      <c r="K32" s="448"/>
      <c r="L32" s="448"/>
      <c r="M32" s="448"/>
      <c r="N32" s="449"/>
      <c r="O32" s="447"/>
      <c r="P32" s="448"/>
      <c r="Q32" s="448"/>
      <c r="R32" s="448"/>
      <c r="S32" s="448"/>
      <c r="T32" s="449"/>
      <c r="U32" s="438"/>
      <c r="V32" s="439"/>
      <c r="W32" s="439"/>
      <c r="X32" s="439"/>
      <c r="Y32" s="439"/>
      <c r="Z32" s="440"/>
      <c r="AA32" s="438"/>
      <c r="AB32" s="439"/>
      <c r="AC32" s="439"/>
      <c r="AD32" s="439"/>
      <c r="AE32" s="439"/>
      <c r="AF32" s="440"/>
      <c r="AG32" s="233"/>
      <c r="AH32" s="234"/>
      <c r="AI32" s="234"/>
      <c r="AJ32" s="234"/>
      <c r="AK32" s="234"/>
      <c r="AL32" s="234"/>
    </row>
    <row r="33" spans="1:32" ht="8.4" customHeight="1" x14ac:dyDescent="0.2">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row>
    <row r="34" spans="1:32" ht="15.9" customHeight="1" x14ac:dyDescent="0.2">
      <c r="A34" s="431" t="s">
        <v>236</v>
      </c>
      <c r="B34" s="432"/>
      <c r="C34" s="432"/>
      <c r="D34" s="432"/>
      <c r="E34" s="432"/>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row>
    <row r="35" spans="1:32" ht="15.9" customHeight="1" x14ac:dyDescent="0.2"/>
    <row r="36" spans="1:32" ht="15.9" customHeight="1" x14ac:dyDescent="0.2"/>
    <row r="37" spans="1:32" ht="15.9" customHeight="1" x14ac:dyDescent="0.2"/>
    <row r="38" spans="1:32" ht="15.9" customHeight="1" x14ac:dyDescent="0.2"/>
    <row r="39" spans="1:32" ht="15.9" customHeight="1" x14ac:dyDescent="0.2"/>
    <row r="40" spans="1:32" ht="15.9" customHeight="1" x14ac:dyDescent="0.2"/>
    <row r="41" spans="1:32" ht="15.9" customHeight="1" x14ac:dyDescent="0.2"/>
    <row r="42" spans="1:32" ht="15.9" customHeight="1" x14ac:dyDescent="0.2"/>
    <row r="43" spans="1:32" ht="15.9" customHeight="1" x14ac:dyDescent="0.2"/>
    <row r="44" spans="1:32" ht="15.9" customHeight="1" x14ac:dyDescent="0.2"/>
    <row r="45" spans="1:32" ht="15.9" customHeight="1" x14ac:dyDescent="0.2"/>
    <row r="46" spans="1:32" ht="15.9" customHeight="1" x14ac:dyDescent="0.2"/>
    <row r="47" spans="1:32" ht="15.9" customHeight="1" x14ac:dyDescent="0.2"/>
    <row r="48" spans="1:32"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sheetData>
  <mergeCells count="73">
    <mergeCell ref="I17:N17"/>
    <mergeCell ref="I18:N18"/>
    <mergeCell ref="I19:N19"/>
    <mergeCell ref="L20:M21"/>
    <mergeCell ref="AA17:AF17"/>
    <mergeCell ref="AA18:AF18"/>
    <mergeCell ref="AA19:AF19"/>
    <mergeCell ref="X20:Y21"/>
    <mergeCell ref="O18:T18"/>
    <mergeCell ref="U18:Z18"/>
    <mergeCell ref="O19:T19"/>
    <mergeCell ref="U19:Z19"/>
    <mergeCell ref="O17:T17"/>
    <mergeCell ref="R20:S21"/>
    <mergeCell ref="P25:Q25"/>
    <mergeCell ref="V25:W25"/>
    <mergeCell ref="F20:G21"/>
    <mergeCell ref="D27:E27"/>
    <mergeCell ref="D26:E26"/>
    <mergeCell ref="V20:W21"/>
    <mergeCell ref="J25:K25"/>
    <mergeCell ref="P26:Q26"/>
    <mergeCell ref="V26:W26"/>
    <mergeCell ref="P27:Q27"/>
    <mergeCell ref="V27:W27"/>
    <mergeCell ref="J26:K26"/>
    <mergeCell ref="J27:K27"/>
    <mergeCell ref="A34:AF34"/>
    <mergeCell ref="A28:B32"/>
    <mergeCell ref="C28:H32"/>
    <mergeCell ref="O28:T32"/>
    <mergeCell ref="U28:Z32"/>
    <mergeCell ref="I28:N32"/>
    <mergeCell ref="AA28:AF32"/>
    <mergeCell ref="A25:B27"/>
    <mergeCell ref="A18:B19"/>
    <mergeCell ref="C18:H18"/>
    <mergeCell ref="C19:H19"/>
    <mergeCell ref="A22:B24"/>
    <mergeCell ref="D23:G23"/>
    <mergeCell ref="D25:E25"/>
    <mergeCell ref="AB27:AC27"/>
    <mergeCell ref="A1:O1"/>
    <mergeCell ref="A3:AF3"/>
    <mergeCell ref="A5:B5"/>
    <mergeCell ref="S5:W5"/>
    <mergeCell ref="X1:AE1"/>
    <mergeCell ref="S6:W6"/>
    <mergeCell ref="A17:B17"/>
    <mergeCell ref="C17:H17"/>
    <mergeCell ref="AB20:AC21"/>
    <mergeCell ref="AD20:AE21"/>
    <mergeCell ref="AB23:AE23"/>
    <mergeCell ref="AB25:AC25"/>
    <mergeCell ref="D5:Q5"/>
    <mergeCell ref="X5:AE5"/>
    <mergeCell ref="U17:Z17"/>
    <mergeCell ref="X6:AE6"/>
    <mergeCell ref="X9:Y9"/>
    <mergeCell ref="X10:Y10"/>
    <mergeCell ref="X11:Y11"/>
    <mergeCell ref="AB26:AC26"/>
    <mergeCell ref="X12:Y12"/>
    <mergeCell ref="X13:Y13"/>
    <mergeCell ref="V23:Y23"/>
    <mergeCell ref="AA9:AE14"/>
    <mergeCell ref="B9:W9"/>
    <mergeCell ref="B12:W12"/>
    <mergeCell ref="B13:W13"/>
    <mergeCell ref="B11:W11"/>
    <mergeCell ref="B10:W10"/>
    <mergeCell ref="A20:B21"/>
    <mergeCell ref="D20:E21"/>
  </mergeCells>
  <phoneticPr fontId="1"/>
  <printOptions horizontalCentered="1"/>
  <pageMargins left="0.59055118110236227" right="0.59055118110236227" top="0.98425196850393704" bottom="0.98425196850393704" header="0.51181102362204722" footer="0.51181102362204722"/>
  <pageSetup paperSize="9" scale="99" orientation="portrait"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C6EDCB-B3D8-4373-B1CE-E6707BC0CDF3}">
          <x14:formula1>
            <xm:f>Sheet1!$B$1:$B$2</xm:f>
          </x14:formula1>
          <xm:sqref>X9:Y13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L46"/>
  <sheetViews>
    <sheetView showZeros="0" view="pageBreakPreview" zoomScaleNormal="100" zoomScaleSheetLayoutView="100" workbookViewId="0">
      <selection activeCell="E6" sqref="E6"/>
    </sheetView>
  </sheetViews>
  <sheetFormatPr defaultRowHeight="13" x14ac:dyDescent="0.2"/>
  <cols>
    <col min="1" max="1" width="17.453125" customWidth="1"/>
    <col min="2" max="2" width="10.08984375" customWidth="1"/>
    <col min="3" max="3" width="21.90625" customWidth="1"/>
    <col min="4" max="4" width="16.81640625" customWidth="1"/>
    <col min="5" max="5" width="26.36328125" customWidth="1"/>
    <col min="6" max="6" width="13.453125" customWidth="1"/>
  </cols>
  <sheetData>
    <row r="1" spans="1:12" ht="22.5" customHeight="1" x14ac:dyDescent="0.2">
      <c r="A1" s="402" t="s">
        <v>246</v>
      </c>
      <c r="B1" s="402"/>
      <c r="C1" s="402"/>
      <c r="D1" s="159"/>
      <c r="E1" s="496" t="s">
        <v>277</v>
      </c>
      <c r="F1" s="496"/>
    </row>
    <row r="2" spans="1:12" ht="12" customHeight="1" x14ac:dyDescent="0.2">
      <c r="A2" s="159"/>
      <c r="B2" s="159"/>
      <c r="C2" s="159"/>
      <c r="D2" s="159"/>
      <c r="E2" s="159"/>
      <c r="F2" s="159"/>
    </row>
    <row r="3" spans="1:12" ht="19.5" customHeight="1" x14ac:dyDescent="0.2">
      <c r="A3" s="497" t="s">
        <v>188</v>
      </c>
      <c r="B3" s="497"/>
      <c r="C3" s="497"/>
      <c r="D3" s="354" t="s">
        <v>221</v>
      </c>
      <c r="E3" s="159" t="s">
        <v>127</v>
      </c>
      <c r="F3" s="159"/>
    </row>
    <row r="4" spans="1:12" ht="19.5" customHeight="1" x14ac:dyDescent="0.2">
      <c r="A4" s="503" t="s">
        <v>210</v>
      </c>
      <c r="B4" s="504"/>
      <c r="C4" s="505"/>
      <c r="D4" s="355" t="s">
        <v>221</v>
      </c>
      <c r="E4" s="159" t="s">
        <v>276</v>
      </c>
      <c r="F4" s="159"/>
    </row>
    <row r="5" spans="1:12" ht="19.5" customHeight="1" x14ac:dyDescent="0.2">
      <c r="A5" s="502" t="s">
        <v>124</v>
      </c>
      <c r="B5" s="502"/>
      <c r="C5" s="502"/>
      <c r="D5" s="354" t="s">
        <v>221</v>
      </c>
      <c r="E5" s="159" t="s">
        <v>134</v>
      </c>
      <c r="F5" s="159"/>
    </row>
    <row r="6" spans="1:12" ht="19.5" customHeight="1" x14ac:dyDescent="0.2">
      <c r="A6" s="497" t="s">
        <v>163</v>
      </c>
      <c r="B6" s="497"/>
      <c r="C6" s="497"/>
      <c r="D6" s="354" t="s">
        <v>221</v>
      </c>
      <c r="E6" s="236"/>
      <c r="F6" s="159"/>
    </row>
    <row r="7" spans="1:12" ht="19.5" customHeight="1" x14ac:dyDescent="0.2">
      <c r="A7" s="498" t="s">
        <v>183</v>
      </c>
      <c r="B7" s="499"/>
      <c r="C7" s="500"/>
      <c r="D7" s="354" t="s">
        <v>221</v>
      </c>
      <c r="E7" s="236"/>
      <c r="F7" s="236"/>
    </row>
    <row r="8" spans="1:12" ht="19.5" customHeight="1" x14ac:dyDescent="0.2">
      <c r="A8" s="501"/>
      <c r="B8" s="501"/>
      <c r="C8" s="501"/>
      <c r="D8" s="215"/>
      <c r="E8" s="236"/>
      <c r="F8" s="236"/>
    </row>
    <row r="9" spans="1:12" ht="6.75" customHeight="1" x14ac:dyDescent="0.2">
      <c r="A9" s="159"/>
      <c r="B9" s="159"/>
      <c r="C9" s="159"/>
      <c r="D9" s="184"/>
      <c r="E9" s="159"/>
      <c r="F9" s="159"/>
    </row>
    <row r="10" spans="1:12" ht="22.5" customHeight="1" x14ac:dyDescent="0.2">
      <c r="A10" s="403" t="s">
        <v>94</v>
      </c>
      <c r="B10" s="403"/>
      <c r="C10" s="403"/>
      <c r="D10" s="403"/>
      <c r="E10" s="403"/>
      <c r="F10" s="403"/>
      <c r="G10" s="34" t="s">
        <v>58</v>
      </c>
      <c r="H10" s="55"/>
      <c r="I10" s="55"/>
      <c r="J10" s="55"/>
    </row>
    <row r="11" spans="1:12" ht="5.25" customHeight="1" x14ac:dyDescent="0.2">
      <c r="A11" s="237"/>
      <c r="B11" s="237"/>
      <c r="C11" s="237"/>
      <c r="D11" s="237"/>
      <c r="E11" s="237"/>
      <c r="F11" s="237"/>
      <c r="G11" s="34" t="s">
        <v>59</v>
      </c>
      <c r="H11" s="55"/>
      <c r="I11" s="55"/>
      <c r="J11" s="55"/>
      <c r="K11" s="55"/>
      <c r="L11" s="55"/>
    </row>
    <row r="12" spans="1:12" ht="25.5" customHeight="1" x14ac:dyDescent="0.2">
      <c r="A12" s="235" t="s">
        <v>28</v>
      </c>
      <c r="B12" s="486">
        <f>'No2'!D5</f>
        <v>0</v>
      </c>
      <c r="C12" s="487"/>
      <c r="D12" s="235" t="s">
        <v>3</v>
      </c>
      <c r="E12" s="488">
        <f>'No2'!X5</f>
        <v>0</v>
      </c>
      <c r="F12" s="489"/>
      <c r="G12" s="34" t="s">
        <v>60</v>
      </c>
    </row>
    <row r="13" spans="1:12" ht="25.5" customHeight="1" x14ac:dyDescent="0.2">
      <c r="A13" s="184"/>
      <c r="B13" s="238"/>
      <c r="C13" s="238"/>
      <c r="D13" s="235" t="s">
        <v>77</v>
      </c>
      <c r="E13" s="490">
        <f>'No2'!X6</f>
        <v>0</v>
      </c>
      <c r="F13" s="487"/>
      <c r="G13" s="34" t="s">
        <v>61</v>
      </c>
    </row>
    <row r="14" spans="1:12" ht="5.25" customHeight="1" x14ac:dyDescent="0.2">
      <c r="A14" s="237"/>
      <c r="B14" s="237"/>
      <c r="C14" s="237"/>
      <c r="D14" s="237"/>
      <c r="E14" s="237"/>
      <c r="F14" s="237"/>
      <c r="G14" s="55"/>
      <c r="H14" s="55"/>
      <c r="I14" s="55"/>
      <c r="J14" s="55"/>
      <c r="K14" s="55"/>
      <c r="L14" s="55"/>
    </row>
    <row r="15" spans="1:12" ht="19.5" customHeight="1" thickBot="1" x14ac:dyDescent="0.25">
      <c r="A15" s="159" t="s">
        <v>78</v>
      </c>
      <c r="B15" s="159"/>
      <c r="C15" s="159"/>
      <c r="D15" s="159"/>
      <c r="E15" s="159"/>
      <c r="F15" s="231" t="s">
        <v>13</v>
      </c>
    </row>
    <row r="16" spans="1:12" ht="22.5" customHeight="1" x14ac:dyDescent="0.2">
      <c r="A16" s="491" t="s">
        <v>79</v>
      </c>
      <c r="B16" s="492"/>
      <c r="C16" s="239" t="s">
        <v>85</v>
      </c>
      <c r="D16" s="493" t="s">
        <v>270</v>
      </c>
      <c r="E16" s="494"/>
      <c r="F16" s="495"/>
    </row>
    <row r="17" spans="1:6" ht="25" customHeight="1" x14ac:dyDescent="0.2">
      <c r="A17" s="519" t="s">
        <v>80</v>
      </c>
      <c r="B17" s="520"/>
      <c r="C17" s="356"/>
      <c r="D17" s="506"/>
      <c r="E17" s="507"/>
      <c r="F17" s="508"/>
    </row>
    <row r="18" spans="1:6" ht="25" customHeight="1" thickBot="1" x14ac:dyDescent="0.25">
      <c r="A18" s="509" t="s">
        <v>81</v>
      </c>
      <c r="B18" s="510"/>
      <c r="C18" s="357"/>
      <c r="D18" s="511"/>
      <c r="E18" s="512"/>
      <c r="F18" s="513"/>
    </row>
    <row r="19" spans="1:6" ht="25" customHeight="1" thickTop="1" thickBot="1" x14ac:dyDescent="0.25">
      <c r="A19" s="514" t="s">
        <v>23</v>
      </c>
      <c r="B19" s="515"/>
      <c r="C19" s="240">
        <f>SUM(C17:C18)</f>
        <v>0</v>
      </c>
      <c r="D19" s="516"/>
      <c r="E19" s="517"/>
      <c r="F19" s="518"/>
    </row>
    <row r="20" spans="1:6" ht="12.75" customHeight="1" x14ac:dyDescent="0.2">
      <c r="A20" s="159"/>
      <c r="B20" s="159"/>
      <c r="C20" s="159"/>
      <c r="D20" s="159"/>
      <c r="E20" s="159"/>
      <c r="F20" s="159"/>
    </row>
    <row r="21" spans="1:6" ht="19.5" customHeight="1" thickBot="1" x14ac:dyDescent="0.25">
      <c r="A21" s="159" t="s">
        <v>82</v>
      </c>
      <c r="B21" s="159"/>
      <c r="C21" s="159"/>
      <c r="D21" s="159"/>
      <c r="E21" s="159"/>
      <c r="F21" s="231" t="s">
        <v>13</v>
      </c>
    </row>
    <row r="22" spans="1:6" ht="19.5" customHeight="1" x14ac:dyDescent="0.2">
      <c r="A22" s="491" t="s">
        <v>79</v>
      </c>
      <c r="B22" s="492"/>
      <c r="C22" s="239" t="s">
        <v>85</v>
      </c>
      <c r="D22" s="521" t="s">
        <v>270</v>
      </c>
      <c r="E22" s="522"/>
      <c r="F22" s="523"/>
    </row>
    <row r="23" spans="1:6" ht="26" customHeight="1" x14ac:dyDescent="0.2">
      <c r="A23" s="524" t="s">
        <v>206</v>
      </c>
      <c r="B23" s="525"/>
      <c r="C23" s="528"/>
      <c r="D23" s="463"/>
      <c r="E23" s="397"/>
      <c r="F23" s="464"/>
    </row>
    <row r="24" spans="1:6" ht="26" customHeight="1" x14ac:dyDescent="0.2">
      <c r="A24" s="526"/>
      <c r="B24" s="527"/>
      <c r="C24" s="529"/>
      <c r="D24" s="460"/>
      <c r="E24" s="461"/>
      <c r="F24" s="462"/>
    </row>
    <row r="25" spans="1:6" ht="26" customHeight="1" x14ac:dyDescent="0.2">
      <c r="A25" s="534" t="s">
        <v>249</v>
      </c>
      <c r="B25" s="525"/>
      <c r="C25" s="528"/>
      <c r="D25" s="463"/>
      <c r="E25" s="397"/>
      <c r="F25" s="464"/>
    </row>
    <row r="26" spans="1:6" ht="26" customHeight="1" x14ac:dyDescent="0.2">
      <c r="A26" s="526"/>
      <c r="B26" s="527"/>
      <c r="C26" s="529"/>
      <c r="D26" s="460"/>
      <c r="E26" s="461"/>
      <c r="F26" s="462"/>
    </row>
    <row r="27" spans="1:6" ht="26" customHeight="1" x14ac:dyDescent="0.2">
      <c r="A27" s="530" t="s">
        <v>248</v>
      </c>
      <c r="B27" s="531"/>
      <c r="C27" s="528"/>
      <c r="D27" s="463"/>
      <c r="E27" s="397"/>
      <c r="F27" s="464"/>
    </row>
    <row r="28" spans="1:6" ht="26" customHeight="1" x14ac:dyDescent="0.2">
      <c r="A28" s="532"/>
      <c r="B28" s="533"/>
      <c r="C28" s="529"/>
      <c r="D28" s="460"/>
      <c r="E28" s="461"/>
      <c r="F28" s="462"/>
    </row>
    <row r="29" spans="1:6" ht="26" customHeight="1" x14ac:dyDescent="0.2">
      <c r="A29" s="535" t="s">
        <v>56</v>
      </c>
      <c r="B29" s="483"/>
      <c r="C29" s="528"/>
      <c r="D29" s="463"/>
      <c r="E29" s="397"/>
      <c r="F29" s="464"/>
    </row>
    <row r="30" spans="1:6" ht="26" customHeight="1" x14ac:dyDescent="0.2">
      <c r="A30" s="484"/>
      <c r="B30" s="485"/>
      <c r="C30" s="529"/>
      <c r="D30" s="460"/>
      <c r="E30" s="461"/>
      <c r="F30" s="462"/>
    </row>
    <row r="31" spans="1:6" ht="26" customHeight="1" x14ac:dyDescent="0.2">
      <c r="A31" s="535" t="s">
        <v>69</v>
      </c>
      <c r="B31" s="483"/>
      <c r="C31" s="528"/>
      <c r="D31" s="463"/>
      <c r="E31" s="397"/>
      <c r="F31" s="464"/>
    </row>
    <row r="32" spans="1:6" ht="26" customHeight="1" x14ac:dyDescent="0.2">
      <c r="A32" s="484"/>
      <c r="B32" s="485"/>
      <c r="C32" s="529"/>
      <c r="D32" s="460"/>
      <c r="E32" s="461"/>
      <c r="F32" s="462"/>
    </row>
    <row r="33" spans="1:6" ht="26" customHeight="1" x14ac:dyDescent="0.2">
      <c r="A33" s="535" t="s">
        <v>70</v>
      </c>
      <c r="B33" s="483"/>
      <c r="C33" s="528"/>
      <c r="D33" s="463"/>
      <c r="E33" s="397"/>
      <c r="F33" s="464"/>
    </row>
    <row r="34" spans="1:6" ht="26" customHeight="1" x14ac:dyDescent="0.2">
      <c r="A34" s="484"/>
      <c r="B34" s="485"/>
      <c r="C34" s="529"/>
      <c r="D34" s="460"/>
      <c r="E34" s="461"/>
      <c r="F34" s="462"/>
    </row>
    <row r="35" spans="1:6" ht="26" customHeight="1" x14ac:dyDescent="0.2">
      <c r="A35" s="482" t="s">
        <v>83</v>
      </c>
      <c r="B35" s="483"/>
      <c r="C35" s="528"/>
      <c r="D35" s="463"/>
      <c r="E35" s="397"/>
      <c r="F35" s="464"/>
    </row>
    <row r="36" spans="1:6" ht="26" customHeight="1" x14ac:dyDescent="0.2">
      <c r="A36" s="540"/>
      <c r="B36" s="537"/>
      <c r="C36" s="529"/>
      <c r="D36" s="460"/>
      <c r="E36" s="461"/>
      <c r="F36" s="462"/>
    </row>
    <row r="37" spans="1:6" ht="26" customHeight="1" x14ac:dyDescent="0.2">
      <c r="A37" s="482" t="s">
        <v>175</v>
      </c>
      <c r="B37" s="483"/>
      <c r="C37" s="528"/>
      <c r="D37" s="463"/>
      <c r="E37" s="397"/>
      <c r="F37" s="464"/>
    </row>
    <row r="38" spans="1:6" ht="26" customHeight="1" x14ac:dyDescent="0.2">
      <c r="A38" s="484"/>
      <c r="B38" s="485"/>
      <c r="C38" s="529"/>
      <c r="D38" s="460"/>
      <c r="E38" s="461"/>
      <c r="F38" s="462"/>
    </row>
    <row r="39" spans="1:6" ht="26" customHeight="1" x14ac:dyDescent="0.2">
      <c r="A39" s="536" t="s">
        <v>176</v>
      </c>
      <c r="B39" s="537"/>
      <c r="C39" s="528"/>
      <c r="D39" s="477"/>
      <c r="E39" s="409"/>
      <c r="F39" s="478"/>
    </row>
    <row r="40" spans="1:6" ht="26" customHeight="1" thickBot="1" x14ac:dyDescent="0.25">
      <c r="A40" s="538"/>
      <c r="B40" s="539"/>
      <c r="C40" s="541"/>
      <c r="D40" s="479"/>
      <c r="E40" s="480"/>
      <c r="F40" s="481"/>
    </row>
    <row r="41" spans="1:6" ht="26" customHeight="1" thickTop="1" x14ac:dyDescent="0.2">
      <c r="A41" s="465" t="s">
        <v>23</v>
      </c>
      <c r="B41" s="466"/>
      <c r="C41" s="469">
        <f>IF(SUM(C23,C25,C27,C29,C31,C33,C35,C37,C39)=C19,SUM(C23,C25,C27,C29,C31,C33,C35,C37,C39),"ERR")</f>
        <v>0</v>
      </c>
      <c r="D41" s="471">
        <f>F23+F25+F27+F29+F31+F33+F39+F35+F37</f>
        <v>0</v>
      </c>
      <c r="E41" s="472"/>
      <c r="F41" s="473"/>
    </row>
    <row r="42" spans="1:6" ht="26" customHeight="1" thickBot="1" x14ac:dyDescent="0.25">
      <c r="A42" s="467"/>
      <c r="B42" s="468"/>
      <c r="C42" s="470"/>
      <c r="D42" s="474">
        <f>F24+F26+F28+F30+F32+F35+F36+F39+F40</f>
        <v>0</v>
      </c>
      <c r="E42" s="475"/>
      <c r="F42" s="476"/>
    </row>
    <row r="43" spans="1:6" ht="14.5" customHeight="1" x14ac:dyDescent="0.2">
      <c r="A43" s="159" t="s">
        <v>95</v>
      </c>
      <c r="B43" s="159"/>
      <c r="C43" s="159"/>
      <c r="D43" s="159"/>
      <c r="E43" s="159"/>
      <c r="F43" s="159"/>
    </row>
    <row r="44" spans="1:6" ht="14.5" customHeight="1" x14ac:dyDescent="0.2">
      <c r="A44" s="159" t="s">
        <v>207</v>
      </c>
      <c r="B44" s="159"/>
      <c r="C44" s="159"/>
      <c r="D44" s="159"/>
      <c r="E44" s="159"/>
      <c r="F44" s="159"/>
    </row>
    <row r="45" spans="1:6" ht="14.5" customHeight="1" x14ac:dyDescent="0.2">
      <c r="A45" s="159" t="s">
        <v>250</v>
      </c>
      <c r="B45" s="159"/>
      <c r="C45" s="159"/>
      <c r="D45" s="159"/>
      <c r="E45" s="159"/>
      <c r="F45" s="159"/>
    </row>
    <row r="46" spans="1:6" ht="14.5" customHeight="1" x14ac:dyDescent="0.2">
      <c r="A46" s="159" t="s">
        <v>269</v>
      </c>
      <c r="B46" s="159"/>
      <c r="C46" s="159"/>
      <c r="D46" s="159"/>
      <c r="E46" s="159"/>
      <c r="F46" s="159"/>
    </row>
  </sheetData>
  <mergeCells count="62">
    <mergeCell ref="A29:B30"/>
    <mergeCell ref="D29:F29"/>
    <mergeCell ref="D30:F30"/>
    <mergeCell ref="A39:B40"/>
    <mergeCell ref="A31:B32"/>
    <mergeCell ref="A33:B34"/>
    <mergeCell ref="A35:B36"/>
    <mergeCell ref="C29:C30"/>
    <mergeCell ref="C31:C32"/>
    <mergeCell ref="C33:C34"/>
    <mergeCell ref="C35:C36"/>
    <mergeCell ref="C37:C38"/>
    <mergeCell ref="C39:C40"/>
    <mergeCell ref="D31:F31"/>
    <mergeCell ref="D32:F32"/>
    <mergeCell ref="D33:F33"/>
    <mergeCell ref="A27:B28"/>
    <mergeCell ref="D27:F27"/>
    <mergeCell ref="D28:F28"/>
    <mergeCell ref="A25:B26"/>
    <mergeCell ref="D25:F25"/>
    <mergeCell ref="D26:F26"/>
    <mergeCell ref="C25:C26"/>
    <mergeCell ref="C27:C28"/>
    <mergeCell ref="A22:B22"/>
    <mergeCell ref="D22:F22"/>
    <mergeCell ref="A23:B24"/>
    <mergeCell ref="C23:C24"/>
    <mergeCell ref="D23:F23"/>
    <mergeCell ref="D24:F24"/>
    <mergeCell ref="D17:F17"/>
    <mergeCell ref="A18:B18"/>
    <mergeCell ref="D18:F18"/>
    <mergeCell ref="A19:B19"/>
    <mergeCell ref="D19:F19"/>
    <mergeCell ref="A17:B17"/>
    <mergeCell ref="E1:F1"/>
    <mergeCell ref="A3:C3"/>
    <mergeCell ref="A6:C6"/>
    <mergeCell ref="A7:C7"/>
    <mergeCell ref="A8:C8"/>
    <mergeCell ref="A5:C5"/>
    <mergeCell ref="A1:C1"/>
    <mergeCell ref="A4:C4"/>
    <mergeCell ref="A10:F10"/>
    <mergeCell ref="B12:C12"/>
    <mergeCell ref="E12:F12"/>
    <mergeCell ref="E13:F13"/>
    <mergeCell ref="A16:B16"/>
    <mergeCell ref="D16:F16"/>
    <mergeCell ref="D34:F34"/>
    <mergeCell ref="D35:F35"/>
    <mergeCell ref="A41:B42"/>
    <mergeCell ref="C41:C42"/>
    <mergeCell ref="D41:F41"/>
    <mergeCell ref="D42:F42"/>
    <mergeCell ref="D36:F36"/>
    <mergeCell ref="D37:F37"/>
    <mergeCell ref="D38:F38"/>
    <mergeCell ref="D39:F39"/>
    <mergeCell ref="D40:F40"/>
    <mergeCell ref="A37:B38"/>
  </mergeCells>
  <phoneticPr fontId="1"/>
  <printOptions horizontalCentered="1" verticalCentered="1"/>
  <pageMargins left="0.78740157480314965" right="0.78740157480314965" top="0.39370078740157483" bottom="0.39370078740157483" header="0.51181102362204722" footer="0.51181102362204722"/>
  <pageSetup paperSize="9" scale="82"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BD69917-1F9B-41BC-8A30-89D22ABA78B6}">
          <x14:formula1>
            <xm:f>Sheet1!$C$1:$C$2</xm:f>
          </x14:formula1>
          <xm:sqref>D3:D7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M52"/>
  <sheetViews>
    <sheetView showZeros="0" view="pageBreakPreview" topLeftCell="A23" zoomScaleNormal="100" zoomScaleSheetLayoutView="100" workbookViewId="0">
      <selection activeCell="F3" sqref="F3"/>
    </sheetView>
  </sheetViews>
  <sheetFormatPr defaultColWidth="9" defaultRowHeight="13" x14ac:dyDescent="0.2"/>
  <cols>
    <col min="1" max="1" width="17.453125" style="34" customWidth="1"/>
    <col min="2" max="2" width="10.08984375" style="34" customWidth="1"/>
    <col min="3" max="3" width="2.81640625" style="34" customWidth="1"/>
    <col min="4" max="4" width="24.7265625" style="34" customWidth="1"/>
    <col min="5" max="5" width="4.6328125" style="34" customWidth="1"/>
    <col min="6" max="6" width="15.453125" style="34" customWidth="1"/>
    <col min="7" max="7" width="26.453125" style="34" customWidth="1"/>
    <col min="8" max="8" width="16.6328125" style="34" customWidth="1"/>
    <col min="9" max="16384" width="9" style="34"/>
  </cols>
  <sheetData>
    <row r="1" spans="1:13" ht="25.5" customHeight="1" x14ac:dyDescent="0.2">
      <c r="A1" s="402" t="s">
        <v>237</v>
      </c>
      <c r="B1" s="402"/>
      <c r="C1" s="402"/>
      <c r="D1" s="402"/>
      <c r="E1" s="159"/>
      <c r="F1" s="159"/>
      <c r="G1" s="546" t="s">
        <v>247</v>
      </c>
      <c r="H1" s="546"/>
    </row>
    <row r="2" spans="1:13" ht="6" customHeight="1" x14ac:dyDescent="0.2">
      <c r="A2" s="242"/>
      <c r="B2" s="242"/>
      <c r="C2" s="242"/>
      <c r="D2" s="159"/>
      <c r="E2" s="159"/>
      <c r="F2" s="159"/>
      <c r="G2" s="243"/>
      <c r="H2" s="243"/>
    </row>
    <row r="3" spans="1:13" ht="22.5" customHeight="1" x14ac:dyDescent="0.2">
      <c r="A3" s="547" t="s">
        <v>188</v>
      </c>
      <c r="B3" s="548"/>
      <c r="C3" s="548"/>
      <c r="D3" s="548"/>
      <c r="E3" s="549"/>
      <c r="F3" s="235" t="s">
        <v>221</v>
      </c>
      <c r="G3" s="159" t="s">
        <v>127</v>
      </c>
      <c r="H3" s="231"/>
    </row>
    <row r="4" spans="1:13" ht="22.5" customHeight="1" x14ac:dyDescent="0.2">
      <c r="A4" s="503" t="s">
        <v>210</v>
      </c>
      <c r="B4" s="504"/>
      <c r="C4" s="504"/>
      <c r="D4" s="504"/>
      <c r="E4" s="505"/>
      <c r="F4" s="235" t="s">
        <v>221</v>
      </c>
      <c r="G4" s="159" t="s">
        <v>104</v>
      </c>
      <c r="H4" s="231"/>
    </row>
    <row r="5" spans="1:13" ht="22.5" customHeight="1" x14ac:dyDescent="0.2">
      <c r="A5" s="547" t="s">
        <v>124</v>
      </c>
      <c r="B5" s="548"/>
      <c r="C5" s="548"/>
      <c r="D5" s="548"/>
      <c r="E5" s="549"/>
      <c r="F5" s="235" t="s">
        <v>221</v>
      </c>
      <c r="G5" s="159"/>
      <c r="H5" s="231"/>
    </row>
    <row r="6" spans="1:13" ht="22.5" customHeight="1" x14ac:dyDescent="0.2">
      <c r="A6" s="498" t="s">
        <v>163</v>
      </c>
      <c r="B6" s="499"/>
      <c r="C6" s="499"/>
      <c r="D6" s="499"/>
      <c r="E6" s="500"/>
      <c r="F6" s="235" t="s">
        <v>221</v>
      </c>
      <c r="G6" s="159"/>
      <c r="H6" s="159"/>
    </row>
    <row r="7" spans="1:13" ht="22.5" customHeight="1" x14ac:dyDescent="0.2">
      <c r="A7" s="547" t="s">
        <v>183</v>
      </c>
      <c r="B7" s="548"/>
      <c r="C7" s="548"/>
      <c r="D7" s="548"/>
      <c r="E7" s="549"/>
      <c r="F7" s="235" t="s">
        <v>221</v>
      </c>
      <c r="G7" s="159"/>
      <c r="H7" s="159"/>
    </row>
    <row r="8" spans="1:13" ht="22.5" customHeight="1" x14ac:dyDescent="0.2">
      <c r="A8" s="501"/>
      <c r="B8" s="501"/>
      <c r="C8" s="501"/>
      <c r="D8" s="501"/>
      <c r="E8" s="501"/>
      <c r="F8" s="215"/>
      <c r="G8" s="159"/>
      <c r="H8" s="159"/>
    </row>
    <row r="9" spans="1:13" ht="7.5" customHeight="1" x14ac:dyDescent="0.2">
      <c r="A9" s="244"/>
      <c r="B9" s="244"/>
      <c r="C9" s="244"/>
      <c r="D9" s="244"/>
      <c r="E9" s="244"/>
      <c r="F9" s="184"/>
      <c r="G9" s="159"/>
      <c r="H9" s="231"/>
    </row>
    <row r="10" spans="1:13" ht="27" customHeight="1" x14ac:dyDescent="0.2">
      <c r="A10" s="403" t="s">
        <v>120</v>
      </c>
      <c r="B10" s="403"/>
      <c r="C10" s="403"/>
      <c r="D10" s="403"/>
      <c r="E10" s="403"/>
      <c r="F10" s="403"/>
      <c r="G10" s="403"/>
      <c r="H10" s="403"/>
      <c r="I10" s="34" t="s">
        <v>58</v>
      </c>
      <c r="J10" s="53"/>
      <c r="K10" s="53"/>
      <c r="L10" s="53"/>
    </row>
    <row r="11" spans="1:13" ht="12.9" customHeight="1" x14ac:dyDescent="0.2">
      <c r="A11" s="237"/>
      <c r="B11" s="237"/>
      <c r="C11" s="237"/>
      <c r="D11" s="237"/>
      <c r="E11" s="237"/>
      <c r="F11" s="237"/>
      <c r="G11" s="237"/>
      <c r="H11" s="237"/>
      <c r="I11" s="34" t="s">
        <v>59</v>
      </c>
      <c r="J11" s="53"/>
      <c r="K11" s="53"/>
      <c r="L11" s="53"/>
      <c r="M11" s="53"/>
    </row>
    <row r="12" spans="1:13" ht="30" customHeight="1" x14ac:dyDescent="0.2">
      <c r="A12" s="235" t="s">
        <v>28</v>
      </c>
      <c r="B12" s="450">
        <f>'No2'!D5</f>
        <v>0</v>
      </c>
      <c r="C12" s="451"/>
      <c r="D12" s="451"/>
      <c r="E12" s="452"/>
      <c r="F12" s="235" t="s">
        <v>3</v>
      </c>
      <c r="G12" s="550">
        <f>'No2'!X5</f>
        <v>0</v>
      </c>
      <c r="H12" s="459"/>
      <c r="I12" s="34" t="s">
        <v>60</v>
      </c>
    </row>
    <row r="13" spans="1:13" ht="30" customHeight="1" x14ac:dyDescent="0.2">
      <c r="A13" s="184"/>
      <c r="B13" s="238"/>
      <c r="C13" s="238"/>
      <c r="D13" s="238"/>
      <c r="E13" s="238"/>
      <c r="F13" s="235" t="s">
        <v>77</v>
      </c>
      <c r="G13" s="551">
        <f>'No2'!X6</f>
        <v>0</v>
      </c>
      <c r="H13" s="452"/>
      <c r="I13" s="34" t="s">
        <v>61</v>
      </c>
    </row>
    <row r="14" spans="1:13" ht="7.5" customHeight="1" x14ac:dyDescent="0.2">
      <c r="A14" s="237"/>
      <c r="B14" s="237"/>
      <c r="C14" s="237"/>
      <c r="D14" s="237"/>
      <c r="E14" s="237"/>
      <c r="F14" s="237"/>
      <c r="G14" s="237"/>
      <c r="H14" s="237"/>
      <c r="I14" s="53"/>
      <c r="J14" s="53"/>
      <c r="K14" s="53"/>
      <c r="L14" s="53"/>
      <c r="M14" s="53"/>
    </row>
    <row r="15" spans="1:13" ht="27" customHeight="1" thickBot="1" x14ac:dyDescent="0.25">
      <c r="A15" s="159" t="s">
        <v>78</v>
      </c>
      <c r="B15" s="159"/>
      <c r="C15" s="159"/>
      <c r="D15" s="159"/>
      <c r="E15" s="159"/>
      <c r="F15" s="159"/>
      <c r="G15" s="159"/>
      <c r="H15" s="231" t="s">
        <v>13</v>
      </c>
    </row>
    <row r="16" spans="1:13" ht="27" customHeight="1" x14ac:dyDescent="0.2">
      <c r="A16" s="491" t="s">
        <v>79</v>
      </c>
      <c r="B16" s="492"/>
      <c r="C16" s="271"/>
      <c r="D16" s="271" t="s">
        <v>85</v>
      </c>
      <c r="E16" s="271"/>
      <c r="F16" s="521" t="s">
        <v>270</v>
      </c>
      <c r="G16" s="522"/>
      <c r="H16" s="523"/>
    </row>
    <row r="17" spans="1:8" ht="26.5" customHeight="1" x14ac:dyDescent="0.2">
      <c r="A17" s="535" t="s">
        <v>80</v>
      </c>
      <c r="B17" s="483"/>
      <c r="C17" s="245" t="s">
        <v>4</v>
      </c>
      <c r="D17" s="246">
        <f>+'No3'!C17</f>
        <v>0</v>
      </c>
      <c r="E17" s="247" t="s">
        <v>5</v>
      </c>
      <c r="F17" s="552"/>
      <c r="G17" s="553"/>
      <c r="H17" s="554"/>
    </row>
    <row r="18" spans="1:8" ht="26.5" customHeight="1" x14ac:dyDescent="0.2">
      <c r="A18" s="484"/>
      <c r="B18" s="485"/>
      <c r="C18" s="268"/>
      <c r="D18" s="273"/>
      <c r="E18" s="248"/>
      <c r="F18" s="555"/>
      <c r="G18" s="556"/>
      <c r="H18" s="557"/>
    </row>
    <row r="19" spans="1:8" ht="26.5" customHeight="1" x14ac:dyDescent="0.2">
      <c r="A19" s="519" t="s">
        <v>81</v>
      </c>
      <c r="B19" s="520"/>
      <c r="C19" s="249" t="s">
        <v>4</v>
      </c>
      <c r="D19" s="246">
        <f>+'No3'!C18</f>
        <v>0</v>
      </c>
      <c r="E19" s="250" t="s">
        <v>5</v>
      </c>
      <c r="F19" s="506"/>
      <c r="G19" s="507"/>
      <c r="H19" s="508"/>
    </row>
    <row r="20" spans="1:8" ht="26.5" customHeight="1" thickBot="1" x14ac:dyDescent="0.25">
      <c r="A20" s="519"/>
      <c r="B20" s="520"/>
      <c r="C20" s="251"/>
      <c r="D20" s="273"/>
      <c r="E20" s="252"/>
      <c r="F20" s="506"/>
      <c r="G20" s="507"/>
      <c r="H20" s="508"/>
    </row>
    <row r="21" spans="1:8" ht="26.5" customHeight="1" thickTop="1" x14ac:dyDescent="0.2">
      <c r="A21" s="465" t="s">
        <v>23</v>
      </c>
      <c r="B21" s="558"/>
      <c r="C21" s="253" t="s">
        <v>4</v>
      </c>
      <c r="D21" s="254">
        <f>SUM(D17,D19)</f>
        <v>0</v>
      </c>
      <c r="E21" s="255" t="s">
        <v>5</v>
      </c>
      <c r="F21" s="472"/>
      <c r="G21" s="472"/>
      <c r="H21" s="473"/>
    </row>
    <row r="22" spans="1:8" ht="26.5" customHeight="1" thickBot="1" x14ac:dyDescent="0.25">
      <c r="A22" s="559"/>
      <c r="B22" s="560"/>
      <c r="C22" s="256"/>
      <c r="D22" s="278">
        <f>SUM(D18,D20)</f>
        <v>0</v>
      </c>
      <c r="E22" s="257"/>
      <c r="F22" s="561"/>
      <c r="G22" s="561"/>
      <c r="H22" s="562"/>
    </row>
    <row r="23" spans="1:8" ht="7.5" customHeight="1" x14ac:dyDescent="0.2">
      <c r="A23" s="159"/>
      <c r="B23" s="159"/>
      <c r="C23" s="159"/>
      <c r="D23" s="159"/>
      <c r="E23" s="159"/>
      <c r="F23" s="159"/>
      <c r="G23" s="159"/>
      <c r="H23" s="159"/>
    </row>
    <row r="24" spans="1:8" ht="27" customHeight="1" thickBot="1" x14ac:dyDescent="0.25">
      <c r="A24" s="159" t="s">
        <v>82</v>
      </c>
      <c r="B24" s="159"/>
      <c r="C24" s="159"/>
      <c r="D24" s="159"/>
      <c r="E24" s="159"/>
      <c r="F24" s="159"/>
      <c r="G24" s="159"/>
      <c r="H24" s="231" t="s">
        <v>13</v>
      </c>
    </row>
    <row r="25" spans="1:8" ht="27" customHeight="1" x14ac:dyDescent="0.2">
      <c r="A25" s="491" t="s">
        <v>79</v>
      </c>
      <c r="B25" s="492"/>
      <c r="C25" s="271"/>
      <c r="D25" s="271" t="s">
        <v>85</v>
      </c>
      <c r="E25" s="271"/>
      <c r="F25" s="521" t="s">
        <v>271</v>
      </c>
      <c r="G25" s="522"/>
      <c r="H25" s="523"/>
    </row>
    <row r="26" spans="1:8" ht="28" customHeight="1" x14ac:dyDescent="0.2">
      <c r="A26" s="524" t="s">
        <v>206</v>
      </c>
      <c r="B26" s="525"/>
      <c r="C26" s="184" t="s">
        <v>4</v>
      </c>
      <c r="D26" s="336">
        <f>+'No3'!C23</f>
        <v>0</v>
      </c>
      <c r="E26" s="250" t="s">
        <v>5</v>
      </c>
      <c r="F26" s="463"/>
      <c r="G26" s="397"/>
      <c r="H26" s="464"/>
    </row>
    <row r="27" spans="1:8" ht="28" customHeight="1" x14ac:dyDescent="0.2">
      <c r="A27" s="526"/>
      <c r="B27" s="527"/>
      <c r="C27" s="159"/>
      <c r="D27" s="335"/>
      <c r="E27" s="159"/>
      <c r="F27" s="460"/>
      <c r="G27" s="461"/>
      <c r="H27" s="462"/>
    </row>
    <row r="28" spans="1:8" ht="27" customHeight="1" x14ac:dyDescent="0.2">
      <c r="A28" s="534" t="s">
        <v>249</v>
      </c>
      <c r="B28" s="525"/>
      <c r="C28" s="320" t="s">
        <v>4</v>
      </c>
      <c r="D28" s="246">
        <f>+'No3'!C25</f>
        <v>0</v>
      </c>
      <c r="E28" s="250" t="s">
        <v>5</v>
      </c>
      <c r="F28" s="463"/>
      <c r="G28" s="397"/>
      <c r="H28" s="464"/>
    </row>
    <row r="29" spans="1:8" ht="28" customHeight="1" x14ac:dyDescent="0.2">
      <c r="A29" s="526"/>
      <c r="B29" s="527"/>
      <c r="C29" s="225"/>
      <c r="D29" s="321"/>
      <c r="E29" s="334"/>
      <c r="F29" s="460"/>
      <c r="G29" s="461"/>
      <c r="H29" s="462"/>
    </row>
    <row r="30" spans="1:8" ht="28" customHeight="1" x14ac:dyDescent="0.2">
      <c r="A30" s="530" t="s">
        <v>248</v>
      </c>
      <c r="B30" s="531"/>
      <c r="C30" s="320" t="s">
        <v>4</v>
      </c>
      <c r="D30" s="246">
        <f>+'No3'!C27</f>
        <v>0</v>
      </c>
      <c r="E30" s="250" t="s">
        <v>5</v>
      </c>
      <c r="F30" s="463"/>
      <c r="G30" s="397"/>
      <c r="H30" s="464"/>
    </row>
    <row r="31" spans="1:8" ht="28" customHeight="1" x14ac:dyDescent="0.2">
      <c r="A31" s="532"/>
      <c r="B31" s="533"/>
      <c r="C31" s="225"/>
      <c r="D31" s="321"/>
      <c r="E31" s="334"/>
      <c r="F31" s="460"/>
      <c r="G31" s="461"/>
      <c r="H31" s="462"/>
    </row>
    <row r="32" spans="1:8" ht="28" customHeight="1" x14ac:dyDescent="0.2">
      <c r="A32" s="535" t="s">
        <v>56</v>
      </c>
      <c r="B32" s="483"/>
      <c r="C32" s="320" t="s">
        <v>4</v>
      </c>
      <c r="D32" s="246">
        <f>+'No3'!C29</f>
        <v>0</v>
      </c>
      <c r="E32" s="250" t="s">
        <v>5</v>
      </c>
      <c r="F32" s="463"/>
      <c r="G32" s="397"/>
      <c r="H32" s="464"/>
    </row>
    <row r="33" spans="1:8" ht="28" customHeight="1" x14ac:dyDescent="0.2">
      <c r="A33" s="484"/>
      <c r="B33" s="485"/>
      <c r="C33" s="251"/>
      <c r="D33" s="273"/>
      <c r="E33" s="252"/>
      <c r="F33" s="460"/>
      <c r="G33" s="461"/>
      <c r="H33" s="462"/>
    </row>
    <row r="34" spans="1:8" ht="28" customHeight="1" x14ac:dyDescent="0.2">
      <c r="A34" s="535" t="s">
        <v>69</v>
      </c>
      <c r="B34" s="483"/>
      <c r="C34" s="249" t="s">
        <v>4</v>
      </c>
      <c r="D34" s="246">
        <f>+'No3'!C31</f>
        <v>0</v>
      </c>
      <c r="E34" s="250" t="s">
        <v>5</v>
      </c>
      <c r="F34" s="463"/>
      <c r="G34" s="397"/>
      <c r="H34" s="464"/>
    </row>
    <row r="35" spans="1:8" ht="28" customHeight="1" x14ac:dyDescent="0.2">
      <c r="A35" s="484"/>
      <c r="B35" s="485"/>
      <c r="C35" s="251"/>
      <c r="D35" s="273"/>
      <c r="E35" s="252"/>
      <c r="F35" s="460"/>
      <c r="G35" s="461"/>
      <c r="H35" s="462"/>
    </row>
    <row r="36" spans="1:8" ht="28" customHeight="1" x14ac:dyDescent="0.2">
      <c r="A36" s="535" t="s">
        <v>70</v>
      </c>
      <c r="B36" s="483"/>
      <c r="C36" s="249" t="s">
        <v>4</v>
      </c>
      <c r="D36" s="246">
        <f>+'No3'!C33</f>
        <v>0</v>
      </c>
      <c r="E36" s="250" t="s">
        <v>5</v>
      </c>
      <c r="F36" s="463"/>
      <c r="G36" s="397"/>
      <c r="H36" s="464"/>
    </row>
    <row r="37" spans="1:8" ht="28" customHeight="1" x14ac:dyDescent="0.2">
      <c r="A37" s="484"/>
      <c r="B37" s="485"/>
      <c r="C37" s="251"/>
      <c r="D37" s="322"/>
      <c r="E37" s="252"/>
      <c r="F37" s="460"/>
      <c r="G37" s="461"/>
      <c r="H37" s="462"/>
    </row>
    <row r="38" spans="1:8" ht="28" customHeight="1" x14ac:dyDescent="0.2">
      <c r="A38" s="482" t="s">
        <v>83</v>
      </c>
      <c r="B38" s="483"/>
      <c r="C38" s="249" t="s">
        <v>4</v>
      </c>
      <c r="D38" s="246">
        <f>+'No3'!C35</f>
        <v>0</v>
      </c>
      <c r="E38" s="250" t="s">
        <v>5</v>
      </c>
      <c r="F38" s="463"/>
      <c r="G38" s="397"/>
      <c r="H38" s="464"/>
    </row>
    <row r="39" spans="1:8" ht="28" customHeight="1" x14ac:dyDescent="0.2">
      <c r="A39" s="540"/>
      <c r="B39" s="537"/>
      <c r="C39" s="263"/>
      <c r="D39" s="321"/>
      <c r="E39" s="258"/>
      <c r="F39" s="460"/>
      <c r="G39" s="461"/>
      <c r="H39" s="462"/>
    </row>
    <row r="40" spans="1:8" ht="28" customHeight="1" x14ac:dyDescent="0.2">
      <c r="A40" s="482" t="s">
        <v>175</v>
      </c>
      <c r="B40" s="483"/>
      <c r="C40" s="249" t="s">
        <v>4</v>
      </c>
      <c r="D40" s="246">
        <f>+'No3'!C37</f>
        <v>0</v>
      </c>
      <c r="E40" s="250" t="s">
        <v>5</v>
      </c>
      <c r="F40" s="463"/>
      <c r="G40" s="397"/>
      <c r="H40" s="464"/>
    </row>
    <row r="41" spans="1:8" ht="28" customHeight="1" x14ac:dyDescent="0.2">
      <c r="A41" s="484"/>
      <c r="B41" s="485"/>
      <c r="C41" s="251"/>
      <c r="D41" s="273"/>
      <c r="E41" s="252"/>
      <c r="F41" s="460"/>
      <c r="G41" s="461"/>
      <c r="H41" s="462"/>
    </row>
    <row r="42" spans="1:8" ht="28" customHeight="1" x14ac:dyDescent="0.2">
      <c r="A42" s="536" t="s">
        <v>176</v>
      </c>
      <c r="B42" s="537"/>
      <c r="C42" s="263" t="s">
        <v>4</v>
      </c>
      <c r="D42" s="259">
        <f>+'No3'!C39</f>
        <v>0</v>
      </c>
      <c r="E42" s="258" t="s">
        <v>5</v>
      </c>
      <c r="F42" s="477"/>
      <c r="G42" s="409"/>
      <c r="H42" s="478"/>
    </row>
    <row r="43" spans="1:8" ht="28" customHeight="1" thickBot="1" x14ac:dyDescent="0.25">
      <c r="A43" s="538"/>
      <c r="B43" s="539"/>
      <c r="C43" s="260"/>
      <c r="D43" s="325"/>
      <c r="E43" s="261"/>
      <c r="F43" s="479"/>
      <c r="G43" s="480"/>
      <c r="H43" s="481"/>
    </row>
    <row r="44" spans="1:8" ht="28" customHeight="1" thickTop="1" x14ac:dyDescent="0.2">
      <c r="A44" s="542" t="s">
        <v>23</v>
      </c>
      <c r="B44" s="543"/>
      <c r="C44" s="253" t="s">
        <v>4</v>
      </c>
      <c r="D44" s="254">
        <f>IF(SUM(D26,D28,D30,D32,D34,D36,D38,D40,D42)=D21,SUM(D26,D28,D30,D32,D34,D36,D38,D40,D42),"ERR")</f>
        <v>0</v>
      </c>
      <c r="E44" s="255" t="s">
        <v>5</v>
      </c>
      <c r="F44" s="332"/>
      <c r="G44" s="333"/>
      <c r="H44" s="241">
        <f>H26+H28+H30+H32+H34+H36+H42+H38+H40</f>
        <v>0</v>
      </c>
    </row>
    <row r="45" spans="1:8" ht="28" customHeight="1" thickBot="1" x14ac:dyDescent="0.25">
      <c r="A45" s="544"/>
      <c r="B45" s="545"/>
      <c r="C45" s="256"/>
      <c r="D45" s="278">
        <f>IF(SUM(D27,D29,D31,D33,D35,D37,D39,D41,D43)=D22,SUM(D27,D29,D31,D33,D35,D37,D39,D41,D43),"ERR")</f>
        <v>0</v>
      </c>
      <c r="E45" s="257"/>
      <c r="F45" s="323"/>
      <c r="G45" s="324"/>
      <c r="H45" s="262">
        <f>H27+H29+H31+H33+H35+H37+H39+H41+H43</f>
        <v>0</v>
      </c>
    </row>
    <row r="46" spans="1:8" ht="16.5" customHeight="1" x14ac:dyDescent="0.2">
      <c r="A46" s="159" t="s">
        <v>84</v>
      </c>
      <c r="B46" s="159"/>
      <c r="C46" s="159"/>
      <c r="D46" s="159"/>
      <c r="E46" s="159"/>
      <c r="F46" s="159"/>
      <c r="G46" s="159"/>
      <c r="H46" s="159"/>
    </row>
    <row r="47" spans="1:8" ht="16.5" customHeight="1" x14ac:dyDescent="0.2">
      <c r="A47" s="159" t="s">
        <v>208</v>
      </c>
      <c r="B47" s="159"/>
      <c r="C47" s="159"/>
      <c r="D47" s="159"/>
      <c r="E47" s="159"/>
      <c r="F47" s="159"/>
      <c r="G47" s="159"/>
      <c r="H47" s="159"/>
    </row>
    <row r="48" spans="1:8" customFormat="1" ht="13.5" customHeight="1" x14ac:dyDescent="0.2">
      <c r="A48" s="159" t="s">
        <v>207</v>
      </c>
      <c r="B48" s="159"/>
      <c r="C48" s="159"/>
      <c r="D48" s="159"/>
      <c r="E48" s="159"/>
      <c r="F48" s="159"/>
    </row>
    <row r="49" spans="1:8" customFormat="1" ht="13.5" customHeight="1" x14ac:dyDescent="0.2">
      <c r="A49" s="159" t="s">
        <v>250</v>
      </c>
      <c r="B49" s="159"/>
      <c r="C49" s="159"/>
      <c r="D49" s="159"/>
      <c r="E49" s="159"/>
      <c r="F49" s="159"/>
    </row>
    <row r="50" spans="1:8" customFormat="1" ht="13.5" customHeight="1" x14ac:dyDescent="0.2">
      <c r="A50" s="159" t="s">
        <v>269</v>
      </c>
      <c r="B50" s="159"/>
      <c r="C50" s="159"/>
      <c r="D50" s="159"/>
      <c r="E50" s="159"/>
      <c r="F50" s="159"/>
    </row>
    <row r="51" spans="1:8" x14ac:dyDescent="0.2">
      <c r="A51" s="159"/>
      <c r="B51" s="159"/>
      <c r="C51" s="159"/>
      <c r="D51" s="159"/>
      <c r="E51" s="159"/>
      <c r="F51" s="159"/>
      <c r="G51" s="159"/>
      <c r="H51" s="159"/>
    </row>
    <row r="52" spans="1:8" x14ac:dyDescent="0.2">
      <c r="A52" s="159"/>
      <c r="B52" s="159"/>
      <c r="C52" s="159"/>
      <c r="D52" s="159"/>
      <c r="E52" s="159"/>
      <c r="F52" s="159"/>
      <c r="G52" s="159"/>
      <c r="H52" s="159"/>
    </row>
  </sheetData>
  <mergeCells count="50">
    <mergeCell ref="A25:B25"/>
    <mergeCell ref="F25:H25"/>
    <mergeCell ref="A17:B18"/>
    <mergeCell ref="F17:H18"/>
    <mergeCell ref="A19:B20"/>
    <mergeCell ref="F19:H20"/>
    <mergeCell ref="A21:B22"/>
    <mergeCell ref="F21:H22"/>
    <mergeCell ref="A10:H10"/>
    <mergeCell ref="B12:E12"/>
    <mergeCell ref="G12:H12"/>
    <mergeCell ref="G13:H13"/>
    <mergeCell ref="A16:B16"/>
    <mergeCell ref="F16:H16"/>
    <mergeCell ref="G1:H1"/>
    <mergeCell ref="A3:E3"/>
    <mergeCell ref="A5:E5"/>
    <mergeCell ref="A6:E6"/>
    <mergeCell ref="A8:E8"/>
    <mergeCell ref="A7:E7"/>
    <mergeCell ref="A1:D1"/>
    <mergeCell ref="A4:E4"/>
    <mergeCell ref="F33:H33"/>
    <mergeCell ref="F34:H34"/>
    <mergeCell ref="F35:H35"/>
    <mergeCell ref="F31:H31"/>
    <mergeCell ref="F32:H32"/>
    <mergeCell ref="A36:B37"/>
    <mergeCell ref="A38:B39"/>
    <mergeCell ref="F36:H36"/>
    <mergeCell ref="F37:H37"/>
    <mergeCell ref="F38:H38"/>
    <mergeCell ref="F39:H39"/>
    <mergeCell ref="A40:B41"/>
    <mergeCell ref="A42:B43"/>
    <mergeCell ref="A44:B45"/>
    <mergeCell ref="F40:H40"/>
    <mergeCell ref="F41:H41"/>
    <mergeCell ref="F42:H42"/>
    <mergeCell ref="F43:H43"/>
    <mergeCell ref="A26:B27"/>
    <mergeCell ref="A28:B29"/>
    <mergeCell ref="A30:B31"/>
    <mergeCell ref="A32:B33"/>
    <mergeCell ref="A34:B35"/>
    <mergeCell ref="F26:H26"/>
    <mergeCell ref="F27:H27"/>
    <mergeCell ref="F28:H28"/>
    <mergeCell ref="F29:H29"/>
    <mergeCell ref="F30:H30"/>
  </mergeCells>
  <phoneticPr fontId="1"/>
  <printOptions horizontalCentered="1" verticalCentered="1"/>
  <pageMargins left="0.59055118110236227" right="0.70866141732283472" top="0.19685039370078741" bottom="0.19685039370078741" header="0.51181102362204722" footer="0.51181102362204722"/>
  <pageSetup paperSize="9" scale="72"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718BD7-A50E-48EC-B1D7-6CFE7047C08F}">
          <x14:formula1>
            <xm:f>Sheet1!$C$1:$C$2</xm:f>
          </x14:formula1>
          <xm:sqref>F3:F7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G66"/>
  <sheetViews>
    <sheetView view="pageBreakPreview" zoomScaleNormal="100" zoomScaleSheetLayoutView="100" workbookViewId="0">
      <selection activeCell="A21" sqref="A21:V26"/>
    </sheetView>
  </sheetViews>
  <sheetFormatPr defaultColWidth="9" defaultRowHeight="13" x14ac:dyDescent="0.2"/>
  <cols>
    <col min="1" max="1" width="8.08984375" style="34" customWidth="1"/>
    <col min="2" max="2" width="2.453125" style="34" customWidth="1"/>
    <col min="3" max="16" width="3.6328125" style="34" customWidth="1"/>
    <col min="17" max="17" width="4" style="34" customWidth="1"/>
    <col min="18" max="22" width="3.6328125" style="34" customWidth="1"/>
    <col min="23" max="16384" width="9" style="34"/>
  </cols>
  <sheetData>
    <row r="1" spans="1:33" ht="22.5" customHeight="1" x14ac:dyDescent="0.2">
      <c r="A1" s="402" t="s">
        <v>237</v>
      </c>
      <c r="B1" s="402"/>
      <c r="C1" s="402"/>
      <c r="D1" s="402"/>
      <c r="E1" s="402"/>
      <c r="F1" s="402"/>
      <c r="G1" s="402"/>
      <c r="H1" s="402"/>
      <c r="I1" s="402"/>
      <c r="J1" s="402"/>
      <c r="K1" s="402"/>
      <c r="L1" s="159"/>
      <c r="M1" s="159"/>
      <c r="N1" s="159"/>
      <c r="O1" s="159"/>
      <c r="P1" s="159"/>
      <c r="Q1" s="405" t="s">
        <v>278</v>
      </c>
      <c r="R1" s="405"/>
      <c r="S1" s="405"/>
      <c r="T1" s="405"/>
      <c r="U1" s="405"/>
      <c r="V1" s="405"/>
    </row>
    <row r="2" spans="1:33" ht="6.75" customHeight="1" x14ac:dyDescent="0.2">
      <c r="A2" s="181"/>
      <c r="B2" s="181"/>
      <c r="C2" s="181"/>
      <c r="D2" s="181"/>
      <c r="E2" s="181"/>
      <c r="F2" s="181"/>
      <c r="G2" s="159"/>
      <c r="H2" s="159"/>
      <c r="I2" s="159"/>
      <c r="J2" s="159"/>
      <c r="K2" s="159"/>
      <c r="L2" s="159"/>
      <c r="M2" s="159"/>
      <c r="N2" s="159"/>
      <c r="O2" s="159"/>
      <c r="P2" s="159"/>
      <c r="Q2" s="159"/>
      <c r="R2" s="159"/>
      <c r="S2" s="159"/>
      <c r="T2" s="159"/>
      <c r="U2" s="159"/>
      <c r="V2" s="159"/>
    </row>
    <row r="3" spans="1:33" ht="20.149999999999999" customHeight="1" x14ac:dyDescent="0.2">
      <c r="A3" s="403" t="s">
        <v>155</v>
      </c>
      <c r="B3" s="403"/>
      <c r="C3" s="403"/>
      <c r="D3" s="403"/>
      <c r="E3" s="403"/>
      <c r="F3" s="403"/>
      <c r="G3" s="403"/>
      <c r="H3" s="403"/>
      <c r="I3" s="403"/>
      <c r="J3" s="403"/>
      <c r="K3" s="403"/>
      <c r="L3" s="403"/>
      <c r="M3" s="403"/>
      <c r="N3" s="403"/>
      <c r="O3" s="403"/>
      <c r="P3" s="403"/>
      <c r="Q3" s="403"/>
      <c r="R3" s="403"/>
      <c r="S3" s="403"/>
      <c r="T3" s="403"/>
      <c r="U3" s="403"/>
      <c r="V3" s="403"/>
    </row>
    <row r="4" spans="1:33" ht="15.9" customHeight="1" x14ac:dyDescent="0.2">
      <c r="A4" s="184"/>
      <c r="B4" s="184"/>
      <c r="C4" s="184"/>
      <c r="D4" s="184"/>
      <c r="E4" s="184"/>
      <c r="F4" s="184"/>
      <c r="G4" s="184"/>
      <c r="H4" s="184"/>
      <c r="I4" s="184"/>
      <c r="J4" s="184"/>
      <c r="K4" s="184"/>
      <c r="L4" s="184"/>
      <c r="M4" s="184"/>
      <c r="N4" s="184"/>
      <c r="O4" s="184"/>
      <c r="P4" s="184"/>
      <c r="Q4" s="159"/>
      <c r="R4" s="159"/>
      <c r="S4" s="159"/>
      <c r="T4" s="159"/>
      <c r="U4" s="159"/>
      <c r="V4" s="159"/>
    </row>
    <row r="5" spans="1:33" ht="24" customHeight="1" x14ac:dyDescent="0.2">
      <c r="A5" s="390" t="s">
        <v>28</v>
      </c>
      <c r="B5" s="390"/>
      <c r="C5" s="564" t="str">
        <f>IF('No2'!D5="","",'No2'!D5)</f>
        <v/>
      </c>
      <c r="D5" s="564"/>
      <c r="E5" s="564"/>
      <c r="F5" s="564"/>
      <c r="G5" s="564"/>
      <c r="H5" s="564"/>
      <c r="I5" s="564"/>
      <c r="J5" s="564"/>
      <c r="K5" s="564"/>
      <c r="L5" s="564"/>
      <c r="M5" s="564"/>
      <c r="N5" s="159"/>
      <c r="O5" s="159"/>
      <c r="P5" s="159"/>
      <c r="Q5" s="159"/>
      <c r="R5" s="159"/>
      <c r="S5" s="159"/>
      <c r="T5" s="221"/>
      <c r="U5" s="221"/>
      <c r="V5" s="159"/>
      <c r="W5" s="54"/>
      <c r="X5" s="54"/>
    </row>
    <row r="6" spans="1:33" ht="24" customHeight="1" x14ac:dyDescent="0.2">
      <c r="A6" s="159"/>
      <c r="B6" s="159"/>
      <c r="D6" s="221"/>
      <c r="E6" s="159"/>
      <c r="F6" s="159"/>
      <c r="G6" s="221"/>
      <c r="H6" s="221"/>
      <c r="I6" s="159"/>
      <c r="J6" s="159"/>
      <c r="K6" s="221"/>
      <c r="L6" s="221"/>
      <c r="M6" s="159"/>
      <c r="N6" s="159"/>
      <c r="O6" s="159"/>
      <c r="P6" s="159"/>
      <c r="Q6" s="159"/>
      <c r="R6" s="159"/>
      <c r="S6" s="159"/>
      <c r="T6" s="221"/>
      <c r="U6" s="221"/>
      <c r="V6" s="159"/>
      <c r="W6" s="54"/>
      <c r="X6" s="54"/>
    </row>
    <row r="7" spans="1:33" ht="15.9" customHeight="1" x14ac:dyDescent="0.2">
      <c r="A7" s="159"/>
      <c r="B7" s="159"/>
      <c r="C7" s="159"/>
      <c r="D7" s="221"/>
      <c r="E7" s="159"/>
      <c r="F7" s="159"/>
      <c r="G7" s="221"/>
      <c r="H7" s="221"/>
      <c r="I7" s="159"/>
      <c r="J7" s="221"/>
      <c r="K7" s="221"/>
      <c r="L7" s="221"/>
      <c r="M7" s="159"/>
      <c r="N7" s="221"/>
      <c r="O7" s="221"/>
      <c r="P7" s="159"/>
      <c r="Q7" s="221"/>
      <c r="R7" s="221"/>
      <c r="S7" s="159"/>
      <c r="T7" s="221"/>
      <c r="U7" s="221"/>
      <c r="V7" s="159"/>
      <c r="W7" s="54"/>
      <c r="X7" s="54"/>
    </row>
    <row r="8" spans="1:33" ht="15.9" customHeight="1" x14ac:dyDescent="0.2">
      <c r="A8" s="159"/>
      <c r="B8" s="159"/>
      <c r="C8" s="159"/>
      <c r="D8" s="159"/>
      <c r="E8" s="159"/>
      <c r="F8" s="159"/>
      <c r="G8" s="159"/>
      <c r="H8" s="159"/>
      <c r="I8" s="159"/>
      <c r="J8" s="159"/>
      <c r="K8" s="159"/>
      <c r="L8" s="159"/>
      <c r="M8" s="159"/>
      <c r="N8" s="159"/>
      <c r="O8" s="159"/>
      <c r="P8" s="159"/>
      <c r="Q8" s="159"/>
      <c r="R8" s="159"/>
      <c r="S8" s="159"/>
      <c r="T8" s="159"/>
      <c r="U8" s="159"/>
      <c r="V8" s="159"/>
    </row>
    <row r="9" spans="1:33" ht="15.9" customHeight="1" x14ac:dyDescent="0.2">
      <c r="A9" s="159"/>
      <c r="B9" s="159"/>
      <c r="C9" s="159"/>
      <c r="D9" s="159"/>
      <c r="E9" s="159"/>
      <c r="F9" s="159"/>
      <c r="G9" s="159"/>
      <c r="H9" s="159"/>
      <c r="I9" s="159"/>
      <c r="J9" s="159"/>
      <c r="K9" s="159"/>
      <c r="L9" s="159"/>
      <c r="M9" s="159"/>
      <c r="N9" s="159"/>
      <c r="O9" s="159"/>
      <c r="P9" s="159"/>
      <c r="Q9" s="159"/>
      <c r="R9" s="159"/>
      <c r="S9" s="159"/>
      <c r="T9" s="159"/>
      <c r="U9" s="159"/>
      <c r="V9" s="159"/>
    </row>
    <row r="10" spans="1:33" ht="30" customHeight="1" x14ac:dyDescent="0.2">
      <c r="A10" s="184" t="s">
        <v>91</v>
      </c>
      <c r="B10" s="563" t="s">
        <v>186</v>
      </c>
      <c r="C10" s="563"/>
      <c r="D10" s="563"/>
      <c r="E10" s="563"/>
      <c r="F10" s="563"/>
      <c r="G10" s="563"/>
      <c r="H10" s="563"/>
      <c r="I10" s="563"/>
      <c r="J10" s="563"/>
      <c r="K10" s="563"/>
      <c r="L10" s="390" t="s">
        <v>219</v>
      </c>
      <c r="M10" s="390"/>
      <c r="N10" s="159" t="s">
        <v>129</v>
      </c>
      <c r="O10" s="159"/>
      <c r="P10" s="159"/>
      <c r="Q10" s="159"/>
      <c r="R10" s="159"/>
      <c r="S10" s="159"/>
      <c r="T10" s="159"/>
      <c r="U10" s="159"/>
      <c r="V10" s="159"/>
    </row>
    <row r="11" spans="1:33" ht="30" customHeight="1" x14ac:dyDescent="0.2">
      <c r="A11" s="184"/>
      <c r="B11" s="565" t="s">
        <v>209</v>
      </c>
      <c r="C11" s="565"/>
      <c r="D11" s="565"/>
      <c r="E11" s="565"/>
      <c r="F11" s="565"/>
      <c r="G11" s="565"/>
      <c r="H11" s="565"/>
      <c r="I11" s="565"/>
      <c r="J11" s="565"/>
      <c r="K11" s="565"/>
      <c r="L11" s="390" t="s">
        <v>219</v>
      </c>
      <c r="M11" s="390"/>
      <c r="N11" s="159" t="s">
        <v>126</v>
      </c>
      <c r="O11" s="159"/>
      <c r="P11" s="159"/>
      <c r="Q11" s="159"/>
      <c r="R11" s="159"/>
      <c r="S11" s="159"/>
      <c r="T11" s="159"/>
      <c r="U11" s="159"/>
      <c r="V11" s="159"/>
    </row>
    <row r="12" spans="1:33" ht="30" customHeight="1" x14ac:dyDescent="0.2">
      <c r="A12" s="184"/>
      <c r="B12" s="579" t="s">
        <v>57</v>
      </c>
      <c r="C12" s="579"/>
      <c r="D12" s="579"/>
      <c r="E12" s="579"/>
      <c r="F12" s="579"/>
      <c r="G12" s="579"/>
      <c r="H12" s="579"/>
      <c r="I12" s="579"/>
      <c r="J12" s="579"/>
      <c r="K12" s="579"/>
      <c r="L12" s="390" t="s">
        <v>219</v>
      </c>
      <c r="M12" s="390"/>
      <c r="N12" s="159"/>
      <c r="O12" s="159"/>
      <c r="P12" s="159"/>
      <c r="Q12" s="159"/>
      <c r="R12" s="159"/>
      <c r="S12" s="159"/>
      <c r="T12" s="159"/>
      <c r="U12" s="159"/>
      <c r="V12" s="159"/>
    </row>
    <row r="13" spans="1:33" ht="30" customHeight="1" x14ac:dyDescent="0.2">
      <c r="A13" s="159"/>
      <c r="B13" s="504" t="s">
        <v>179</v>
      </c>
      <c r="C13" s="504"/>
      <c r="D13" s="504"/>
      <c r="E13" s="504"/>
      <c r="F13" s="504"/>
      <c r="G13" s="504"/>
      <c r="H13" s="504"/>
      <c r="I13" s="504"/>
      <c r="J13" s="504"/>
      <c r="K13" s="504"/>
      <c r="L13" s="390" t="s">
        <v>219</v>
      </c>
      <c r="M13" s="390"/>
      <c r="N13" s="159"/>
      <c r="O13" s="159"/>
      <c r="P13" s="159"/>
      <c r="Q13" s="159"/>
      <c r="R13" s="159"/>
      <c r="S13" s="159"/>
      <c r="T13" s="159"/>
      <c r="U13" s="159"/>
      <c r="V13" s="159"/>
      <c r="X13" s="578"/>
      <c r="Y13" s="578"/>
      <c r="Z13" s="578"/>
      <c r="AA13" s="578"/>
      <c r="AB13" s="578"/>
      <c r="AC13" s="578"/>
      <c r="AD13" s="578"/>
      <c r="AE13" s="578"/>
      <c r="AF13" s="578"/>
      <c r="AG13" s="578"/>
    </row>
    <row r="14" spans="1:33" ht="30" customHeight="1" x14ac:dyDescent="0.2">
      <c r="A14" s="159"/>
      <c r="B14" s="583" t="s">
        <v>184</v>
      </c>
      <c r="C14" s="583"/>
      <c r="D14" s="583"/>
      <c r="E14" s="583"/>
      <c r="F14" s="583"/>
      <c r="G14" s="583"/>
      <c r="H14" s="583"/>
      <c r="I14" s="583"/>
      <c r="J14" s="583"/>
      <c r="K14" s="583"/>
      <c r="L14" s="390" t="s">
        <v>219</v>
      </c>
      <c r="M14" s="390"/>
      <c r="N14" s="159"/>
      <c r="O14" s="159"/>
      <c r="P14" s="159"/>
      <c r="Q14" s="159"/>
      <c r="R14" s="159"/>
      <c r="S14" s="159"/>
      <c r="T14" s="159"/>
      <c r="U14" s="159"/>
      <c r="V14" s="159"/>
    </row>
    <row r="15" spans="1:33" ht="30" customHeight="1" x14ac:dyDescent="0.2">
      <c r="A15" s="159"/>
      <c r="B15" s="397"/>
      <c r="C15" s="397"/>
      <c r="D15" s="397"/>
      <c r="E15" s="397"/>
      <c r="F15" s="397"/>
      <c r="G15" s="397"/>
      <c r="H15" s="397"/>
      <c r="I15" s="397"/>
      <c r="J15" s="397"/>
      <c r="K15" s="397"/>
      <c r="L15" s="390"/>
      <c r="M15" s="390"/>
      <c r="N15" s="159"/>
      <c r="O15" s="159"/>
      <c r="P15" s="159"/>
      <c r="Q15" s="159"/>
      <c r="R15" s="159"/>
      <c r="S15" s="159"/>
      <c r="T15" s="159"/>
      <c r="U15" s="159"/>
      <c r="V15" s="159"/>
    </row>
    <row r="16" spans="1:33" ht="15.9" customHeight="1" x14ac:dyDescent="0.2">
      <c r="A16" s="159"/>
      <c r="B16" s="184"/>
      <c r="C16" s="184"/>
      <c r="D16" s="184"/>
      <c r="E16" s="184"/>
      <c r="F16" s="159"/>
      <c r="G16" s="159"/>
      <c r="H16" s="159"/>
      <c r="I16" s="159"/>
      <c r="J16" s="159"/>
      <c r="K16" s="159"/>
      <c r="L16" s="159"/>
      <c r="M16" s="159"/>
      <c r="N16" s="159"/>
      <c r="O16" s="159"/>
      <c r="P16" s="159"/>
      <c r="Q16" s="159"/>
      <c r="R16" s="159"/>
      <c r="S16" s="159"/>
      <c r="T16" s="159"/>
      <c r="U16" s="159"/>
      <c r="V16" s="159"/>
    </row>
    <row r="17" spans="1:30" ht="15.9" customHeight="1" x14ac:dyDescent="0.2">
      <c r="A17" s="159"/>
      <c r="B17" s="184"/>
      <c r="C17" s="184"/>
      <c r="D17" s="184"/>
      <c r="E17" s="184"/>
      <c r="F17" s="159"/>
      <c r="G17" s="159"/>
      <c r="H17" s="159"/>
      <c r="I17" s="159"/>
      <c r="J17" s="159"/>
      <c r="K17" s="159"/>
      <c r="L17" s="159"/>
      <c r="M17" s="159"/>
      <c r="N17" s="159"/>
      <c r="O17" s="159"/>
      <c r="P17" s="159"/>
      <c r="Q17" s="159"/>
      <c r="R17" s="159"/>
      <c r="S17" s="159"/>
      <c r="T17" s="159"/>
      <c r="U17" s="159"/>
      <c r="V17" s="159"/>
    </row>
    <row r="18" spans="1:30" ht="15.9" customHeight="1" x14ac:dyDescent="0.2">
      <c r="A18" s="159"/>
      <c r="B18" s="184"/>
      <c r="C18" s="184"/>
      <c r="D18" s="184"/>
      <c r="E18" s="184"/>
      <c r="F18" s="159"/>
      <c r="G18" s="159"/>
      <c r="H18" s="159"/>
      <c r="I18" s="159"/>
      <c r="J18" s="159"/>
      <c r="K18" s="159"/>
      <c r="L18" s="159"/>
      <c r="M18" s="159"/>
      <c r="N18" s="159"/>
      <c r="O18" s="159"/>
      <c r="P18" s="159"/>
      <c r="Q18" s="159"/>
      <c r="R18" s="159"/>
      <c r="S18" s="159"/>
      <c r="T18" s="159"/>
      <c r="U18" s="159"/>
      <c r="V18" s="159"/>
    </row>
    <row r="19" spans="1:30" ht="15.9" customHeight="1" x14ac:dyDescent="0.2">
      <c r="A19" s="159"/>
      <c r="B19" s="184"/>
      <c r="C19" s="184"/>
      <c r="D19" s="184"/>
      <c r="E19" s="184"/>
      <c r="F19" s="159"/>
      <c r="G19" s="159"/>
      <c r="H19" s="159"/>
      <c r="I19" s="159"/>
      <c r="J19" s="159"/>
      <c r="K19" s="159"/>
      <c r="L19" s="159"/>
      <c r="M19" s="159"/>
      <c r="N19" s="159"/>
      <c r="O19" s="159"/>
      <c r="P19" s="159"/>
      <c r="Q19" s="159"/>
      <c r="R19" s="159"/>
      <c r="S19" s="159"/>
      <c r="T19" s="159"/>
      <c r="U19" s="159"/>
      <c r="V19" s="159"/>
    </row>
    <row r="20" spans="1:30" ht="15.9" customHeight="1" x14ac:dyDescent="0.2">
      <c r="A20" s="159"/>
      <c r="B20" s="159"/>
      <c r="C20" s="159"/>
      <c r="D20" s="159"/>
      <c r="E20" s="159"/>
      <c r="F20" s="159"/>
      <c r="G20" s="159"/>
      <c r="H20" s="159"/>
      <c r="I20" s="159"/>
      <c r="J20" s="159"/>
      <c r="K20" s="159"/>
      <c r="L20" s="159"/>
      <c r="M20" s="159"/>
      <c r="N20" s="159"/>
      <c r="O20" s="159"/>
      <c r="P20" s="159"/>
      <c r="Q20" s="159"/>
      <c r="R20" s="159"/>
      <c r="S20" s="159"/>
      <c r="T20" s="159"/>
      <c r="U20" s="159"/>
      <c r="V20" s="159"/>
    </row>
    <row r="21" spans="1:30" ht="36" customHeight="1" x14ac:dyDescent="0.2">
      <c r="A21" s="406"/>
      <c r="B21" s="406"/>
      <c r="C21" s="581" t="s">
        <v>189</v>
      </c>
      <c r="D21" s="582"/>
      <c r="E21" s="582"/>
      <c r="F21" s="582"/>
      <c r="G21" s="580" t="s">
        <v>209</v>
      </c>
      <c r="H21" s="580"/>
      <c r="I21" s="580"/>
      <c r="J21" s="580"/>
      <c r="K21" s="580" t="s">
        <v>57</v>
      </c>
      <c r="L21" s="580"/>
      <c r="M21" s="580"/>
      <c r="N21" s="580"/>
      <c r="O21" s="450" t="s">
        <v>180</v>
      </c>
      <c r="P21" s="451"/>
      <c r="Q21" s="451"/>
      <c r="R21" s="452"/>
      <c r="S21" s="569" t="s">
        <v>182</v>
      </c>
      <c r="T21" s="570"/>
      <c r="U21" s="570"/>
      <c r="V21" s="571"/>
    </row>
    <row r="22" spans="1:30" ht="30" customHeight="1" x14ac:dyDescent="0.2">
      <c r="A22" s="398" t="s">
        <v>121</v>
      </c>
      <c r="B22" s="398"/>
      <c r="C22" s="572"/>
      <c r="D22" s="399"/>
      <c r="E22" s="409" t="s">
        <v>125</v>
      </c>
      <c r="F22" s="574"/>
      <c r="G22" s="572"/>
      <c r="H22" s="399"/>
      <c r="I22" s="409" t="s">
        <v>125</v>
      </c>
      <c r="J22" s="574"/>
      <c r="K22" s="572"/>
      <c r="L22" s="399"/>
      <c r="M22" s="409" t="s">
        <v>125</v>
      </c>
      <c r="N22" s="574"/>
      <c r="O22" s="572"/>
      <c r="P22" s="399"/>
      <c r="Q22" s="409" t="s">
        <v>125</v>
      </c>
      <c r="R22" s="574"/>
      <c r="S22" s="572"/>
      <c r="T22" s="399"/>
      <c r="U22" s="409" t="s">
        <v>125</v>
      </c>
      <c r="V22" s="574"/>
    </row>
    <row r="23" spans="1:30" ht="30" customHeight="1" x14ac:dyDescent="0.2">
      <c r="A23" s="398"/>
      <c r="B23" s="398"/>
      <c r="C23" s="573"/>
      <c r="D23" s="400"/>
      <c r="E23" s="401"/>
      <c r="F23" s="575"/>
      <c r="G23" s="573"/>
      <c r="H23" s="400"/>
      <c r="I23" s="401"/>
      <c r="J23" s="575"/>
      <c r="K23" s="573"/>
      <c r="L23" s="400"/>
      <c r="M23" s="401"/>
      <c r="N23" s="575"/>
      <c r="O23" s="573"/>
      <c r="P23" s="400"/>
      <c r="Q23" s="401"/>
      <c r="R23" s="575"/>
      <c r="S23" s="573"/>
      <c r="T23" s="400"/>
      <c r="U23" s="401"/>
      <c r="V23" s="575"/>
    </row>
    <row r="24" spans="1:30" ht="30" customHeight="1" x14ac:dyDescent="0.2">
      <c r="A24" s="398" t="s">
        <v>122</v>
      </c>
      <c r="B24" s="398"/>
      <c r="C24" s="477" t="s">
        <v>90</v>
      </c>
      <c r="D24" s="409"/>
      <c r="E24" s="230"/>
      <c r="F24" s="279" t="s">
        <v>93</v>
      </c>
      <c r="G24" s="477" t="s">
        <v>90</v>
      </c>
      <c r="H24" s="409"/>
      <c r="I24" s="230"/>
      <c r="J24" s="279" t="s">
        <v>93</v>
      </c>
      <c r="K24" s="477" t="s">
        <v>90</v>
      </c>
      <c r="L24" s="409"/>
      <c r="M24" s="230"/>
      <c r="N24" s="279" t="s">
        <v>93</v>
      </c>
      <c r="O24" s="477" t="s">
        <v>90</v>
      </c>
      <c r="P24" s="409"/>
      <c r="Q24" s="230"/>
      <c r="R24" s="279" t="s">
        <v>93</v>
      </c>
      <c r="S24" s="477" t="s">
        <v>90</v>
      </c>
      <c r="T24" s="409"/>
      <c r="U24" s="230"/>
      <c r="V24" s="279" t="s">
        <v>93</v>
      </c>
    </row>
    <row r="25" spans="1:30" ht="30" customHeight="1" x14ac:dyDescent="0.2">
      <c r="A25" s="398"/>
      <c r="B25" s="398"/>
      <c r="C25" s="577"/>
      <c r="D25" s="390"/>
      <c r="E25" s="231"/>
      <c r="F25" s="272"/>
      <c r="G25" s="566"/>
      <c r="H25" s="567"/>
      <c r="I25" s="231"/>
      <c r="J25" s="272"/>
      <c r="K25" s="577" t="s">
        <v>105</v>
      </c>
      <c r="L25" s="390"/>
      <c r="M25" s="231"/>
      <c r="N25" s="272" t="s">
        <v>93</v>
      </c>
      <c r="O25" s="577" t="s">
        <v>105</v>
      </c>
      <c r="P25" s="390"/>
      <c r="Q25" s="231"/>
      <c r="R25" s="272" t="s">
        <v>93</v>
      </c>
      <c r="S25" s="577" t="s">
        <v>105</v>
      </c>
      <c r="T25" s="390"/>
      <c r="U25" s="231"/>
      <c r="V25" s="272" t="s">
        <v>93</v>
      </c>
    </row>
    <row r="26" spans="1:30" ht="30" customHeight="1" x14ac:dyDescent="0.2">
      <c r="A26" s="398"/>
      <c r="B26" s="398"/>
      <c r="C26" s="568" t="s">
        <v>92</v>
      </c>
      <c r="D26" s="401"/>
      <c r="E26" s="232"/>
      <c r="F26" s="280" t="s">
        <v>93</v>
      </c>
      <c r="G26" s="568" t="s">
        <v>92</v>
      </c>
      <c r="H26" s="401"/>
      <c r="I26" s="232"/>
      <c r="J26" s="280" t="s">
        <v>93</v>
      </c>
      <c r="K26" s="568" t="s">
        <v>92</v>
      </c>
      <c r="L26" s="401"/>
      <c r="M26" s="232"/>
      <c r="N26" s="280" t="s">
        <v>93</v>
      </c>
      <c r="O26" s="568" t="s">
        <v>92</v>
      </c>
      <c r="P26" s="401"/>
      <c r="Q26" s="232"/>
      <c r="R26" s="280" t="s">
        <v>93</v>
      </c>
      <c r="S26" s="568" t="s">
        <v>92</v>
      </c>
      <c r="T26" s="401"/>
      <c r="U26" s="232"/>
      <c r="V26" s="280" t="s">
        <v>93</v>
      </c>
    </row>
    <row r="27" spans="1:30" ht="30" customHeight="1" x14ac:dyDescent="0.2">
      <c r="A27" s="159"/>
      <c r="B27" s="159"/>
      <c r="C27" s="159"/>
      <c r="D27" s="159"/>
      <c r="E27" s="159"/>
      <c r="F27" s="184"/>
      <c r="G27" s="159"/>
      <c r="H27" s="159"/>
      <c r="I27" s="159"/>
      <c r="J27" s="159"/>
      <c r="K27" s="159"/>
      <c r="L27" s="159"/>
      <c r="M27" s="159"/>
      <c r="N27" s="159"/>
      <c r="O27" s="159"/>
      <c r="P27" s="159"/>
      <c r="Q27" s="159"/>
      <c r="R27" s="159"/>
      <c r="S27" s="159"/>
      <c r="T27" s="159"/>
      <c r="U27" s="159"/>
      <c r="V27" s="159"/>
    </row>
    <row r="28" spans="1:30" ht="30" customHeight="1" x14ac:dyDescent="0.2">
      <c r="A28" s="159"/>
      <c r="B28" s="159"/>
      <c r="C28" s="159"/>
      <c r="D28" s="159"/>
      <c r="E28" s="159"/>
      <c r="F28" s="184"/>
      <c r="G28" s="159"/>
      <c r="H28" s="159"/>
      <c r="I28" s="159"/>
      <c r="J28" s="159"/>
      <c r="K28" s="159"/>
      <c r="L28" s="159"/>
      <c r="M28" s="159"/>
      <c r="N28" s="159"/>
      <c r="O28" s="159"/>
      <c r="P28" s="159"/>
      <c r="Q28" s="159"/>
      <c r="R28" s="159"/>
      <c r="S28" s="159"/>
      <c r="T28" s="159"/>
      <c r="U28" s="159"/>
      <c r="V28" s="159"/>
    </row>
    <row r="29" spans="1:30" ht="30" customHeight="1" x14ac:dyDescent="0.2">
      <c r="A29" s="224" t="s">
        <v>106</v>
      </c>
      <c r="B29" s="159"/>
      <c r="C29" s="159"/>
      <c r="D29" s="159"/>
      <c r="E29" s="159"/>
      <c r="F29" s="159"/>
      <c r="G29" s="159"/>
      <c r="H29" s="159"/>
      <c r="I29" s="159"/>
      <c r="J29" s="159"/>
      <c r="K29" s="159"/>
      <c r="L29" s="159"/>
      <c r="M29" s="159"/>
      <c r="N29" s="159"/>
      <c r="O29" s="159"/>
      <c r="P29" s="159"/>
      <c r="Q29" s="159"/>
      <c r="R29" s="159"/>
      <c r="S29" s="159"/>
      <c r="T29" s="159"/>
      <c r="U29" s="159"/>
      <c r="V29" s="159"/>
    </row>
    <row r="30" spans="1:30" ht="30" customHeight="1" x14ac:dyDescent="0.2">
      <c r="A30" s="432" t="s">
        <v>236</v>
      </c>
      <c r="B30" s="432"/>
      <c r="C30" s="432"/>
      <c r="D30" s="432"/>
      <c r="E30" s="432"/>
      <c r="F30" s="432"/>
      <c r="G30" s="432"/>
      <c r="H30" s="432"/>
      <c r="I30" s="432"/>
      <c r="J30" s="432"/>
      <c r="K30" s="432"/>
      <c r="L30" s="432"/>
      <c r="M30" s="432"/>
      <c r="N30" s="432"/>
      <c r="O30" s="432"/>
      <c r="P30" s="432"/>
      <c r="Q30" s="432"/>
      <c r="R30" s="432"/>
      <c r="S30" s="432"/>
      <c r="T30" s="432"/>
      <c r="U30" s="432"/>
      <c r="V30" s="432"/>
      <c r="W30" s="33"/>
      <c r="X30" s="33"/>
      <c r="Y30" s="33"/>
      <c r="Z30" s="33"/>
      <c r="AA30" s="33"/>
      <c r="AB30" s="33"/>
      <c r="AC30" s="33"/>
      <c r="AD30" s="33"/>
    </row>
    <row r="31" spans="1:30" ht="15.9" customHeight="1" x14ac:dyDescent="0.2">
      <c r="A31" s="159"/>
      <c r="B31" s="159"/>
      <c r="C31" s="159"/>
      <c r="D31" s="159"/>
      <c r="E31" s="159"/>
      <c r="F31" s="159"/>
      <c r="G31" s="159"/>
      <c r="H31" s="159"/>
      <c r="I31" s="159"/>
      <c r="J31" s="159"/>
      <c r="K31" s="159"/>
      <c r="L31" s="159"/>
      <c r="M31" s="159"/>
      <c r="N31" s="159"/>
      <c r="O31" s="159"/>
      <c r="P31" s="159"/>
      <c r="Q31" s="159"/>
      <c r="R31" s="159"/>
      <c r="S31" s="159"/>
      <c r="T31" s="159"/>
      <c r="U31" s="159"/>
      <c r="V31" s="159"/>
    </row>
    <row r="32" spans="1:30" ht="15.9" customHeight="1" x14ac:dyDescent="0.2">
      <c r="A32" s="159"/>
      <c r="B32" s="159"/>
      <c r="C32" s="159"/>
      <c r="D32" s="159"/>
      <c r="E32" s="159"/>
      <c r="F32" s="159"/>
      <c r="G32" s="159"/>
      <c r="H32" s="159"/>
      <c r="I32" s="159"/>
      <c r="J32" s="159"/>
      <c r="K32" s="159"/>
      <c r="L32" s="159"/>
      <c r="M32" s="159"/>
      <c r="N32" s="159"/>
      <c r="O32" s="159"/>
      <c r="P32" s="159"/>
      <c r="Q32" s="159"/>
      <c r="R32" s="159"/>
      <c r="S32" s="159"/>
      <c r="T32" s="159"/>
      <c r="U32" s="159"/>
      <c r="V32" s="159"/>
    </row>
    <row r="33" spans="9:18" ht="15.9" customHeight="1" x14ac:dyDescent="0.2"/>
    <row r="34" spans="9:18" ht="15.9" customHeight="1" x14ac:dyDescent="0.2"/>
    <row r="35" spans="9:18" ht="15.9" customHeight="1" x14ac:dyDescent="0.2"/>
    <row r="36" spans="9:18" ht="15.9" customHeight="1" x14ac:dyDescent="0.2"/>
    <row r="37" spans="9:18" ht="15.9" customHeight="1" x14ac:dyDescent="0.2"/>
    <row r="38" spans="9:18" ht="15.9" customHeight="1" x14ac:dyDescent="0.2"/>
    <row r="39" spans="9:18" ht="15.9" customHeight="1" x14ac:dyDescent="0.2"/>
    <row r="40" spans="9:18" ht="15.9" customHeight="1" x14ac:dyDescent="0.2"/>
    <row r="41" spans="9:18" ht="15.9" customHeight="1" x14ac:dyDescent="0.2">
      <c r="I41" s="56"/>
      <c r="M41" s="56"/>
      <c r="N41" s="576"/>
      <c r="O41" s="576"/>
      <c r="P41" s="576"/>
      <c r="Q41" s="576"/>
      <c r="R41" s="576"/>
    </row>
    <row r="42" spans="9:18" ht="15.9" customHeight="1" x14ac:dyDescent="0.2">
      <c r="I42" s="56"/>
      <c r="M42" s="56"/>
      <c r="N42" s="576"/>
      <c r="O42" s="576"/>
      <c r="P42" s="576"/>
      <c r="Q42" s="576"/>
      <c r="R42" s="576"/>
    </row>
    <row r="43" spans="9:18" ht="15.9" customHeight="1" x14ac:dyDescent="0.2"/>
    <row r="44" spans="9:18" ht="15.9" customHeight="1" x14ac:dyDescent="0.2"/>
    <row r="45" spans="9:18" ht="15.9" customHeight="1" x14ac:dyDescent="0.2"/>
    <row r="46" spans="9:18" ht="15.9" customHeight="1" x14ac:dyDescent="0.2"/>
    <row r="47" spans="9:18" ht="15.9" customHeight="1" x14ac:dyDescent="0.2"/>
    <row r="48" spans="9:18"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sheetData>
  <mergeCells count="54">
    <mergeCell ref="X13:AG13"/>
    <mergeCell ref="L12:M12"/>
    <mergeCell ref="B12:K12"/>
    <mergeCell ref="G21:J21"/>
    <mergeCell ref="G22:H23"/>
    <mergeCell ref="I22:J23"/>
    <mergeCell ref="U22:V23"/>
    <mergeCell ref="A21:B21"/>
    <mergeCell ref="C21:F21"/>
    <mergeCell ref="K21:N21"/>
    <mergeCell ref="A22:B23"/>
    <mergeCell ref="C22:D23"/>
    <mergeCell ref="E22:F23"/>
    <mergeCell ref="B13:K13"/>
    <mergeCell ref="L13:M13"/>
    <mergeCell ref="B14:K14"/>
    <mergeCell ref="A30:V30"/>
    <mergeCell ref="N41:R41"/>
    <mergeCell ref="N42:R42"/>
    <mergeCell ref="K25:L25"/>
    <mergeCell ref="O25:P25"/>
    <mergeCell ref="S25:T25"/>
    <mergeCell ref="C26:D26"/>
    <mergeCell ref="K26:L26"/>
    <mergeCell ref="O26:P26"/>
    <mergeCell ref="A24:B26"/>
    <mergeCell ref="C24:D24"/>
    <mergeCell ref="K24:L24"/>
    <mergeCell ref="O24:P24"/>
    <mergeCell ref="S24:T24"/>
    <mergeCell ref="C25:D25"/>
    <mergeCell ref="S26:T26"/>
    <mergeCell ref="G25:H25"/>
    <mergeCell ref="G26:H26"/>
    <mergeCell ref="G24:H24"/>
    <mergeCell ref="O21:R21"/>
    <mergeCell ref="S21:V21"/>
    <mergeCell ref="K22:L23"/>
    <mergeCell ref="M22:N23"/>
    <mergeCell ref="O22:P23"/>
    <mergeCell ref="Q22:R23"/>
    <mergeCell ref="S22:T23"/>
    <mergeCell ref="L14:M14"/>
    <mergeCell ref="B15:K15"/>
    <mergeCell ref="L15:M15"/>
    <mergeCell ref="B11:K11"/>
    <mergeCell ref="L11:M11"/>
    <mergeCell ref="B10:K10"/>
    <mergeCell ref="L10:M10"/>
    <mergeCell ref="A1:K1"/>
    <mergeCell ref="Q1:V1"/>
    <mergeCell ref="A3:V3"/>
    <mergeCell ref="A5:B5"/>
    <mergeCell ref="C5:M5"/>
  </mergeCells>
  <phoneticPr fontId="1"/>
  <printOptions horizontalCentered="1"/>
  <pageMargins left="0.59055118110236227" right="0.59055118110236227" top="0.98425196850393704" bottom="0.98425196850393704" header="0.51181102362204722" footer="0.51181102362204722"/>
  <pageSetup paperSize="9" scale="9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969FBD3-7F17-40D4-8376-C8F134269445}">
          <x14:formula1>
            <xm:f>Sheet1!$B$1:$B$2</xm:f>
          </x14:formula1>
          <xm:sqref>L10:M14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N54"/>
  <sheetViews>
    <sheetView showZeros="0" view="pageBreakPreview" topLeftCell="A7" zoomScaleNormal="100" zoomScaleSheetLayoutView="100" workbookViewId="0">
      <selection activeCell="F3" sqref="F3"/>
    </sheetView>
  </sheetViews>
  <sheetFormatPr defaultColWidth="9" defaultRowHeight="13" x14ac:dyDescent="0.2"/>
  <cols>
    <col min="1" max="1" width="17.36328125" style="34" customWidth="1"/>
    <col min="2" max="2" width="10.08984375" style="34" customWidth="1"/>
    <col min="3" max="3" width="3" style="34" customWidth="1"/>
    <col min="4" max="4" width="23" style="34" customWidth="1"/>
    <col min="5" max="5" width="5.90625" style="34" customWidth="1"/>
    <col min="6" max="6" width="15.453125" style="34" customWidth="1"/>
    <col min="7" max="7" width="35.6328125" style="34" customWidth="1"/>
    <col min="8" max="8" width="10.81640625" style="34" customWidth="1"/>
    <col min="9" max="16384" width="9" style="34"/>
  </cols>
  <sheetData>
    <row r="1" spans="1:14" ht="25.5" customHeight="1" x14ac:dyDescent="0.2">
      <c r="A1" s="402" t="s">
        <v>237</v>
      </c>
      <c r="B1" s="402"/>
      <c r="C1" s="402"/>
      <c r="D1" s="402"/>
      <c r="E1" s="159"/>
      <c r="F1" s="159"/>
      <c r="G1" s="546" t="s">
        <v>279</v>
      </c>
      <c r="H1" s="546"/>
    </row>
    <row r="2" spans="1:14" ht="3" customHeight="1" x14ac:dyDescent="0.2">
      <c r="A2" s="242"/>
      <c r="B2" s="242"/>
      <c r="C2" s="242"/>
      <c r="D2" s="218"/>
      <c r="E2" s="159"/>
      <c r="F2" s="159"/>
      <c r="G2" s="243"/>
      <c r="H2" s="243"/>
    </row>
    <row r="3" spans="1:14" ht="20.149999999999999" customHeight="1" x14ac:dyDescent="0.2">
      <c r="A3" s="497" t="s">
        <v>190</v>
      </c>
      <c r="B3" s="497"/>
      <c r="C3" s="497"/>
      <c r="D3" s="497"/>
      <c r="E3" s="497"/>
      <c r="F3" s="235" t="s">
        <v>221</v>
      </c>
      <c r="G3" s="34" t="s">
        <v>232</v>
      </c>
      <c r="H3" s="599"/>
      <c r="I3" s="599"/>
      <c r="J3" s="599"/>
      <c r="K3" s="38"/>
    </row>
    <row r="4" spans="1:14" ht="20.149999999999999" customHeight="1" x14ac:dyDescent="0.2">
      <c r="A4" s="503" t="s">
        <v>210</v>
      </c>
      <c r="B4" s="504"/>
      <c r="C4" s="504"/>
      <c r="D4" s="504"/>
      <c r="E4" s="505"/>
      <c r="F4" s="235" t="s">
        <v>221</v>
      </c>
      <c r="G4" s="159" t="s">
        <v>104</v>
      </c>
      <c r="H4" s="231"/>
      <c r="J4" s="51"/>
      <c r="K4" s="51"/>
      <c r="L4" s="51"/>
      <c r="M4" s="38"/>
    </row>
    <row r="5" spans="1:14" ht="20.149999999999999" customHeight="1" x14ac:dyDescent="0.2">
      <c r="A5" s="498" t="s">
        <v>124</v>
      </c>
      <c r="B5" s="499"/>
      <c r="C5" s="499"/>
      <c r="D5" s="499"/>
      <c r="E5" s="500"/>
      <c r="F5" s="235" t="s">
        <v>221</v>
      </c>
      <c r="G5" s="159"/>
      <c r="H5" s="231"/>
    </row>
    <row r="6" spans="1:14" ht="20.149999999999999" customHeight="1" x14ac:dyDescent="0.2">
      <c r="A6" s="497" t="s">
        <v>163</v>
      </c>
      <c r="B6" s="497"/>
      <c r="C6" s="497"/>
      <c r="D6" s="497"/>
      <c r="E6" s="497"/>
      <c r="F6" s="235" t="s">
        <v>221</v>
      </c>
      <c r="G6" s="159"/>
      <c r="H6" s="231"/>
      <c r="J6" s="599"/>
      <c r="K6" s="599"/>
      <c r="L6" s="599"/>
      <c r="M6" s="38"/>
    </row>
    <row r="7" spans="1:14" ht="20.149999999999999" customHeight="1" x14ac:dyDescent="0.2">
      <c r="A7" s="497" t="s">
        <v>183</v>
      </c>
      <c r="B7" s="497"/>
      <c r="C7" s="497"/>
      <c r="D7" s="497"/>
      <c r="E7" s="497"/>
      <c r="F7" s="235" t="s">
        <v>221</v>
      </c>
      <c r="G7" s="159"/>
      <c r="H7" s="231"/>
      <c r="J7" s="578"/>
      <c r="K7" s="578"/>
      <c r="L7" s="578"/>
      <c r="M7" s="38"/>
    </row>
    <row r="8" spans="1:14" ht="20.149999999999999" customHeight="1" x14ac:dyDescent="0.2">
      <c r="A8" s="501"/>
      <c r="B8" s="501"/>
      <c r="C8" s="501"/>
      <c r="D8" s="501"/>
      <c r="E8" s="501"/>
      <c r="F8" s="215"/>
      <c r="G8" s="159"/>
      <c r="H8" s="231"/>
      <c r="J8" s="599"/>
      <c r="K8" s="599"/>
      <c r="L8" s="599"/>
      <c r="M8" s="38"/>
    </row>
    <row r="9" spans="1:14" ht="7.5" customHeight="1" x14ac:dyDescent="0.2">
      <c r="A9" s="244"/>
      <c r="B9" s="244"/>
      <c r="C9" s="244"/>
      <c r="D9" s="244"/>
      <c r="E9" s="244"/>
      <c r="F9" s="184"/>
      <c r="G9" s="159"/>
      <c r="H9" s="231"/>
    </row>
    <row r="10" spans="1:14" ht="27" customHeight="1" x14ac:dyDescent="0.2">
      <c r="A10" s="403" t="s">
        <v>123</v>
      </c>
      <c r="B10" s="403"/>
      <c r="C10" s="403"/>
      <c r="D10" s="403"/>
      <c r="E10" s="403"/>
      <c r="F10" s="403"/>
      <c r="G10" s="403"/>
      <c r="H10" s="403"/>
      <c r="I10" s="34" t="s">
        <v>58</v>
      </c>
      <c r="J10" s="53"/>
      <c r="K10" s="53"/>
      <c r="L10" s="53"/>
    </row>
    <row r="11" spans="1:14" ht="12.9" customHeight="1" x14ac:dyDescent="0.2">
      <c r="A11" s="237"/>
      <c r="B11" s="237"/>
      <c r="C11" s="237"/>
      <c r="D11" s="237"/>
      <c r="E11" s="237"/>
      <c r="F11" s="237"/>
      <c r="G11" s="237"/>
      <c r="H11" s="237"/>
      <c r="I11" s="34" t="s">
        <v>59</v>
      </c>
      <c r="J11" s="53"/>
      <c r="K11" s="53"/>
      <c r="L11" s="53"/>
      <c r="M11" s="53"/>
      <c r="N11" s="53"/>
    </row>
    <row r="12" spans="1:14" ht="25.5" customHeight="1" x14ac:dyDescent="0.2">
      <c r="A12" s="235" t="s">
        <v>28</v>
      </c>
      <c r="B12" s="450">
        <f>'No2'!D5</f>
        <v>0</v>
      </c>
      <c r="C12" s="451"/>
      <c r="D12" s="451"/>
      <c r="E12" s="452"/>
      <c r="F12" s="235" t="s">
        <v>3</v>
      </c>
      <c r="G12" s="550">
        <f>'No2'!X5</f>
        <v>0</v>
      </c>
      <c r="H12" s="459"/>
      <c r="I12" s="34" t="s">
        <v>60</v>
      </c>
    </row>
    <row r="13" spans="1:14" ht="25.5" customHeight="1" x14ac:dyDescent="0.2">
      <c r="A13" s="184"/>
      <c r="B13" s="238"/>
      <c r="C13" s="238"/>
      <c r="D13" s="238"/>
      <c r="E13" s="238"/>
      <c r="F13" s="235" t="s">
        <v>77</v>
      </c>
      <c r="G13" s="551">
        <f>'No2'!X6</f>
        <v>0</v>
      </c>
      <c r="H13" s="452"/>
      <c r="I13" s="34" t="s">
        <v>61</v>
      </c>
    </row>
    <row r="14" spans="1:14" ht="12.9" customHeight="1" x14ac:dyDescent="0.2">
      <c r="A14" s="237"/>
      <c r="B14" s="237"/>
      <c r="C14" s="237"/>
      <c r="D14" s="237"/>
      <c r="E14" s="237"/>
      <c r="F14" s="237"/>
      <c r="G14" s="237"/>
      <c r="H14" s="237"/>
      <c r="I14" s="53"/>
      <c r="J14" s="53"/>
      <c r="K14" s="53"/>
      <c r="L14" s="53"/>
      <c r="M14" s="53"/>
      <c r="N14" s="53"/>
    </row>
    <row r="15" spans="1:14" ht="27" customHeight="1" thickBot="1" x14ac:dyDescent="0.25">
      <c r="A15" s="159" t="s">
        <v>78</v>
      </c>
      <c r="B15" s="159"/>
      <c r="C15" s="159"/>
      <c r="D15" s="159"/>
      <c r="E15" s="159"/>
      <c r="F15" s="159"/>
      <c r="G15" s="159"/>
      <c r="H15" s="231" t="s">
        <v>13</v>
      </c>
    </row>
    <row r="16" spans="1:14" ht="27" customHeight="1" x14ac:dyDescent="0.2">
      <c r="A16" s="491" t="s">
        <v>79</v>
      </c>
      <c r="B16" s="492"/>
      <c r="C16" s="271"/>
      <c r="D16" s="271" t="s">
        <v>289</v>
      </c>
      <c r="E16" s="271"/>
      <c r="F16" s="521" t="s">
        <v>270</v>
      </c>
      <c r="G16" s="522"/>
      <c r="H16" s="523"/>
    </row>
    <row r="17" spans="1:8" ht="21" customHeight="1" x14ac:dyDescent="0.2">
      <c r="A17" s="588" t="s">
        <v>80</v>
      </c>
      <c r="B17" s="594"/>
      <c r="C17" s="245" t="s">
        <v>4</v>
      </c>
      <c r="D17" s="246">
        <f>+'No3'!C17</f>
        <v>0</v>
      </c>
      <c r="E17" s="247" t="s">
        <v>5</v>
      </c>
      <c r="F17" s="552"/>
      <c r="G17" s="553"/>
      <c r="H17" s="554"/>
    </row>
    <row r="18" spans="1:8" ht="21" customHeight="1" x14ac:dyDescent="0.2">
      <c r="A18" s="595"/>
      <c r="B18" s="596"/>
      <c r="C18" s="268"/>
      <c r="D18" s="273"/>
      <c r="E18" s="248"/>
      <c r="F18" s="555"/>
      <c r="G18" s="556"/>
      <c r="H18" s="557"/>
    </row>
    <row r="19" spans="1:8" ht="21" customHeight="1" x14ac:dyDescent="0.2">
      <c r="A19" s="597" t="s">
        <v>81</v>
      </c>
      <c r="B19" s="598"/>
      <c r="C19" s="249" t="s">
        <v>4</v>
      </c>
      <c r="D19" s="246">
        <f>+'No3'!C18</f>
        <v>0</v>
      </c>
      <c r="E19" s="250" t="s">
        <v>5</v>
      </c>
      <c r="F19" s="506"/>
      <c r="G19" s="507"/>
      <c r="H19" s="508"/>
    </row>
    <row r="20" spans="1:8" ht="21" customHeight="1" thickBot="1" x14ac:dyDescent="0.25">
      <c r="A20" s="597"/>
      <c r="B20" s="598"/>
      <c r="C20" s="251"/>
      <c r="D20" s="273"/>
      <c r="E20" s="252"/>
      <c r="F20" s="506"/>
      <c r="G20" s="507"/>
      <c r="H20" s="508"/>
    </row>
    <row r="21" spans="1:8" ht="21" customHeight="1" thickTop="1" x14ac:dyDescent="0.2">
      <c r="A21" s="465" t="s">
        <v>23</v>
      </c>
      <c r="B21" s="558"/>
      <c r="C21" s="253" t="s">
        <v>4</v>
      </c>
      <c r="D21" s="254">
        <f>SUM(D17,D19)</f>
        <v>0</v>
      </c>
      <c r="E21" s="255" t="s">
        <v>5</v>
      </c>
      <c r="F21" s="472"/>
      <c r="G21" s="472"/>
      <c r="H21" s="473"/>
    </row>
    <row r="22" spans="1:8" ht="21" customHeight="1" thickBot="1" x14ac:dyDescent="0.25">
      <c r="A22" s="559"/>
      <c r="B22" s="560"/>
      <c r="C22" s="256"/>
      <c r="D22" s="278">
        <f>SUM(D18,D20)</f>
        <v>0</v>
      </c>
      <c r="E22" s="257"/>
      <c r="F22" s="561"/>
      <c r="G22" s="561"/>
      <c r="H22" s="562"/>
    </row>
    <row r="23" spans="1:8" ht="7.5" customHeight="1" x14ac:dyDescent="0.2">
      <c r="A23" s="159"/>
      <c r="B23" s="159"/>
      <c r="C23" s="159"/>
      <c r="D23" s="159"/>
      <c r="E23" s="159"/>
      <c r="F23" s="159"/>
      <c r="G23" s="159"/>
      <c r="H23" s="159"/>
    </row>
    <row r="24" spans="1:8" ht="27" customHeight="1" thickBot="1" x14ac:dyDescent="0.25">
      <c r="A24" s="159" t="s">
        <v>82</v>
      </c>
      <c r="B24" s="159"/>
      <c r="C24" s="159"/>
      <c r="D24" s="159"/>
      <c r="E24" s="159"/>
      <c r="F24" s="159"/>
      <c r="G24" s="159"/>
      <c r="H24" s="231" t="s">
        <v>13</v>
      </c>
    </row>
    <row r="25" spans="1:8" ht="27" customHeight="1" x14ac:dyDescent="0.2">
      <c r="A25" s="491" t="s">
        <v>79</v>
      </c>
      <c r="B25" s="492"/>
      <c r="C25" s="271"/>
      <c r="D25" s="271" t="s">
        <v>289</v>
      </c>
      <c r="E25" s="271"/>
      <c r="F25" s="521" t="s">
        <v>270</v>
      </c>
      <c r="G25" s="522"/>
      <c r="H25" s="523"/>
    </row>
    <row r="26" spans="1:8" ht="32" customHeight="1" x14ac:dyDescent="0.2">
      <c r="A26" s="524" t="s">
        <v>206</v>
      </c>
      <c r="B26" s="525"/>
      <c r="C26" s="184" t="s">
        <v>4</v>
      </c>
      <c r="D26" s="336">
        <f>+'No3'!C23</f>
        <v>0</v>
      </c>
      <c r="E26" s="250" t="s">
        <v>5</v>
      </c>
      <c r="F26" s="463"/>
      <c r="G26" s="397"/>
      <c r="H26" s="464"/>
    </row>
    <row r="27" spans="1:8" ht="32" customHeight="1" x14ac:dyDescent="0.2">
      <c r="A27" s="526"/>
      <c r="B27" s="527"/>
      <c r="C27" s="159"/>
      <c r="D27" s="335"/>
      <c r="E27" s="159"/>
      <c r="F27" s="460"/>
      <c r="G27" s="461"/>
      <c r="H27" s="462"/>
    </row>
    <row r="28" spans="1:8" ht="32" customHeight="1" x14ac:dyDescent="0.2">
      <c r="A28" s="534" t="s">
        <v>249</v>
      </c>
      <c r="B28" s="525"/>
      <c r="C28" s="320" t="s">
        <v>4</v>
      </c>
      <c r="D28" s="246">
        <f>+'No3'!C25</f>
        <v>0</v>
      </c>
      <c r="E28" s="250" t="s">
        <v>5</v>
      </c>
      <c r="F28" s="463"/>
      <c r="G28" s="397"/>
      <c r="H28" s="464"/>
    </row>
    <row r="29" spans="1:8" ht="32" customHeight="1" x14ac:dyDescent="0.2">
      <c r="A29" s="526"/>
      <c r="B29" s="527"/>
      <c r="C29" s="225"/>
      <c r="D29" s="321"/>
      <c r="E29" s="334"/>
      <c r="F29" s="460"/>
      <c r="G29" s="461"/>
      <c r="H29" s="462"/>
    </row>
    <row r="30" spans="1:8" ht="32" customHeight="1" x14ac:dyDescent="0.2">
      <c r="A30" s="530" t="s">
        <v>248</v>
      </c>
      <c r="B30" s="531"/>
      <c r="C30" s="320" t="s">
        <v>4</v>
      </c>
      <c r="D30" s="246">
        <f>+'No3'!C27</f>
        <v>0</v>
      </c>
      <c r="E30" s="250" t="s">
        <v>5</v>
      </c>
      <c r="F30" s="463"/>
      <c r="G30" s="397"/>
      <c r="H30" s="464"/>
    </row>
    <row r="31" spans="1:8" ht="32" customHeight="1" x14ac:dyDescent="0.2">
      <c r="A31" s="532"/>
      <c r="B31" s="533"/>
      <c r="C31" s="225"/>
      <c r="D31" s="321"/>
      <c r="E31" s="334"/>
      <c r="F31" s="460"/>
      <c r="G31" s="461"/>
      <c r="H31" s="462"/>
    </row>
    <row r="32" spans="1:8" ht="32" customHeight="1" x14ac:dyDescent="0.2">
      <c r="A32" s="593" t="s">
        <v>56</v>
      </c>
      <c r="B32" s="589"/>
      <c r="C32" s="320" t="s">
        <v>4</v>
      </c>
      <c r="D32" s="246">
        <f>+'No3'!C29</f>
        <v>0</v>
      </c>
      <c r="E32" s="250" t="s">
        <v>5</v>
      </c>
      <c r="F32" s="463"/>
      <c r="G32" s="397"/>
      <c r="H32" s="464"/>
    </row>
    <row r="33" spans="1:8" ht="32" customHeight="1" x14ac:dyDescent="0.2">
      <c r="A33" s="591"/>
      <c r="B33" s="592"/>
      <c r="C33" s="251"/>
      <c r="D33" s="273"/>
      <c r="E33" s="252"/>
      <c r="F33" s="460"/>
      <c r="G33" s="461"/>
      <c r="H33" s="462"/>
    </row>
    <row r="34" spans="1:8" ht="32" customHeight="1" x14ac:dyDescent="0.2">
      <c r="A34" s="593" t="s">
        <v>69</v>
      </c>
      <c r="B34" s="589"/>
      <c r="C34" s="249" t="s">
        <v>4</v>
      </c>
      <c r="D34" s="246">
        <f>+'No3'!C31</f>
        <v>0</v>
      </c>
      <c r="E34" s="250" t="s">
        <v>5</v>
      </c>
      <c r="F34" s="463"/>
      <c r="G34" s="397"/>
      <c r="H34" s="464"/>
    </row>
    <row r="35" spans="1:8" ht="32" customHeight="1" x14ac:dyDescent="0.2">
      <c r="A35" s="591"/>
      <c r="B35" s="592"/>
      <c r="C35" s="251"/>
      <c r="D35" s="273"/>
      <c r="E35" s="252"/>
      <c r="F35" s="460"/>
      <c r="G35" s="461"/>
      <c r="H35" s="462"/>
    </row>
    <row r="36" spans="1:8" ht="32" customHeight="1" x14ac:dyDescent="0.2">
      <c r="A36" s="593" t="s">
        <v>70</v>
      </c>
      <c r="B36" s="589"/>
      <c r="C36" s="249" t="s">
        <v>4</v>
      </c>
      <c r="D36" s="246">
        <f>+'No3'!C33</f>
        <v>0</v>
      </c>
      <c r="E36" s="250" t="s">
        <v>5</v>
      </c>
      <c r="F36" s="463"/>
      <c r="G36" s="397"/>
      <c r="H36" s="464"/>
    </row>
    <row r="37" spans="1:8" ht="32" customHeight="1" x14ac:dyDescent="0.2">
      <c r="A37" s="591"/>
      <c r="B37" s="592"/>
      <c r="C37" s="251"/>
      <c r="D37" s="322"/>
      <c r="E37" s="252"/>
      <c r="F37" s="460"/>
      <c r="G37" s="461"/>
      <c r="H37" s="462"/>
    </row>
    <row r="38" spans="1:8" ht="32" customHeight="1" x14ac:dyDescent="0.2">
      <c r="A38" s="588" t="s">
        <v>83</v>
      </c>
      <c r="B38" s="589"/>
      <c r="C38" s="249" t="s">
        <v>4</v>
      </c>
      <c r="D38" s="246">
        <f>+'No3'!C35</f>
        <v>0</v>
      </c>
      <c r="E38" s="250" t="s">
        <v>5</v>
      </c>
      <c r="F38" s="463"/>
      <c r="G38" s="397"/>
      <c r="H38" s="464"/>
    </row>
    <row r="39" spans="1:8" ht="32" customHeight="1" x14ac:dyDescent="0.2">
      <c r="A39" s="590"/>
      <c r="B39" s="585"/>
      <c r="C39" s="263"/>
      <c r="D39" s="321"/>
      <c r="E39" s="258"/>
      <c r="F39" s="460"/>
      <c r="G39" s="461"/>
      <c r="H39" s="462"/>
    </row>
    <row r="40" spans="1:8" ht="32" customHeight="1" x14ac:dyDescent="0.2">
      <c r="A40" s="588" t="s">
        <v>175</v>
      </c>
      <c r="B40" s="589"/>
      <c r="C40" s="249" t="s">
        <v>4</v>
      </c>
      <c r="D40" s="246">
        <f>+'No3'!C37</f>
        <v>0</v>
      </c>
      <c r="E40" s="250" t="s">
        <v>5</v>
      </c>
      <c r="F40" s="463"/>
      <c r="G40" s="397"/>
      <c r="H40" s="464"/>
    </row>
    <row r="41" spans="1:8" ht="32" customHeight="1" x14ac:dyDescent="0.2">
      <c r="A41" s="591"/>
      <c r="B41" s="592"/>
      <c r="C41" s="251"/>
      <c r="D41" s="273"/>
      <c r="E41" s="252"/>
      <c r="F41" s="460"/>
      <c r="G41" s="461"/>
      <c r="H41" s="462"/>
    </row>
    <row r="42" spans="1:8" ht="32" customHeight="1" x14ac:dyDescent="0.2">
      <c r="A42" s="584" t="s">
        <v>176</v>
      </c>
      <c r="B42" s="585"/>
      <c r="C42" s="263" t="s">
        <v>4</v>
      </c>
      <c r="D42" s="259">
        <f>+'No3'!C39</f>
        <v>0</v>
      </c>
      <c r="E42" s="258" t="s">
        <v>5</v>
      </c>
      <c r="F42" s="477"/>
      <c r="G42" s="409"/>
      <c r="H42" s="478"/>
    </row>
    <row r="43" spans="1:8" ht="32" customHeight="1" thickBot="1" x14ac:dyDescent="0.25">
      <c r="A43" s="586"/>
      <c r="B43" s="587"/>
      <c r="C43" s="260"/>
      <c r="D43" s="325"/>
      <c r="E43" s="261"/>
      <c r="F43" s="479"/>
      <c r="G43" s="480"/>
      <c r="H43" s="481"/>
    </row>
    <row r="44" spans="1:8" ht="32" customHeight="1" thickTop="1" x14ac:dyDescent="0.2">
      <c r="A44" s="542" t="s">
        <v>23</v>
      </c>
      <c r="B44" s="543"/>
      <c r="C44" s="253" t="s">
        <v>4</v>
      </c>
      <c r="D44" s="254">
        <f>IF(SUM(D26,D28,D30,D32,D34,D36,D38,D40,D42)=D21,SUM(D26,D28,D30,D32,D34,D36,D38,D40,D42),"ERR")</f>
        <v>0</v>
      </c>
      <c r="E44" s="255" t="s">
        <v>5</v>
      </c>
      <c r="F44" s="332"/>
      <c r="G44" s="333"/>
      <c r="H44" s="241">
        <f>H26+H28+H30+H32+H34+H36+H42+H38+H40</f>
        <v>0</v>
      </c>
    </row>
    <row r="45" spans="1:8" ht="32" customHeight="1" thickBot="1" x14ac:dyDescent="0.25">
      <c r="A45" s="544"/>
      <c r="B45" s="545"/>
      <c r="C45" s="256"/>
      <c r="D45" s="278">
        <f>IF(SUM(D27,D29,D31,D33,D35,D37,D39,D41,D43)=D22,SUM(D27,D29,D31,D33,D35,D37,D39,D41,D43),"ERR")</f>
        <v>0</v>
      </c>
      <c r="E45" s="257"/>
      <c r="F45" s="323"/>
      <c r="G45" s="324"/>
      <c r="H45" s="262">
        <f>H27+H29+H31+H33+H35+H37+H39+H41+H43</f>
        <v>0</v>
      </c>
    </row>
    <row r="46" spans="1:8" ht="16.5" customHeight="1" x14ac:dyDescent="0.2">
      <c r="A46" s="159" t="s">
        <v>84</v>
      </c>
      <c r="B46" s="159"/>
      <c r="C46" s="159"/>
      <c r="D46" s="159"/>
      <c r="E46" s="159"/>
      <c r="F46" s="159"/>
      <c r="G46" s="159"/>
      <c r="H46" s="159"/>
    </row>
    <row r="47" spans="1:8" ht="16.5" customHeight="1" x14ac:dyDescent="0.2">
      <c r="A47" s="159" t="s">
        <v>290</v>
      </c>
      <c r="B47" s="159"/>
      <c r="C47" s="159"/>
      <c r="D47" s="159"/>
      <c r="E47" s="159"/>
      <c r="F47" s="159"/>
      <c r="G47" s="159"/>
      <c r="H47" s="159"/>
    </row>
    <row r="48" spans="1:8" customFormat="1" ht="13.5" customHeight="1" x14ac:dyDescent="0.2">
      <c r="A48" s="159" t="s">
        <v>207</v>
      </c>
      <c r="B48" s="159"/>
      <c r="C48" s="159"/>
      <c r="D48" s="159"/>
      <c r="E48" s="159"/>
      <c r="F48" s="159"/>
    </row>
    <row r="49" spans="1:8" customFormat="1" ht="13.5" customHeight="1" x14ac:dyDescent="0.2">
      <c r="A49" s="159" t="s">
        <v>250</v>
      </c>
      <c r="B49" s="159"/>
      <c r="C49" s="159"/>
      <c r="D49" s="159"/>
      <c r="E49" s="159"/>
      <c r="F49" s="159"/>
    </row>
    <row r="50" spans="1:8" customFormat="1" ht="13.5" customHeight="1" x14ac:dyDescent="0.2">
      <c r="A50" s="159" t="s">
        <v>251</v>
      </c>
      <c r="B50" s="159"/>
      <c r="C50" s="159"/>
      <c r="D50" s="159"/>
      <c r="E50" s="159"/>
      <c r="F50" s="159"/>
    </row>
    <row r="51" spans="1:8" ht="20.149999999999999" customHeight="1" x14ac:dyDescent="0.2">
      <c r="A51" s="159"/>
      <c r="B51" s="159"/>
      <c r="C51" s="159"/>
      <c r="D51" s="159"/>
      <c r="E51" s="159"/>
      <c r="F51" s="159"/>
      <c r="G51" s="159"/>
      <c r="H51" s="159"/>
    </row>
    <row r="52" spans="1:8" ht="20.149999999999999" customHeight="1" x14ac:dyDescent="0.2">
      <c r="A52" s="159"/>
      <c r="B52" s="159"/>
      <c r="C52" s="159"/>
      <c r="D52" s="159"/>
      <c r="E52" s="159"/>
      <c r="F52" s="159"/>
      <c r="G52" s="159"/>
      <c r="H52" s="159"/>
    </row>
    <row r="53" spans="1:8" ht="20" customHeight="1" x14ac:dyDescent="0.2">
      <c r="A53" s="159"/>
      <c r="B53" s="159"/>
      <c r="C53" s="159"/>
      <c r="D53" s="159"/>
      <c r="E53" s="159"/>
      <c r="F53" s="159"/>
      <c r="G53" s="159"/>
      <c r="H53" s="159"/>
    </row>
    <row r="54" spans="1:8" ht="20" customHeight="1" x14ac:dyDescent="0.2">
      <c r="A54" s="159"/>
      <c r="B54" s="159"/>
      <c r="C54" s="159"/>
      <c r="D54" s="159"/>
      <c r="E54" s="159"/>
      <c r="F54" s="159"/>
      <c r="G54" s="159"/>
      <c r="H54" s="159"/>
    </row>
  </sheetData>
  <mergeCells count="54">
    <mergeCell ref="G12:H12"/>
    <mergeCell ref="G13:H13"/>
    <mergeCell ref="A21:B22"/>
    <mergeCell ref="F21:H22"/>
    <mergeCell ref="G1:H1"/>
    <mergeCell ref="A3:E3"/>
    <mergeCell ref="H3:J3"/>
    <mergeCell ref="A6:E6"/>
    <mergeCell ref="J6:L6"/>
    <mergeCell ref="A5:E5"/>
    <mergeCell ref="A1:D1"/>
    <mergeCell ref="A4:E4"/>
    <mergeCell ref="A7:E7"/>
    <mergeCell ref="J7:L7"/>
    <mergeCell ref="A8:E8"/>
    <mergeCell ref="J8:L8"/>
    <mergeCell ref="A10:H10"/>
    <mergeCell ref="B12:E12"/>
    <mergeCell ref="F29:H29"/>
    <mergeCell ref="F30:H30"/>
    <mergeCell ref="F31:H31"/>
    <mergeCell ref="A16:B16"/>
    <mergeCell ref="F16:H16"/>
    <mergeCell ref="A17:B18"/>
    <mergeCell ref="F17:H18"/>
    <mergeCell ref="A19:B20"/>
    <mergeCell ref="F19:H20"/>
    <mergeCell ref="A25:B25"/>
    <mergeCell ref="F25:H25"/>
    <mergeCell ref="A26:B27"/>
    <mergeCell ref="F26:H26"/>
    <mergeCell ref="F27:H27"/>
    <mergeCell ref="F32:H32"/>
    <mergeCell ref="A28:B29"/>
    <mergeCell ref="F28:H28"/>
    <mergeCell ref="A30:B31"/>
    <mergeCell ref="A32:B33"/>
    <mergeCell ref="F33:H33"/>
    <mergeCell ref="A34:B35"/>
    <mergeCell ref="F34:H34"/>
    <mergeCell ref="F35:H35"/>
    <mergeCell ref="A36:B37"/>
    <mergeCell ref="F36:H36"/>
    <mergeCell ref="F37:H37"/>
    <mergeCell ref="A42:B43"/>
    <mergeCell ref="F42:H42"/>
    <mergeCell ref="F43:H43"/>
    <mergeCell ref="A44:B45"/>
    <mergeCell ref="A38:B39"/>
    <mergeCell ref="F38:H38"/>
    <mergeCell ref="F39:H39"/>
    <mergeCell ref="A40:B41"/>
    <mergeCell ref="F40:H40"/>
    <mergeCell ref="F41:H41"/>
  </mergeCells>
  <phoneticPr fontId="1"/>
  <printOptions horizontalCentered="1" verticalCentered="1"/>
  <pageMargins left="0.78740157480314965" right="0.70866141732283472" top="0.19685039370078741" bottom="0.19685039370078741" header="0.51181102362204722" footer="0.51181102362204722"/>
  <pageSetup paperSize="9" scale="71" orientation="portrait"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AFC418-E090-4ED0-B91E-E5CD3D78CFF8}">
          <x14:formula1>
            <xm:f>Sheet1!$C$1:$C$2</xm:f>
          </x14:formula1>
          <xm:sqref>F3:F7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H74"/>
  <sheetViews>
    <sheetView showZeros="0" view="pageBreakPreview" zoomScale="80" zoomScaleNormal="100" zoomScaleSheetLayoutView="80" workbookViewId="0">
      <selection activeCell="N13" sqref="N13"/>
    </sheetView>
  </sheetViews>
  <sheetFormatPr defaultColWidth="3.08984375" defaultRowHeight="27.75" customHeight="1" x14ac:dyDescent="0.2"/>
  <cols>
    <col min="1" max="1" width="5.6328125" style="160" customWidth="1"/>
    <col min="2" max="2" width="5.81640625" style="160" customWidth="1"/>
    <col min="3" max="3" width="6.453125" style="160" customWidth="1"/>
    <col min="4" max="4" width="3.08984375" style="160" customWidth="1"/>
    <col min="5" max="5" width="4.81640625" style="160" customWidth="1"/>
    <col min="6" max="6" width="3.90625" style="160" customWidth="1"/>
    <col min="7" max="7" width="4.81640625" style="160" customWidth="1"/>
    <col min="8" max="8" width="3.08984375" style="160" customWidth="1"/>
    <col min="9" max="9" width="6.90625" style="160" customWidth="1"/>
    <col min="10" max="10" width="7.08984375" style="160" customWidth="1"/>
    <col min="11" max="11" width="4.81640625" style="160" customWidth="1"/>
    <col min="12" max="12" width="3.08984375" style="160" customWidth="1"/>
    <col min="13" max="13" width="4.81640625" style="160" customWidth="1"/>
    <col min="14" max="14" width="7.1796875" style="160" customWidth="1"/>
    <col min="15" max="15" width="6.90625" style="160" customWidth="1"/>
    <col min="16" max="17" width="3.08984375" style="160" customWidth="1"/>
    <col min="18" max="18" width="8.36328125" style="160" customWidth="1"/>
    <col min="19" max="19" width="3.08984375" style="160" customWidth="1"/>
    <col min="20" max="20" width="5.90625" style="160" customWidth="1"/>
    <col min="21" max="29" width="5.453125" style="160" customWidth="1"/>
    <col min="30" max="16384" width="3.08984375" style="160"/>
  </cols>
  <sheetData>
    <row r="1" spans="1:34" ht="30" customHeight="1" thickBot="1" x14ac:dyDescent="0.25">
      <c r="A1" s="600" t="s">
        <v>238</v>
      </c>
      <c r="B1" s="601"/>
      <c r="C1" s="601"/>
      <c r="D1" s="601"/>
      <c r="E1" s="601"/>
      <c r="F1" s="601"/>
      <c r="G1" s="601"/>
      <c r="H1" s="601"/>
      <c r="I1" s="601"/>
      <c r="J1" s="601"/>
      <c r="K1" s="601"/>
      <c r="L1" s="601"/>
      <c r="M1" s="601"/>
      <c r="N1" s="601"/>
      <c r="O1" s="601"/>
      <c r="P1" s="601"/>
      <c r="Q1" s="601"/>
      <c r="R1" s="601"/>
      <c r="S1" s="601"/>
      <c r="T1" s="601"/>
      <c r="U1" s="601"/>
      <c r="V1" s="602"/>
      <c r="W1" s="603" t="s">
        <v>280</v>
      </c>
      <c r="X1" s="604"/>
      <c r="Y1" s="605"/>
      <c r="Z1" s="605"/>
      <c r="AA1" s="605"/>
      <c r="AB1" s="605"/>
      <c r="AC1" s="606"/>
      <c r="AD1" s="159" t="s">
        <v>53</v>
      </c>
    </row>
    <row r="2" spans="1:34" ht="33.65" customHeight="1" x14ac:dyDescent="0.2">
      <c r="A2" s="607" t="s">
        <v>181</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159"/>
    </row>
    <row r="3" spans="1:34" ht="24.75" customHeight="1" x14ac:dyDescent="0.2">
      <c r="A3" s="608" t="s">
        <v>191</v>
      </c>
      <c r="B3" s="609"/>
      <c r="C3" s="609"/>
      <c r="D3" s="609"/>
      <c r="E3" s="609"/>
      <c r="F3" s="609"/>
      <c r="G3" s="609"/>
      <c r="H3" s="609"/>
      <c r="I3" s="609"/>
      <c r="J3" s="609"/>
      <c r="K3" s="609"/>
      <c r="L3" s="609"/>
      <c r="M3" s="609"/>
      <c r="N3" s="609"/>
      <c r="O3" s="609"/>
      <c r="P3" s="609"/>
      <c r="Q3" s="609"/>
      <c r="R3" s="609"/>
      <c r="S3" s="610" t="s">
        <v>219</v>
      </c>
      <c r="T3" s="610"/>
      <c r="U3" s="610"/>
      <c r="V3" s="159" t="s">
        <v>232</v>
      </c>
    </row>
    <row r="4" spans="1:34" ht="24.75" customHeight="1" x14ac:dyDescent="0.2">
      <c r="A4" s="614" t="s">
        <v>211</v>
      </c>
      <c r="B4" s="615"/>
      <c r="C4" s="615"/>
      <c r="D4" s="615"/>
      <c r="E4" s="615"/>
      <c r="F4" s="615"/>
      <c r="G4" s="615"/>
      <c r="H4" s="615"/>
      <c r="I4" s="615"/>
      <c r="J4" s="615"/>
      <c r="K4" s="615"/>
      <c r="L4" s="615"/>
      <c r="M4" s="615"/>
      <c r="N4" s="615"/>
      <c r="O4" s="615"/>
      <c r="P4" s="615"/>
      <c r="Q4" s="615"/>
      <c r="R4" s="616"/>
      <c r="S4" s="611" t="s">
        <v>219</v>
      </c>
      <c r="T4" s="611"/>
      <c r="U4" s="611"/>
      <c r="V4" s="617" t="s">
        <v>160</v>
      </c>
      <c r="W4" s="618"/>
      <c r="X4" s="618"/>
      <c r="Y4" s="618"/>
      <c r="Z4" s="618"/>
      <c r="AA4" s="618"/>
      <c r="AB4" s="618"/>
      <c r="AC4" s="618"/>
      <c r="AD4" s="159"/>
    </row>
    <row r="5" spans="1:34" ht="24.75" customHeight="1" x14ac:dyDescent="0.2">
      <c r="A5" s="640" t="s">
        <v>150</v>
      </c>
      <c r="B5" s="641"/>
      <c r="C5" s="641"/>
      <c r="D5" s="641"/>
      <c r="E5" s="641"/>
      <c r="F5" s="641"/>
      <c r="G5" s="641"/>
      <c r="H5" s="641"/>
      <c r="I5" s="641"/>
      <c r="J5" s="641"/>
      <c r="K5" s="641"/>
      <c r="L5" s="641"/>
      <c r="M5" s="641"/>
      <c r="N5" s="641"/>
      <c r="O5" s="641"/>
      <c r="P5" s="641"/>
      <c r="Q5" s="641"/>
      <c r="R5" s="641"/>
      <c r="S5" s="611" t="s">
        <v>219</v>
      </c>
      <c r="T5" s="611"/>
      <c r="U5" s="611"/>
      <c r="V5" s="617"/>
      <c r="W5" s="618"/>
      <c r="X5" s="618"/>
      <c r="Y5" s="618"/>
      <c r="Z5" s="618"/>
      <c r="AA5" s="618"/>
      <c r="AB5" s="618"/>
      <c r="AC5" s="618"/>
      <c r="AD5" s="159"/>
    </row>
    <row r="6" spans="1:34" ht="24.75" customHeight="1" x14ac:dyDescent="0.2">
      <c r="A6" s="608" t="s">
        <v>153</v>
      </c>
      <c r="B6" s="609"/>
      <c r="C6" s="609"/>
      <c r="D6" s="609"/>
      <c r="E6" s="609"/>
      <c r="F6" s="609"/>
      <c r="G6" s="609"/>
      <c r="H6" s="609"/>
      <c r="I6" s="609"/>
      <c r="J6" s="609"/>
      <c r="K6" s="609"/>
      <c r="L6" s="609"/>
      <c r="M6" s="609"/>
      <c r="N6" s="609"/>
      <c r="O6" s="609"/>
      <c r="P6" s="609"/>
      <c r="Q6" s="609"/>
      <c r="R6" s="609"/>
      <c r="S6" s="611" t="s">
        <v>219</v>
      </c>
      <c r="T6" s="611"/>
      <c r="U6" s="611"/>
      <c r="V6" s="617"/>
      <c r="W6" s="618"/>
      <c r="X6" s="618"/>
      <c r="Y6" s="618"/>
      <c r="Z6" s="618"/>
      <c r="AA6" s="618"/>
      <c r="AB6" s="618"/>
      <c r="AC6" s="618"/>
      <c r="AD6" s="159"/>
    </row>
    <row r="7" spans="1:34" ht="24.75" customHeight="1" x14ac:dyDescent="0.2">
      <c r="A7" s="640" t="s">
        <v>185</v>
      </c>
      <c r="B7" s="641"/>
      <c r="C7" s="641"/>
      <c r="D7" s="641"/>
      <c r="E7" s="641"/>
      <c r="F7" s="641"/>
      <c r="G7" s="641"/>
      <c r="H7" s="641"/>
      <c r="I7" s="641"/>
      <c r="J7" s="641"/>
      <c r="K7" s="641"/>
      <c r="L7" s="641"/>
      <c r="M7" s="641"/>
      <c r="N7" s="641"/>
      <c r="O7" s="641"/>
      <c r="P7" s="641"/>
      <c r="Q7" s="641"/>
      <c r="R7" s="641"/>
      <c r="S7" s="611" t="s">
        <v>219</v>
      </c>
      <c r="T7" s="611"/>
      <c r="U7" s="611"/>
      <c r="V7" s="617"/>
      <c r="W7" s="618"/>
      <c r="X7" s="618"/>
      <c r="Y7" s="618"/>
      <c r="Z7" s="618"/>
      <c r="AA7" s="618"/>
      <c r="AB7" s="618"/>
      <c r="AC7" s="618"/>
      <c r="AD7" s="159"/>
    </row>
    <row r="8" spans="1:34" ht="24.75" customHeight="1" x14ac:dyDescent="0.2">
      <c r="A8" s="642"/>
      <c r="B8" s="642"/>
      <c r="C8" s="642"/>
      <c r="D8" s="642"/>
      <c r="E8" s="642"/>
      <c r="F8" s="642"/>
      <c r="G8" s="642"/>
      <c r="H8" s="642"/>
      <c r="I8" s="642"/>
      <c r="J8" s="642"/>
      <c r="K8" s="642"/>
      <c r="L8" s="642"/>
      <c r="M8" s="642"/>
      <c r="N8" s="642"/>
      <c r="O8" s="642"/>
      <c r="P8" s="642"/>
      <c r="Q8" s="642"/>
      <c r="R8" s="642"/>
      <c r="S8" s="643"/>
      <c r="T8" s="643"/>
      <c r="U8" s="643"/>
      <c r="V8" s="618"/>
      <c r="W8" s="618"/>
      <c r="X8" s="618"/>
      <c r="Y8" s="618"/>
      <c r="Z8" s="618"/>
      <c r="AA8" s="618"/>
      <c r="AB8" s="618"/>
      <c r="AC8" s="618"/>
      <c r="AD8" s="159" t="s">
        <v>136</v>
      </c>
    </row>
    <row r="9" spans="1:34" ht="14.4" customHeight="1" x14ac:dyDescent="0.2">
      <c r="A9" s="161"/>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59" t="s">
        <v>58</v>
      </c>
    </row>
    <row r="10" spans="1:34" s="159" customFormat="1" ht="39.9" customHeight="1" x14ac:dyDescent="0.2">
      <c r="A10" s="619" t="s">
        <v>28</v>
      </c>
      <c r="B10" s="619"/>
      <c r="C10" s="619"/>
      <c r="D10" s="619"/>
      <c r="E10" s="619"/>
      <c r="F10" s="619">
        <f>'No2'!D5</f>
        <v>0</v>
      </c>
      <c r="G10" s="619"/>
      <c r="H10" s="619"/>
      <c r="I10" s="619"/>
      <c r="J10" s="619"/>
      <c r="K10" s="619"/>
      <c r="L10" s="619"/>
      <c r="M10" s="619"/>
      <c r="N10" s="619"/>
      <c r="O10" s="619"/>
      <c r="P10" s="619"/>
      <c r="Q10" s="633" t="s">
        <v>3</v>
      </c>
      <c r="R10" s="634"/>
      <c r="S10" s="634"/>
      <c r="T10" s="634"/>
      <c r="U10" s="635"/>
      <c r="V10" s="636">
        <f>'No2'!X5</f>
        <v>0</v>
      </c>
      <c r="W10" s="634"/>
      <c r="X10" s="634"/>
      <c r="Y10" s="634"/>
      <c r="Z10" s="634"/>
      <c r="AA10" s="634"/>
      <c r="AB10" s="634"/>
      <c r="AC10" s="635"/>
      <c r="AD10" s="159" t="s">
        <v>59</v>
      </c>
    </row>
    <row r="11" spans="1:34" s="159" customFormat="1" ht="39.9" customHeight="1" x14ac:dyDescent="0.2">
      <c r="A11" s="162"/>
      <c r="B11" s="163"/>
      <c r="C11" s="163"/>
      <c r="D11" s="163"/>
      <c r="E11" s="163"/>
      <c r="F11" s="163"/>
      <c r="G11" s="163"/>
      <c r="H11" s="163"/>
      <c r="I11" s="163"/>
      <c r="J11" s="163"/>
      <c r="K11" s="163"/>
      <c r="L11" s="163"/>
      <c r="M11" s="163"/>
      <c r="N11" s="163"/>
      <c r="O11" s="163"/>
      <c r="P11" s="163"/>
      <c r="Q11" s="633" t="s">
        <v>77</v>
      </c>
      <c r="R11" s="634"/>
      <c r="S11" s="634"/>
      <c r="T11" s="634"/>
      <c r="U11" s="635"/>
      <c r="V11" s="637">
        <f>'No2'!X6</f>
        <v>0</v>
      </c>
      <c r="W11" s="638"/>
      <c r="X11" s="638"/>
      <c r="Y11" s="638"/>
      <c r="Z11" s="638"/>
      <c r="AA11" s="638"/>
      <c r="AB11" s="638"/>
      <c r="AC11" s="639"/>
      <c r="AD11" s="159" t="s">
        <v>60</v>
      </c>
    </row>
    <row r="12" spans="1:34" ht="28.5" customHeight="1" x14ac:dyDescent="0.2">
      <c r="AD12" s="159" t="s">
        <v>61</v>
      </c>
      <c r="AH12" s="159"/>
    </row>
    <row r="13" spans="1:34" ht="25.5" customHeight="1" x14ac:dyDescent="0.2">
      <c r="A13" s="668" t="s">
        <v>33</v>
      </c>
      <c r="B13" s="669"/>
      <c r="C13" s="670"/>
      <c r="D13" s="671"/>
      <c r="E13" s="164"/>
      <c r="F13" s="165" t="s">
        <v>1</v>
      </c>
      <c r="G13" s="164"/>
      <c r="H13" s="166" t="s">
        <v>0</v>
      </c>
      <c r="I13" s="165" t="str">
        <f>IF(E13="","",VLOOKUP(WEEKDAY(IF(E13&gt;3,DATE(2025,E13,G13),DATE(2026,E13,G13))),$AE$14:$AG$20,2))</f>
        <v/>
      </c>
      <c r="J13" s="165" t="s">
        <v>137</v>
      </c>
      <c r="K13" s="164"/>
      <c r="L13" s="166" t="s">
        <v>1</v>
      </c>
      <c r="M13" s="164"/>
      <c r="N13" s="165"/>
      <c r="O13" s="165" t="str">
        <f>IF(K13="","",VLOOKUP(WEEKDAY(IF(K13&gt;3,DATE(2025,K13,M13),DATE(2026,K13,M13))),$AE$14:$AG$20,2))</f>
        <v/>
      </c>
      <c r="P13" s="282"/>
      <c r="Q13" s="165" t="s">
        <v>4</v>
      </c>
      <c r="R13" s="164" t="str">
        <f>IF(OR($E13="",$K13=""),"",(IF($K13&gt;3,DATE(2024,$K13,$M13),DATE(2025,$K13,$M13)))-(IF($E13&gt;3,DATE(2024,$E13,$G13),DATE(2025,$E13,$G13))))</f>
        <v/>
      </c>
      <c r="S13" s="166" t="s">
        <v>55</v>
      </c>
      <c r="T13" s="164" t="str">
        <f>IF(OR($E13="",$K13=""),"",(IF($K13&gt;3,DATE(2024,$K13,$M13),DATE(2025,$K13,$M13)))-(IF($E13&gt;3,DATE(2024,$E13,$G13),DATE(2025,$E13,$G13)))+1)</f>
        <v/>
      </c>
      <c r="U13" s="166" t="s">
        <v>0</v>
      </c>
      <c r="V13" s="165" t="s">
        <v>5</v>
      </c>
      <c r="W13" s="282"/>
      <c r="X13" s="282"/>
      <c r="Y13" s="282"/>
      <c r="Z13" s="282"/>
      <c r="AA13" s="282"/>
      <c r="AB13" s="282"/>
      <c r="AC13" s="167"/>
    </row>
    <row r="14" spans="1:34" ht="11" customHeight="1" x14ac:dyDescent="0.2">
      <c r="A14" s="672" t="s">
        <v>252</v>
      </c>
      <c r="B14" s="673"/>
      <c r="C14" s="337"/>
      <c r="D14" s="329"/>
      <c r="E14" s="338"/>
      <c r="F14" s="328"/>
      <c r="G14" s="338"/>
      <c r="H14" s="328"/>
      <c r="I14" s="328"/>
      <c r="J14" s="328"/>
      <c r="K14" s="338"/>
      <c r="L14" s="328"/>
      <c r="M14" s="338"/>
      <c r="N14" s="328"/>
      <c r="O14" s="328"/>
      <c r="P14" s="328"/>
      <c r="Q14" s="338"/>
      <c r="R14" s="328"/>
      <c r="S14" s="338"/>
      <c r="T14" s="328"/>
      <c r="U14" s="672" t="s">
        <v>140</v>
      </c>
      <c r="V14" s="678"/>
      <c r="W14" s="673"/>
      <c r="X14" s="672" t="s">
        <v>253</v>
      </c>
      <c r="Y14" s="678"/>
      <c r="Z14" s="673"/>
      <c r="AA14" s="672" t="s">
        <v>254</v>
      </c>
      <c r="AB14" s="678"/>
      <c r="AC14" s="673"/>
      <c r="AE14" s="168">
        <v>1</v>
      </c>
      <c r="AF14" s="159" t="s">
        <v>46</v>
      </c>
    </row>
    <row r="15" spans="1:34" ht="21.5" customHeight="1" x14ac:dyDescent="0.2">
      <c r="A15" s="674"/>
      <c r="B15" s="675"/>
      <c r="C15" s="169"/>
      <c r="D15" s="306" t="s">
        <v>171</v>
      </c>
      <c r="E15" s="306"/>
      <c r="F15" s="681" t="s">
        <v>73</v>
      </c>
      <c r="G15" s="682"/>
      <c r="H15" s="682"/>
      <c r="I15" s="682"/>
      <c r="J15" s="170"/>
      <c r="K15" s="171"/>
      <c r="L15" s="306" t="s">
        <v>171</v>
      </c>
      <c r="M15" s="306"/>
      <c r="N15" s="683" t="s">
        <v>74</v>
      </c>
      <c r="O15" s="683"/>
      <c r="P15" s="683"/>
      <c r="Q15" s="683"/>
      <c r="R15" s="171"/>
      <c r="S15" s="170"/>
      <c r="T15" s="171"/>
      <c r="U15" s="674"/>
      <c r="V15" s="679"/>
      <c r="W15" s="675"/>
      <c r="X15" s="674"/>
      <c r="Y15" s="679"/>
      <c r="Z15" s="675"/>
      <c r="AA15" s="674"/>
      <c r="AB15" s="679"/>
      <c r="AC15" s="675"/>
      <c r="AE15" s="168">
        <v>2</v>
      </c>
      <c r="AF15" s="159" t="s">
        <v>47</v>
      </c>
    </row>
    <row r="16" spans="1:34" ht="11" customHeight="1" x14ac:dyDescent="0.2">
      <c r="A16" s="676"/>
      <c r="B16" s="677"/>
      <c r="C16" s="326"/>
      <c r="D16" s="330"/>
      <c r="E16" s="339"/>
      <c r="F16" s="339"/>
      <c r="G16" s="339"/>
      <c r="H16" s="339"/>
      <c r="I16" s="339"/>
      <c r="J16" s="339"/>
      <c r="K16" s="330"/>
      <c r="L16" s="339"/>
      <c r="M16" s="339"/>
      <c r="N16" s="339"/>
      <c r="O16" s="339"/>
      <c r="P16" s="339"/>
      <c r="Q16" s="330"/>
      <c r="R16" s="339"/>
      <c r="S16" s="339"/>
      <c r="T16" s="339"/>
      <c r="U16" s="676"/>
      <c r="V16" s="680"/>
      <c r="W16" s="677"/>
      <c r="X16" s="676"/>
      <c r="Y16" s="680"/>
      <c r="Z16" s="677"/>
      <c r="AA16" s="676"/>
      <c r="AB16" s="680"/>
      <c r="AC16" s="677"/>
      <c r="AE16" s="168">
        <v>3</v>
      </c>
      <c r="AF16" s="159" t="s">
        <v>48</v>
      </c>
    </row>
    <row r="17" spans="1:32" ht="36" customHeight="1" x14ac:dyDescent="0.2">
      <c r="A17" s="672" t="s">
        <v>86</v>
      </c>
      <c r="B17" s="673"/>
      <c r="C17" s="672" t="s">
        <v>141</v>
      </c>
      <c r="D17" s="678"/>
      <c r="E17" s="678"/>
      <c r="F17" s="685"/>
      <c r="G17" s="685"/>
      <c r="H17" s="685"/>
      <c r="I17" s="685"/>
      <c r="J17" s="685"/>
      <c r="K17" s="685"/>
      <c r="L17" s="685"/>
      <c r="M17" s="685"/>
      <c r="N17" s="685"/>
      <c r="O17" s="685"/>
      <c r="P17" s="685"/>
      <c r="Q17" s="685"/>
      <c r="R17" s="685"/>
      <c r="S17" s="685"/>
      <c r="T17" s="686"/>
      <c r="U17" s="674">
        <v>5</v>
      </c>
      <c r="V17" s="679"/>
      <c r="W17" s="331"/>
      <c r="X17" s="674">
        <v>1</v>
      </c>
      <c r="Y17" s="679"/>
      <c r="Z17" s="331"/>
      <c r="AA17" s="674">
        <v>20</v>
      </c>
      <c r="AB17" s="679"/>
      <c r="AC17" s="331"/>
      <c r="AE17" s="168">
        <v>4</v>
      </c>
      <c r="AF17" s="159" t="s">
        <v>49</v>
      </c>
    </row>
    <row r="18" spans="1:32" ht="36" customHeight="1" x14ac:dyDescent="0.2">
      <c r="A18" s="676"/>
      <c r="B18" s="677"/>
      <c r="C18" s="676" t="s">
        <v>8</v>
      </c>
      <c r="D18" s="680"/>
      <c r="E18" s="680"/>
      <c r="F18" s="728"/>
      <c r="G18" s="728"/>
      <c r="H18" s="728"/>
      <c r="I18" s="728"/>
      <c r="J18" s="728"/>
      <c r="K18" s="728"/>
      <c r="L18" s="728"/>
      <c r="M18" s="728"/>
      <c r="N18" s="728"/>
      <c r="O18" s="728"/>
      <c r="P18" s="728"/>
      <c r="Q18" s="728"/>
      <c r="R18" s="728"/>
      <c r="S18" s="728"/>
      <c r="T18" s="729"/>
      <c r="U18" s="676"/>
      <c r="V18" s="680"/>
      <c r="W18" s="327" t="s">
        <v>6</v>
      </c>
      <c r="X18" s="676"/>
      <c r="Y18" s="680"/>
      <c r="Z18" s="327" t="s">
        <v>6</v>
      </c>
      <c r="AA18" s="676"/>
      <c r="AB18" s="680"/>
      <c r="AC18" s="327" t="s">
        <v>6</v>
      </c>
      <c r="AE18" s="168">
        <v>5</v>
      </c>
      <c r="AF18" s="159" t="s">
        <v>50</v>
      </c>
    </row>
    <row r="19" spans="1:32" ht="14.5" customHeight="1" x14ac:dyDescent="0.2">
      <c r="A19" s="684" t="s">
        <v>88</v>
      </c>
      <c r="B19" s="684"/>
      <c r="C19" s="736"/>
      <c r="D19" s="736"/>
      <c r="E19" s="736"/>
      <c r="F19" s="736"/>
      <c r="G19" s="736"/>
      <c r="H19" s="736"/>
      <c r="I19" s="736"/>
      <c r="J19" s="736"/>
      <c r="K19" s="736"/>
      <c r="L19" s="736"/>
      <c r="M19" s="736"/>
      <c r="N19" s="736"/>
      <c r="O19" s="736"/>
      <c r="P19" s="736"/>
      <c r="Q19" s="736"/>
      <c r="R19" s="736"/>
      <c r="S19" s="736"/>
      <c r="T19" s="736"/>
      <c r="U19" s="736"/>
      <c r="V19" s="736"/>
      <c r="W19" s="736"/>
      <c r="X19" s="736"/>
      <c r="Y19" s="736"/>
      <c r="Z19" s="736"/>
      <c r="AA19" s="735" t="s">
        <v>273</v>
      </c>
      <c r="AB19" s="678"/>
      <c r="AC19" s="673"/>
      <c r="AE19" s="168">
        <v>6</v>
      </c>
      <c r="AF19" s="159" t="s">
        <v>51</v>
      </c>
    </row>
    <row r="20" spans="1:32" ht="14.5" customHeight="1" x14ac:dyDescent="0.2">
      <c r="A20" s="684"/>
      <c r="B20" s="684"/>
      <c r="C20" s="736"/>
      <c r="D20" s="736"/>
      <c r="E20" s="736"/>
      <c r="F20" s="736"/>
      <c r="G20" s="736"/>
      <c r="H20" s="736"/>
      <c r="I20" s="736"/>
      <c r="J20" s="736"/>
      <c r="K20" s="736"/>
      <c r="L20" s="736"/>
      <c r="M20" s="736"/>
      <c r="N20" s="736"/>
      <c r="O20" s="736"/>
      <c r="P20" s="736"/>
      <c r="Q20" s="736"/>
      <c r="R20" s="736"/>
      <c r="S20" s="736"/>
      <c r="T20" s="736"/>
      <c r="U20" s="736"/>
      <c r="V20" s="736"/>
      <c r="W20" s="736"/>
      <c r="X20" s="736"/>
      <c r="Y20" s="736"/>
      <c r="Z20" s="736"/>
      <c r="AA20" s="674"/>
      <c r="AB20" s="679"/>
      <c r="AC20" s="675"/>
      <c r="AE20" s="168">
        <v>7</v>
      </c>
      <c r="AF20" s="159" t="s">
        <v>52</v>
      </c>
    </row>
    <row r="21" spans="1:32" ht="14.5" customHeight="1" x14ac:dyDescent="0.2">
      <c r="A21" s="684"/>
      <c r="B21" s="684"/>
      <c r="C21" s="736"/>
      <c r="D21" s="736"/>
      <c r="E21" s="736"/>
      <c r="F21" s="736"/>
      <c r="G21" s="736"/>
      <c r="H21" s="736"/>
      <c r="I21" s="736"/>
      <c r="J21" s="736"/>
      <c r="K21" s="736"/>
      <c r="L21" s="736"/>
      <c r="M21" s="736"/>
      <c r="N21" s="736"/>
      <c r="O21" s="736"/>
      <c r="P21" s="736"/>
      <c r="Q21" s="736"/>
      <c r="R21" s="736"/>
      <c r="S21" s="736"/>
      <c r="T21" s="736"/>
      <c r="U21" s="736"/>
      <c r="V21" s="736"/>
      <c r="W21" s="736"/>
      <c r="X21" s="736"/>
      <c r="Y21" s="736"/>
      <c r="Z21" s="736"/>
      <c r="AA21" s="676"/>
      <c r="AB21" s="680"/>
      <c r="AC21" s="677"/>
      <c r="AE21" s="168"/>
      <c r="AF21" s="159"/>
    </row>
    <row r="22" spans="1:32" ht="28.5" customHeight="1" x14ac:dyDescent="0.2">
      <c r="A22" s="684"/>
      <c r="B22" s="684"/>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674">
        <v>1</v>
      </c>
      <c r="AB22" s="679"/>
      <c r="AC22" s="331"/>
      <c r="AE22" s="168"/>
      <c r="AF22" s="159"/>
    </row>
    <row r="23" spans="1:32" ht="28.5" customHeight="1" x14ac:dyDescent="0.2">
      <c r="A23" s="684"/>
      <c r="B23" s="684"/>
      <c r="C23" s="736"/>
      <c r="D23" s="736"/>
      <c r="E23" s="736"/>
      <c r="F23" s="736"/>
      <c r="G23" s="736"/>
      <c r="H23" s="736"/>
      <c r="I23" s="736"/>
      <c r="J23" s="736"/>
      <c r="K23" s="736"/>
      <c r="L23" s="736"/>
      <c r="M23" s="736"/>
      <c r="N23" s="736"/>
      <c r="O23" s="736"/>
      <c r="P23" s="736"/>
      <c r="Q23" s="736"/>
      <c r="R23" s="736"/>
      <c r="S23" s="736"/>
      <c r="T23" s="736"/>
      <c r="U23" s="736"/>
      <c r="V23" s="736"/>
      <c r="W23" s="736"/>
      <c r="X23" s="736"/>
      <c r="Y23" s="736"/>
      <c r="Z23" s="736"/>
      <c r="AA23" s="676"/>
      <c r="AB23" s="680"/>
      <c r="AC23" s="327" t="s">
        <v>6</v>
      </c>
      <c r="AE23" s="168"/>
      <c r="AF23" s="159"/>
    </row>
    <row r="24" spans="1:32" ht="21.9" customHeight="1" x14ac:dyDescent="0.2">
      <c r="A24" s="172" t="s">
        <v>89</v>
      </c>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E24" s="168"/>
      <c r="AF24" s="159"/>
    </row>
    <row r="25" spans="1:32" ht="21.9" customHeight="1" thickBot="1" x14ac:dyDescent="0.25">
      <c r="A25" s="174" t="s">
        <v>87</v>
      </c>
      <c r="B25" s="283"/>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E25" s="168"/>
      <c r="AF25" s="159"/>
    </row>
    <row r="26" spans="1:32" ht="21.9" customHeight="1" x14ac:dyDescent="0.2">
      <c r="A26" s="660" t="s">
        <v>79</v>
      </c>
      <c r="B26" s="661"/>
      <c r="C26" s="661"/>
      <c r="D26" s="661"/>
      <c r="E26" s="661"/>
      <c r="F26" s="661"/>
      <c r="G26" s="661"/>
      <c r="H26" s="662">
        <v>0</v>
      </c>
      <c r="I26" s="663"/>
      <c r="J26" s="663"/>
      <c r="K26" s="663"/>
      <c r="L26" s="663"/>
      <c r="M26" s="663"/>
      <c r="N26" s="663"/>
      <c r="O26" s="664"/>
      <c r="P26" s="665" t="s">
        <v>272</v>
      </c>
      <c r="Q26" s="666"/>
      <c r="R26" s="666"/>
      <c r="S26" s="666"/>
      <c r="T26" s="666"/>
      <c r="U26" s="666"/>
      <c r="V26" s="666"/>
      <c r="W26" s="666"/>
      <c r="X26" s="666"/>
      <c r="Y26" s="666"/>
      <c r="Z26" s="666"/>
      <c r="AA26" s="666"/>
      <c r="AB26" s="666"/>
      <c r="AC26" s="667"/>
      <c r="AE26" s="168"/>
      <c r="AF26" s="159"/>
    </row>
    <row r="27" spans="1:32" ht="37" customHeight="1" x14ac:dyDescent="0.2">
      <c r="A27" s="644" t="s">
        <v>213</v>
      </c>
      <c r="B27" s="645"/>
      <c r="C27" s="645"/>
      <c r="D27" s="645"/>
      <c r="E27" s="645"/>
      <c r="F27" s="645"/>
      <c r="G27" s="646"/>
      <c r="H27" s="627"/>
      <c r="I27" s="650"/>
      <c r="J27" s="650"/>
      <c r="K27" s="650"/>
      <c r="L27" s="650"/>
      <c r="M27" s="650"/>
      <c r="N27" s="650"/>
      <c r="O27" s="651"/>
      <c r="P27" s="612"/>
      <c r="Q27" s="613"/>
      <c r="R27" s="613"/>
      <c r="S27" s="613"/>
      <c r="T27" s="613"/>
      <c r="U27" s="613"/>
      <c r="V27" s="613"/>
      <c r="W27" s="613"/>
      <c r="X27" s="655"/>
      <c r="Y27" s="655"/>
      <c r="Z27" s="655"/>
      <c r="AA27" s="655"/>
      <c r="AB27" s="655"/>
      <c r="AC27" s="656"/>
      <c r="AE27" s="168"/>
      <c r="AF27" s="159"/>
    </row>
    <row r="28" spans="1:32" ht="37" customHeight="1" x14ac:dyDescent="0.2">
      <c r="A28" s="647"/>
      <c r="B28" s="648"/>
      <c r="C28" s="648"/>
      <c r="D28" s="648"/>
      <c r="E28" s="648"/>
      <c r="F28" s="648"/>
      <c r="G28" s="649"/>
      <c r="H28" s="652"/>
      <c r="I28" s="653"/>
      <c r="J28" s="653"/>
      <c r="K28" s="653"/>
      <c r="L28" s="653"/>
      <c r="M28" s="653"/>
      <c r="N28" s="653"/>
      <c r="O28" s="654"/>
      <c r="P28" s="657"/>
      <c r="Q28" s="579"/>
      <c r="R28" s="579"/>
      <c r="S28" s="579"/>
      <c r="T28" s="579"/>
      <c r="U28" s="579"/>
      <c r="V28" s="579"/>
      <c r="W28" s="579"/>
      <c r="X28" s="658"/>
      <c r="Y28" s="658"/>
      <c r="Z28" s="658"/>
      <c r="AA28" s="658"/>
      <c r="AB28" s="658"/>
      <c r="AC28" s="659"/>
    </row>
    <row r="29" spans="1:32" ht="37" customHeight="1" x14ac:dyDescent="0.2">
      <c r="A29" s="644" t="s">
        <v>255</v>
      </c>
      <c r="B29" s="645"/>
      <c r="C29" s="645"/>
      <c r="D29" s="645"/>
      <c r="E29" s="645"/>
      <c r="F29" s="645"/>
      <c r="G29" s="646"/>
      <c r="H29" s="627"/>
      <c r="I29" s="730"/>
      <c r="J29" s="730"/>
      <c r="K29" s="730"/>
      <c r="L29" s="730"/>
      <c r="M29" s="730"/>
      <c r="N29" s="730"/>
      <c r="O29" s="731"/>
      <c r="P29" s="612"/>
      <c r="Q29" s="613"/>
      <c r="R29" s="613"/>
      <c r="S29" s="613"/>
      <c r="T29" s="613"/>
      <c r="U29" s="613"/>
      <c r="V29" s="613"/>
      <c r="W29" s="613"/>
      <c r="X29" s="620"/>
      <c r="Y29" s="621"/>
      <c r="Z29" s="621"/>
      <c r="AA29" s="621"/>
      <c r="AB29" s="621"/>
      <c r="AC29" s="622"/>
    </row>
    <row r="30" spans="1:32" ht="37" customHeight="1" x14ac:dyDescent="0.2">
      <c r="A30" s="647"/>
      <c r="B30" s="648"/>
      <c r="C30" s="648"/>
      <c r="D30" s="648"/>
      <c r="E30" s="648"/>
      <c r="F30" s="648"/>
      <c r="G30" s="649"/>
      <c r="H30" s="732"/>
      <c r="I30" s="733"/>
      <c r="J30" s="733"/>
      <c r="K30" s="733"/>
      <c r="L30" s="733"/>
      <c r="M30" s="733"/>
      <c r="N30" s="733"/>
      <c r="O30" s="734"/>
      <c r="P30" s="657"/>
      <c r="Q30" s="579"/>
      <c r="R30" s="579"/>
      <c r="S30" s="579"/>
      <c r="T30" s="579"/>
      <c r="U30" s="579"/>
      <c r="V30" s="579"/>
      <c r="W30" s="579"/>
      <c r="X30" s="690"/>
      <c r="Y30" s="691"/>
      <c r="Z30" s="691"/>
      <c r="AA30" s="691"/>
      <c r="AB30" s="691"/>
      <c r="AC30" s="692"/>
    </row>
    <row r="31" spans="1:32" ht="37" customHeight="1" x14ac:dyDescent="0.2">
      <c r="A31" s="644" t="s">
        <v>256</v>
      </c>
      <c r="B31" s="645"/>
      <c r="C31" s="645"/>
      <c r="D31" s="645"/>
      <c r="E31" s="645"/>
      <c r="F31" s="645"/>
      <c r="G31" s="646"/>
      <c r="H31" s="627"/>
      <c r="I31" s="628"/>
      <c r="J31" s="628"/>
      <c r="K31" s="628"/>
      <c r="L31" s="628"/>
      <c r="M31" s="628"/>
      <c r="N31" s="628"/>
      <c r="O31" s="629"/>
      <c r="P31" s="612"/>
      <c r="Q31" s="613"/>
      <c r="R31" s="613"/>
      <c r="S31" s="613"/>
      <c r="T31" s="613"/>
      <c r="U31" s="613"/>
      <c r="V31" s="613"/>
      <c r="W31" s="613"/>
      <c r="X31" s="620"/>
      <c r="Y31" s="620"/>
      <c r="Z31" s="620"/>
      <c r="AA31" s="620"/>
      <c r="AB31" s="620"/>
      <c r="AC31" s="703"/>
    </row>
    <row r="32" spans="1:32" ht="37" customHeight="1" x14ac:dyDescent="0.2">
      <c r="A32" s="647"/>
      <c r="B32" s="648"/>
      <c r="C32" s="648"/>
      <c r="D32" s="648"/>
      <c r="E32" s="648"/>
      <c r="F32" s="648"/>
      <c r="G32" s="649"/>
      <c r="H32" s="695"/>
      <c r="I32" s="696"/>
      <c r="J32" s="696"/>
      <c r="K32" s="696"/>
      <c r="L32" s="696"/>
      <c r="M32" s="696"/>
      <c r="N32" s="696"/>
      <c r="O32" s="697"/>
      <c r="P32" s="657"/>
      <c r="Q32" s="579"/>
      <c r="R32" s="579"/>
      <c r="S32" s="579"/>
      <c r="T32" s="579"/>
      <c r="U32" s="579"/>
      <c r="V32" s="579"/>
      <c r="W32" s="579"/>
      <c r="X32" s="690"/>
      <c r="Y32" s="690"/>
      <c r="Z32" s="690"/>
      <c r="AA32" s="690"/>
      <c r="AB32" s="690"/>
      <c r="AC32" s="704"/>
    </row>
    <row r="33" spans="1:29" ht="37" customHeight="1" x14ac:dyDescent="0.2">
      <c r="A33" s="623" t="s">
        <v>56</v>
      </c>
      <c r="B33" s="624"/>
      <c r="C33" s="624"/>
      <c r="D33" s="624"/>
      <c r="E33" s="624"/>
      <c r="F33" s="624"/>
      <c r="G33" s="624"/>
      <c r="H33" s="627"/>
      <c r="I33" s="628"/>
      <c r="J33" s="628"/>
      <c r="K33" s="628"/>
      <c r="L33" s="628"/>
      <c r="M33" s="628"/>
      <c r="N33" s="628"/>
      <c r="O33" s="629"/>
      <c r="P33" s="612"/>
      <c r="Q33" s="613"/>
      <c r="R33" s="613"/>
      <c r="S33" s="613"/>
      <c r="T33" s="613"/>
      <c r="U33" s="613"/>
      <c r="V33" s="613"/>
      <c r="W33" s="613"/>
      <c r="X33" s="620"/>
      <c r="Y33" s="621"/>
      <c r="Z33" s="621"/>
      <c r="AA33" s="621"/>
      <c r="AB33" s="621"/>
      <c r="AC33" s="622"/>
    </row>
    <row r="34" spans="1:29" ht="37" customHeight="1" x14ac:dyDescent="0.2">
      <c r="A34" s="693"/>
      <c r="B34" s="694"/>
      <c r="C34" s="694"/>
      <c r="D34" s="694"/>
      <c r="E34" s="694"/>
      <c r="F34" s="694"/>
      <c r="G34" s="694"/>
      <c r="H34" s="695"/>
      <c r="I34" s="696"/>
      <c r="J34" s="696"/>
      <c r="K34" s="696"/>
      <c r="L34" s="696"/>
      <c r="M34" s="696"/>
      <c r="N34" s="696"/>
      <c r="O34" s="697"/>
      <c r="P34" s="657"/>
      <c r="Q34" s="579"/>
      <c r="R34" s="579"/>
      <c r="S34" s="579"/>
      <c r="T34" s="579"/>
      <c r="U34" s="579"/>
      <c r="V34" s="579"/>
      <c r="W34" s="579"/>
      <c r="X34" s="690"/>
      <c r="Y34" s="691"/>
      <c r="Z34" s="691"/>
      <c r="AA34" s="691"/>
      <c r="AB34" s="691"/>
      <c r="AC34" s="692"/>
    </row>
    <row r="35" spans="1:29" ht="37" customHeight="1" x14ac:dyDescent="0.2">
      <c r="A35" s="623" t="s">
        <v>69</v>
      </c>
      <c r="B35" s="624"/>
      <c r="C35" s="624"/>
      <c r="D35" s="624"/>
      <c r="E35" s="624"/>
      <c r="F35" s="624"/>
      <c r="G35" s="624"/>
      <c r="H35" s="627"/>
      <c r="I35" s="628"/>
      <c r="J35" s="628"/>
      <c r="K35" s="628"/>
      <c r="L35" s="628"/>
      <c r="M35" s="628"/>
      <c r="N35" s="628"/>
      <c r="O35" s="629"/>
      <c r="P35" s="612"/>
      <c r="Q35" s="613"/>
      <c r="R35" s="613"/>
      <c r="S35" s="613"/>
      <c r="T35" s="613"/>
      <c r="U35" s="613"/>
      <c r="V35" s="613"/>
      <c r="W35" s="613"/>
      <c r="X35" s="620"/>
      <c r="Y35" s="621"/>
      <c r="Z35" s="621"/>
      <c r="AA35" s="621"/>
      <c r="AB35" s="621"/>
      <c r="AC35" s="622"/>
    </row>
    <row r="36" spans="1:29" ht="37" customHeight="1" x14ac:dyDescent="0.2">
      <c r="A36" s="693"/>
      <c r="B36" s="694"/>
      <c r="C36" s="694"/>
      <c r="D36" s="694"/>
      <c r="E36" s="694"/>
      <c r="F36" s="694"/>
      <c r="G36" s="694"/>
      <c r="H36" s="695"/>
      <c r="I36" s="696"/>
      <c r="J36" s="696"/>
      <c r="K36" s="696"/>
      <c r="L36" s="696"/>
      <c r="M36" s="696"/>
      <c r="N36" s="696"/>
      <c r="O36" s="697"/>
      <c r="P36" s="657"/>
      <c r="Q36" s="579"/>
      <c r="R36" s="579"/>
      <c r="S36" s="579"/>
      <c r="T36" s="579"/>
      <c r="U36" s="579"/>
      <c r="V36" s="579"/>
      <c r="W36" s="579"/>
      <c r="X36" s="690"/>
      <c r="Y36" s="691"/>
      <c r="Z36" s="691"/>
      <c r="AA36" s="691"/>
      <c r="AB36" s="691"/>
      <c r="AC36" s="692"/>
    </row>
    <row r="37" spans="1:29" ht="37" customHeight="1" x14ac:dyDescent="0.2">
      <c r="A37" s="623" t="s">
        <v>70</v>
      </c>
      <c r="B37" s="624"/>
      <c r="C37" s="624"/>
      <c r="D37" s="624"/>
      <c r="E37" s="624"/>
      <c r="F37" s="624"/>
      <c r="G37" s="624"/>
      <c r="H37" s="627"/>
      <c r="I37" s="628"/>
      <c r="J37" s="628"/>
      <c r="K37" s="628"/>
      <c r="L37" s="628"/>
      <c r="M37" s="628"/>
      <c r="N37" s="628"/>
      <c r="O37" s="629"/>
      <c r="P37" s="612"/>
      <c r="Q37" s="613"/>
      <c r="R37" s="613"/>
      <c r="S37" s="613"/>
      <c r="T37" s="613"/>
      <c r="U37" s="613"/>
      <c r="V37" s="613"/>
      <c r="W37" s="613"/>
      <c r="X37" s="620"/>
      <c r="Y37" s="621"/>
      <c r="Z37" s="621"/>
      <c r="AA37" s="621"/>
      <c r="AB37" s="621"/>
      <c r="AC37" s="622"/>
    </row>
    <row r="38" spans="1:29" ht="37" customHeight="1" x14ac:dyDescent="0.2">
      <c r="A38" s="693"/>
      <c r="B38" s="694"/>
      <c r="C38" s="694"/>
      <c r="D38" s="694"/>
      <c r="E38" s="694"/>
      <c r="F38" s="694"/>
      <c r="G38" s="694"/>
      <c r="H38" s="695"/>
      <c r="I38" s="696"/>
      <c r="J38" s="696"/>
      <c r="K38" s="696"/>
      <c r="L38" s="696"/>
      <c r="M38" s="696"/>
      <c r="N38" s="696"/>
      <c r="O38" s="697"/>
      <c r="P38" s="657"/>
      <c r="Q38" s="579"/>
      <c r="R38" s="579"/>
      <c r="S38" s="579"/>
      <c r="T38" s="579"/>
      <c r="U38" s="579"/>
      <c r="V38" s="579"/>
      <c r="W38" s="579"/>
      <c r="X38" s="690"/>
      <c r="Y38" s="691"/>
      <c r="Z38" s="691"/>
      <c r="AA38" s="691"/>
      <c r="AB38" s="691"/>
      <c r="AC38" s="692"/>
    </row>
    <row r="39" spans="1:29" ht="37" customHeight="1" x14ac:dyDescent="0.2">
      <c r="A39" s="623" t="s">
        <v>83</v>
      </c>
      <c r="B39" s="624"/>
      <c r="C39" s="624"/>
      <c r="D39" s="624"/>
      <c r="E39" s="624"/>
      <c r="F39" s="624"/>
      <c r="G39" s="624"/>
      <c r="H39" s="627"/>
      <c r="I39" s="628"/>
      <c r="J39" s="628"/>
      <c r="K39" s="628"/>
      <c r="L39" s="628"/>
      <c r="M39" s="628"/>
      <c r="N39" s="628"/>
      <c r="O39" s="629"/>
      <c r="P39" s="612"/>
      <c r="Q39" s="613"/>
      <c r="R39" s="613"/>
      <c r="S39" s="613"/>
      <c r="T39" s="613"/>
      <c r="U39" s="613"/>
      <c r="V39" s="613"/>
      <c r="W39" s="613"/>
      <c r="X39" s="620"/>
      <c r="Y39" s="621"/>
      <c r="Z39" s="621"/>
      <c r="AA39" s="621"/>
      <c r="AB39" s="621"/>
      <c r="AC39" s="622"/>
    </row>
    <row r="40" spans="1:29" ht="37" customHeight="1" x14ac:dyDescent="0.2">
      <c r="A40" s="625"/>
      <c r="B40" s="626"/>
      <c r="C40" s="626"/>
      <c r="D40" s="626"/>
      <c r="E40" s="626"/>
      <c r="F40" s="626"/>
      <c r="G40" s="626"/>
      <c r="H40" s="630"/>
      <c r="I40" s="631"/>
      <c r="J40" s="631"/>
      <c r="K40" s="631"/>
      <c r="L40" s="631"/>
      <c r="M40" s="631"/>
      <c r="N40" s="631"/>
      <c r="O40" s="632"/>
      <c r="P40" s="657"/>
      <c r="Q40" s="579"/>
      <c r="R40" s="579"/>
      <c r="S40" s="579"/>
      <c r="T40" s="579"/>
      <c r="U40" s="579"/>
      <c r="V40" s="579"/>
      <c r="W40" s="579"/>
      <c r="X40" s="700"/>
      <c r="Y40" s="701"/>
      <c r="Z40" s="701"/>
      <c r="AA40" s="701"/>
      <c r="AB40" s="701"/>
      <c r="AC40" s="702"/>
    </row>
    <row r="41" spans="1:29" ht="37" customHeight="1" x14ac:dyDescent="0.2">
      <c r="A41" s="623" t="s">
        <v>175</v>
      </c>
      <c r="B41" s="624"/>
      <c r="C41" s="624"/>
      <c r="D41" s="624"/>
      <c r="E41" s="624"/>
      <c r="F41" s="624"/>
      <c r="G41" s="624"/>
      <c r="H41" s="627"/>
      <c r="I41" s="628"/>
      <c r="J41" s="628"/>
      <c r="K41" s="628"/>
      <c r="L41" s="628"/>
      <c r="M41" s="628"/>
      <c r="N41" s="628"/>
      <c r="O41" s="629"/>
      <c r="P41" s="612"/>
      <c r="Q41" s="613"/>
      <c r="R41" s="613"/>
      <c r="S41" s="613"/>
      <c r="T41" s="613"/>
      <c r="U41" s="613"/>
      <c r="V41" s="613"/>
      <c r="W41" s="613"/>
      <c r="X41" s="620"/>
      <c r="Y41" s="621"/>
      <c r="Z41" s="621"/>
      <c r="AA41" s="621"/>
      <c r="AB41" s="621"/>
      <c r="AC41" s="622"/>
    </row>
    <row r="42" spans="1:29" ht="37" customHeight="1" x14ac:dyDescent="0.2">
      <c r="A42" s="625"/>
      <c r="B42" s="626"/>
      <c r="C42" s="626"/>
      <c r="D42" s="626"/>
      <c r="E42" s="626"/>
      <c r="F42" s="626"/>
      <c r="G42" s="626"/>
      <c r="H42" s="630"/>
      <c r="I42" s="631"/>
      <c r="J42" s="631"/>
      <c r="K42" s="631"/>
      <c r="L42" s="631"/>
      <c r="M42" s="631"/>
      <c r="N42" s="631"/>
      <c r="O42" s="632"/>
      <c r="P42" s="657"/>
      <c r="Q42" s="579"/>
      <c r="R42" s="579"/>
      <c r="S42" s="579"/>
      <c r="T42" s="579"/>
      <c r="U42" s="579"/>
      <c r="V42" s="579"/>
      <c r="W42" s="579"/>
      <c r="X42" s="700"/>
      <c r="Y42" s="701"/>
      <c r="Z42" s="701"/>
      <c r="AA42" s="701"/>
      <c r="AB42" s="701"/>
      <c r="AC42" s="702"/>
    </row>
    <row r="43" spans="1:29" ht="37" customHeight="1" x14ac:dyDescent="0.2">
      <c r="A43" s="623" t="s">
        <v>169</v>
      </c>
      <c r="B43" s="624"/>
      <c r="C43" s="624"/>
      <c r="D43" s="624"/>
      <c r="E43" s="624"/>
      <c r="F43" s="624"/>
      <c r="G43" s="624"/>
      <c r="H43" s="627"/>
      <c r="I43" s="628"/>
      <c r="J43" s="628"/>
      <c r="K43" s="628"/>
      <c r="L43" s="628"/>
      <c r="M43" s="628"/>
      <c r="N43" s="628"/>
      <c r="O43" s="629"/>
      <c r="P43" s="612"/>
      <c r="Q43" s="613"/>
      <c r="R43" s="613"/>
      <c r="S43" s="613"/>
      <c r="T43" s="613"/>
      <c r="U43" s="613"/>
      <c r="V43" s="613"/>
      <c r="W43" s="613"/>
      <c r="X43" s="620"/>
      <c r="Y43" s="621"/>
      <c r="Z43" s="621"/>
      <c r="AA43" s="621"/>
      <c r="AB43" s="621"/>
      <c r="AC43" s="622"/>
    </row>
    <row r="44" spans="1:29" ht="37" customHeight="1" thickBot="1" x14ac:dyDescent="0.25">
      <c r="A44" s="698"/>
      <c r="B44" s="699"/>
      <c r="C44" s="699"/>
      <c r="D44" s="699"/>
      <c r="E44" s="699"/>
      <c r="F44" s="699"/>
      <c r="G44" s="699"/>
      <c r="H44" s="706"/>
      <c r="I44" s="707"/>
      <c r="J44" s="707"/>
      <c r="K44" s="707"/>
      <c r="L44" s="707"/>
      <c r="M44" s="707"/>
      <c r="N44" s="707"/>
      <c r="O44" s="708"/>
      <c r="P44" s="657"/>
      <c r="Q44" s="579"/>
      <c r="R44" s="579"/>
      <c r="S44" s="579"/>
      <c r="T44" s="579"/>
      <c r="U44" s="579"/>
      <c r="V44" s="579"/>
      <c r="W44" s="579"/>
      <c r="X44" s="713"/>
      <c r="Y44" s="714"/>
      <c r="Z44" s="714"/>
      <c r="AA44" s="714"/>
      <c r="AB44" s="714"/>
      <c r="AC44" s="715"/>
    </row>
    <row r="45" spans="1:29" ht="37" customHeight="1" thickTop="1" x14ac:dyDescent="0.2">
      <c r="A45" s="716" t="s">
        <v>23</v>
      </c>
      <c r="B45" s="717"/>
      <c r="C45" s="717"/>
      <c r="D45" s="717"/>
      <c r="E45" s="717"/>
      <c r="F45" s="717"/>
      <c r="G45" s="717"/>
      <c r="H45" s="720">
        <f>SUM(H27:O44)</f>
        <v>0</v>
      </c>
      <c r="I45" s="721"/>
      <c r="J45" s="721"/>
      <c r="K45" s="721"/>
      <c r="L45" s="721"/>
      <c r="M45" s="721"/>
      <c r="N45" s="721"/>
      <c r="O45" s="722"/>
      <c r="P45" s="726"/>
      <c r="Q45" s="727"/>
      <c r="R45" s="727"/>
      <c r="S45" s="727"/>
      <c r="T45" s="727"/>
      <c r="U45" s="727"/>
      <c r="V45" s="727"/>
      <c r="W45" s="727"/>
      <c r="X45" s="687">
        <f>X27+X29+X31+X33+X35+X37+X39+X41+X43</f>
        <v>0</v>
      </c>
      <c r="Y45" s="688"/>
      <c r="Z45" s="688"/>
      <c r="AA45" s="688"/>
      <c r="AB45" s="688"/>
      <c r="AC45" s="689"/>
    </row>
    <row r="46" spans="1:29" ht="37" customHeight="1" thickBot="1" x14ac:dyDescent="0.25">
      <c r="A46" s="718"/>
      <c r="B46" s="719"/>
      <c r="C46" s="719"/>
      <c r="D46" s="719"/>
      <c r="E46" s="719"/>
      <c r="F46" s="719"/>
      <c r="G46" s="719"/>
      <c r="H46" s="723"/>
      <c r="I46" s="724"/>
      <c r="J46" s="724"/>
      <c r="K46" s="724"/>
      <c r="L46" s="724"/>
      <c r="M46" s="724"/>
      <c r="N46" s="724"/>
      <c r="O46" s="725"/>
      <c r="P46" s="709"/>
      <c r="Q46" s="710"/>
      <c r="R46" s="710"/>
      <c r="S46" s="710"/>
      <c r="T46" s="710"/>
      <c r="U46" s="710"/>
      <c r="V46" s="710"/>
      <c r="W46" s="710"/>
      <c r="X46" s="711">
        <f>X28+X30+X32+X34+X36+X38+X40+X42+X44</f>
        <v>0</v>
      </c>
      <c r="Y46" s="711"/>
      <c r="Z46" s="711"/>
      <c r="AA46" s="711"/>
      <c r="AB46" s="711"/>
      <c r="AC46" s="712"/>
    </row>
    <row r="47" spans="1:29" customFormat="1" ht="14" x14ac:dyDescent="0.2">
      <c r="A47" s="181" t="s">
        <v>257</v>
      </c>
      <c r="B47" s="181"/>
      <c r="C47" s="181"/>
      <c r="D47" s="181"/>
      <c r="E47" s="181"/>
      <c r="F47" s="181"/>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row>
    <row r="48" spans="1:29" customFormat="1" ht="14" x14ac:dyDescent="0.2">
      <c r="A48" s="181" t="s">
        <v>258</v>
      </c>
      <c r="B48" s="181"/>
      <c r="C48" s="181"/>
      <c r="D48" s="181"/>
      <c r="E48" s="181"/>
      <c r="F48" s="181"/>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row>
    <row r="49" spans="1:29" customFormat="1" ht="14" x14ac:dyDescent="0.2">
      <c r="A49" s="181" t="s">
        <v>282</v>
      </c>
      <c r="B49" s="181"/>
      <c r="C49" s="181"/>
      <c r="D49" s="181"/>
      <c r="E49" s="181"/>
      <c r="F49" s="181"/>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row>
    <row r="50" spans="1:29" ht="14" x14ac:dyDescent="0.2">
      <c r="A50" s="705" t="s">
        <v>281</v>
      </c>
      <c r="B50" s="705"/>
      <c r="C50" s="705"/>
      <c r="D50" s="705"/>
      <c r="E50" s="705"/>
      <c r="F50" s="705"/>
      <c r="G50" s="705"/>
      <c r="H50" s="705"/>
      <c r="I50" s="705"/>
      <c r="J50" s="705"/>
      <c r="K50" s="705"/>
      <c r="L50" s="705"/>
      <c r="M50" s="705"/>
      <c r="N50" s="705"/>
      <c r="O50" s="705"/>
      <c r="P50" s="705"/>
      <c r="Q50" s="705"/>
      <c r="R50" s="705"/>
      <c r="S50" s="705"/>
      <c r="T50" s="705"/>
      <c r="U50" s="705"/>
      <c r="V50" s="705"/>
      <c r="W50" s="705"/>
      <c r="X50" s="705"/>
      <c r="Y50" s="705"/>
      <c r="Z50" s="705"/>
      <c r="AA50" s="705"/>
      <c r="AB50" s="705"/>
      <c r="AC50" s="705"/>
    </row>
    <row r="51" spans="1:29" ht="14" x14ac:dyDescent="0.2">
      <c r="A51" s="705" t="s">
        <v>283</v>
      </c>
      <c r="B51" s="705"/>
      <c r="C51" s="705"/>
      <c r="D51" s="705"/>
      <c r="E51" s="705"/>
      <c r="F51" s="705"/>
      <c r="G51" s="705"/>
      <c r="H51" s="705"/>
      <c r="I51" s="705"/>
      <c r="J51" s="705"/>
      <c r="K51" s="705"/>
      <c r="L51" s="705"/>
      <c r="M51" s="705"/>
      <c r="N51" s="705"/>
      <c r="O51" s="705"/>
      <c r="P51" s="705"/>
      <c r="Q51" s="705"/>
      <c r="R51" s="705"/>
      <c r="S51" s="705"/>
      <c r="T51" s="705"/>
      <c r="U51" s="705"/>
      <c r="V51" s="705"/>
      <c r="W51" s="705"/>
      <c r="X51" s="705"/>
      <c r="Y51" s="705"/>
      <c r="Z51" s="705"/>
      <c r="AA51" s="705"/>
      <c r="AB51" s="705"/>
      <c r="AC51" s="705"/>
    </row>
    <row r="52" spans="1:29" ht="14" x14ac:dyDescent="0.2">
      <c r="A52" s="705" t="s">
        <v>284</v>
      </c>
      <c r="B52" s="705"/>
      <c r="C52" s="705"/>
      <c r="D52" s="705"/>
      <c r="E52" s="705"/>
      <c r="F52" s="705"/>
      <c r="G52" s="705"/>
      <c r="H52" s="705"/>
      <c r="I52" s="705"/>
      <c r="J52" s="705"/>
      <c r="K52" s="705"/>
      <c r="L52" s="705"/>
      <c r="M52" s="705"/>
      <c r="N52" s="705"/>
      <c r="O52" s="705"/>
      <c r="P52" s="705"/>
      <c r="Q52" s="705"/>
      <c r="R52" s="705"/>
      <c r="S52" s="705"/>
      <c r="T52" s="705"/>
      <c r="U52" s="705"/>
      <c r="V52" s="705"/>
      <c r="W52" s="705"/>
      <c r="X52" s="705"/>
      <c r="Y52" s="705"/>
      <c r="Z52" s="705"/>
      <c r="AA52" s="705"/>
      <c r="AB52" s="705"/>
      <c r="AC52" s="705"/>
    </row>
    <row r="55" spans="1:29" ht="27.75" customHeight="1" x14ac:dyDescent="0.2">
      <c r="A55" s="739" t="s">
        <v>291</v>
      </c>
      <c r="B55" s="740"/>
      <c r="C55" s="741" t="str">
        <f>E13&amp;"/"&amp;G13&amp;"~"&amp;K13&amp;"/"&amp;M13</f>
        <v>/~/</v>
      </c>
      <c r="D55" s="742"/>
    </row>
    <row r="56" spans="1:29" ht="27.75" customHeight="1" x14ac:dyDescent="0.2">
      <c r="A56" s="743" t="s">
        <v>292</v>
      </c>
      <c r="B56" s="744"/>
      <c r="C56" s="745" t="str">
        <f>R13&amp;S13&amp;T13&amp;U13</f>
        <v>泊日</v>
      </c>
      <c r="D56" s="746"/>
    </row>
    <row r="57" spans="1:29" ht="27.75" customHeight="1" x14ac:dyDescent="0.2">
      <c r="A57" s="743" t="s">
        <v>293</v>
      </c>
      <c r="B57" s="744"/>
      <c r="C57" s="745"/>
      <c r="D57" s="746"/>
    </row>
    <row r="58" spans="1:29" ht="27.75" customHeight="1" x14ac:dyDescent="0.2">
      <c r="A58" s="747" t="s">
        <v>294</v>
      </c>
      <c r="B58" s="748"/>
      <c r="C58" s="745">
        <f>+F17</f>
        <v>0</v>
      </c>
      <c r="D58" s="754">
        <f>+F18</f>
        <v>0</v>
      </c>
    </row>
    <row r="59" spans="1:29" ht="27.75" customHeight="1" x14ac:dyDescent="0.2">
      <c r="A59" s="749"/>
      <c r="B59" s="750"/>
      <c r="C59" s="745"/>
      <c r="D59" s="754"/>
    </row>
    <row r="60" spans="1:29" ht="27.75" customHeight="1" x14ac:dyDescent="0.2">
      <c r="A60" s="751"/>
      <c r="B60" s="752"/>
      <c r="C60" s="753"/>
      <c r="D60" s="755"/>
    </row>
    <row r="61" spans="1:29" ht="27.75" customHeight="1" x14ac:dyDescent="0.2">
      <c r="A61" s="358" t="s">
        <v>90</v>
      </c>
      <c r="B61" s="359" t="s">
        <v>295</v>
      </c>
      <c r="C61" s="360">
        <f>+U17</f>
        <v>5</v>
      </c>
      <c r="D61" s="361">
        <f>+X17</f>
        <v>1</v>
      </c>
    </row>
    <row r="62" spans="1:29" ht="27.75" customHeight="1" x14ac:dyDescent="0.2">
      <c r="A62" s="362" t="s">
        <v>296</v>
      </c>
      <c r="B62" s="363"/>
      <c r="C62" s="364">
        <f>+AA17</f>
        <v>20</v>
      </c>
      <c r="D62" s="365"/>
    </row>
    <row r="63" spans="1:29" ht="27.75" customHeight="1" x14ac:dyDescent="0.2">
      <c r="A63" s="366"/>
      <c r="B63" s="367"/>
      <c r="C63" s="368"/>
      <c r="D63" s="369"/>
    </row>
    <row r="64" spans="1:29" ht="27.75" customHeight="1" x14ac:dyDescent="0.2">
      <c r="A64" s="370" t="s">
        <v>243</v>
      </c>
      <c r="B64" s="371"/>
      <c r="C64" s="372">
        <f>+AA22</f>
        <v>1</v>
      </c>
      <c r="D64" s="373"/>
    </row>
    <row r="65" spans="1:4" ht="27.75" customHeight="1" x14ac:dyDescent="0.2">
      <c r="A65" s="374" t="s">
        <v>234</v>
      </c>
      <c r="B65" s="375"/>
      <c r="C65" s="376">
        <f>+H27</f>
        <v>0</v>
      </c>
      <c r="D65" s="377"/>
    </row>
    <row r="66" spans="1:4" ht="27.75" customHeight="1" x14ac:dyDescent="0.2">
      <c r="A66" s="378" t="s">
        <v>297</v>
      </c>
      <c r="B66" s="379" t="s">
        <v>298</v>
      </c>
      <c r="C66" s="380">
        <f>+H29</f>
        <v>0</v>
      </c>
      <c r="D66" s="381"/>
    </row>
    <row r="67" spans="1:4" ht="27.75" customHeight="1" x14ac:dyDescent="0.2">
      <c r="A67" s="378"/>
      <c r="B67" s="379" t="s">
        <v>299</v>
      </c>
      <c r="C67" s="380">
        <f>+H31</f>
        <v>0</v>
      </c>
      <c r="D67" s="381"/>
    </row>
    <row r="68" spans="1:4" ht="27.75" customHeight="1" x14ac:dyDescent="0.2">
      <c r="A68" s="382" t="s">
        <v>300</v>
      </c>
      <c r="B68" s="383"/>
      <c r="C68" s="384">
        <f>+H33</f>
        <v>0</v>
      </c>
      <c r="D68" s="385"/>
    </row>
    <row r="69" spans="1:4" ht="27.75" customHeight="1" x14ac:dyDescent="0.2">
      <c r="A69" s="378" t="s">
        <v>301</v>
      </c>
      <c r="B69" s="379"/>
      <c r="C69" s="380">
        <f>+H35</f>
        <v>0</v>
      </c>
      <c r="D69" s="381"/>
    </row>
    <row r="70" spans="1:4" ht="27.75" customHeight="1" x14ac:dyDescent="0.2">
      <c r="A70" s="382" t="s">
        <v>302</v>
      </c>
      <c r="B70" s="383"/>
      <c r="C70" s="384">
        <f>+H37</f>
        <v>0</v>
      </c>
      <c r="D70" s="385"/>
    </row>
    <row r="71" spans="1:4" ht="27.75" customHeight="1" x14ac:dyDescent="0.2">
      <c r="A71" s="378" t="s">
        <v>303</v>
      </c>
      <c r="B71" s="379"/>
      <c r="C71" s="380">
        <f>+H39</f>
        <v>0</v>
      </c>
      <c r="D71" s="381"/>
    </row>
    <row r="72" spans="1:4" ht="27.75" customHeight="1" x14ac:dyDescent="0.2">
      <c r="A72" s="382" t="s">
        <v>175</v>
      </c>
      <c r="B72" s="383"/>
      <c r="C72" s="384">
        <f>+H41</f>
        <v>0</v>
      </c>
      <c r="D72" s="385"/>
    </row>
    <row r="73" spans="1:4" ht="27.75" customHeight="1" thickBot="1" x14ac:dyDescent="0.25">
      <c r="A73" s="737" t="s">
        <v>304</v>
      </c>
      <c r="B73" s="738"/>
      <c r="C73" s="386">
        <f>+H43</f>
        <v>0</v>
      </c>
      <c r="D73" s="387"/>
    </row>
    <row r="74" spans="1:4" ht="27.75" customHeight="1" thickTop="1" x14ac:dyDescent="0.2"/>
  </sheetData>
  <mergeCells count="122">
    <mergeCell ref="A73:B73"/>
    <mergeCell ref="A55:B55"/>
    <mergeCell ref="C55:D55"/>
    <mergeCell ref="A56:B56"/>
    <mergeCell ref="C56:D56"/>
    <mergeCell ref="A57:B57"/>
    <mergeCell ref="C57:D57"/>
    <mergeCell ref="A58:B60"/>
    <mergeCell ref="C58:C60"/>
    <mergeCell ref="D58:D60"/>
    <mergeCell ref="AA17:AB18"/>
    <mergeCell ref="C18:E18"/>
    <mergeCell ref="F18:T18"/>
    <mergeCell ref="A50:AC50"/>
    <mergeCell ref="P33:W33"/>
    <mergeCell ref="X33:AC33"/>
    <mergeCell ref="P34:W34"/>
    <mergeCell ref="X34:AC34"/>
    <mergeCell ref="A29:G30"/>
    <mergeCell ref="H29:O30"/>
    <mergeCell ref="P29:W29"/>
    <mergeCell ref="X29:AC29"/>
    <mergeCell ref="X30:AC30"/>
    <mergeCell ref="P30:W30"/>
    <mergeCell ref="AA19:AC21"/>
    <mergeCell ref="AA22:AB23"/>
    <mergeCell ref="C19:Z23"/>
    <mergeCell ref="H33:O34"/>
    <mergeCell ref="C17:E17"/>
    <mergeCell ref="A51:AC51"/>
    <mergeCell ref="A52:AC52"/>
    <mergeCell ref="P42:W42"/>
    <mergeCell ref="X42:AC42"/>
    <mergeCell ref="A37:G38"/>
    <mergeCell ref="H37:O38"/>
    <mergeCell ref="P44:W44"/>
    <mergeCell ref="P37:W37"/>
    <mergeCell ref="A41:G42"/>
    <mergeCell ref="H41:O42"/>
    <mergeCell ref="P41:W41"/>
    <mergeCell ref="X41:AC41"/>
    <mergeCell ref="H43:O44"/>
    <mergeCell ref="P43:W43"/>
    <mergeCell ref="P46:W46"/>
    <mergeCell ref="X46:AC46"/>
    <mergeCell ref="X44:AC44"/>
    <mergeCell ref="A45:G46"/>
    <mergeCell ref="X43:AC43"/>
    <mergeCell ref="H45:O46"/>
    <mergeCell ref="P45:W45"/>
    <mergeCell ref="V5:AC5"/>
    <mergeCell ref="A5:R5"/>
    <mergeCell ref="S5:U5"/>
    <mergeCell ref="X45:AC45"/>
    <mergeCell ref="P38:W38"/>
    <mergeCell ref="X38:AC38"/>
    <mergeCell ref="A35:G36"/>
    <mergeCell ref="H35:O36"/>
    <mergeCell ref="P35:W35"/>
    <mergeCell ref="X35:AC35"/>
    <mergeCell ref="X37:AC37"/>
    <mergeCell ref="A43:G44"/>
    <mergeCell ref="P36:W36"/>
    <mergeCell ref="X36:AC36"/>
    <mergeCell ref="P40:W40"/>
    <mergeCell ref="X40:AC40"/>
    <mergeCell ref="A31:G32"/>
    <mergeCell ref="H31:O32"/>
    <mergeCell ref="P31:W31"/>
    <mergeCell ref="X31:AC31"/>
    <mergeCell ref="P32:W32"/>
    <mergeCell ref="X32:AC32"/>
    <mergeCell ref="A33:G34"/>
    <mergeCell ref="V7:AC7"/>
    <mergeCell ref="S8:U8"/>
    <mergeCell ref="V8:AC8"/>
    <mergeCell ref="A27:G28"/>
    <mergeCell ref="H27:O28"/>
    <mergeCell ref="P27:W27"/>
    <mergeCell ref="X27:AC27"/>
    <mergeCell ref="P28:W28"/>
    <mergeCell ref="X28:AC28"/>
    <mergeCell ref="A26:G26"/>
    <mergeCell ref="H26:O26"/>
    <mergeCell ref="P26:AC26"/>
    <mergeCell ref="A13:B13"/>
    <mergeCell ref="C13:D13"/>
    <mergeCell ref="A14:B16"/>
    <mergeCell ref="U14:W16"/>
    <mergeCell ref="X14:Z16"/>
    <mergeCell ref="AA14:AC16"/>
    <mergeCell ref="F15:I15"/>
    <mergeCell ref="N15:Q15"/>
    <mergeCell ref="A17:B18"/>
    <mergeCell ref="A19:B23"/>
    <mergeCell ref="F17:T17"/>
    <mergeCell ref="U17:V18"/>
    <mergeCell ref="X17:Y18"/>
    <mergeCell ref="A1:V1"/>
    <mergeCell ref="W1:AC1"/>
    <mergeCell ref="A2:AC2"/>
    <mergeCell ref="A3:R3"/>
    <mergeCell ref="S3:U3"/>
    <mergeCell ref="A6:R6"/>
    <mergeCell ref="S6:U6"/>
    <mergeCell ref="P39:W39"/>
    <mergeCell ref="A4:R4"/>
    <mergeCell ref="S4:U4"/>
    <mergeCell ref="V4:AC4"/>
    <mergeCell ref="A10:E10"/>
    <mergeCell ref="X39:AC39"/>
    <mergeCell ref="A39:G40"/>
    <mergeCell ref="H39:O40"/>
    <mergeCell ref="F10:P10"/>
    <mergeCell ref="Q10:U10"/>
    <mergeCell ref="V10:AC10"/>
    <mergeCell ref="Q11:U11"/>
    <mergeCell ref="V11:AC11"/>
    <mergeCell ref="V6:AC6"/>
    <mergeCell ref="A7:R7"/>
    <mergeCell ref="S7:U7"/>
    <mergeCell ref="A8:R8"/>
  </mergeCells>
  <phoneticPr fontId="1"/>
  <printOptions horizontalCentered="1" verticalCentered="1"/>
  <pageMargins left="0.78740157480314965" right="0.6692913385826772" top="0.19685039370078741" bottom="0.15748031496062992" header="0.15748031496062992" footer="0.15748031496062992"/>
  <pageSetup paperSize="9" scale="58" fitToHeight="0" orientation="portrait" verticalDpi="300" r:id="rId1"/>
  <headerFooter alignWithMargins="0"/>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F2F448B-F271-427F-94B1-837C46E22BE2}">
          <x14:formula1>
            <xm:f>Sheet1!$B$1:$B$2</xm:f>
          </x14:formula1>
          <xm:sqref>S3:U7</xm:sqref>
        </x14:dataValidation>
        <x14:dataValidation type="list" allowBlank="1" showInputMessage="1" showErrorMessage="1" xr:uid="{79A8D342-1E35-4DCD-9DBF-45AF6432B3C2}">
          <x14:formula1>
            <xm:f>Sheet1!$A$1:$A$2</xm:f>
          </x14:formula1>
          <xm:sqref>D15 L15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R40"/>
  <sheetViews>
    <sheetView showZeros="0" view="pageBreakPreview" zoomScaleNormal="99" zoomScaleSheetLayoutView="100" workbookViewId="0">
      <selection activeCell="D16" sqref="D16:G16"/>
    </sheetView>
  </sheetViews>
  <sheetFormatPr defaultColWidth="9" defaultRowHeight="14" x14ac:dyDescent="0.2"/>
  <cols>
    <col min="1" max="1" width="2.6328125" style="65" customWidth="1"/>
    <col min="2" max="2" width="4.6328125" style="59" customWidth="1"/>
    <col min="3" max="3" width="10.6328125" style="59" customWidth="1"/>
    <col min="4" max="4" width="4.6328125" style="59" customWidth="1"/>
    <col min="5" max="11" width="9.90625" style="59" customWidth="1"/>
    <col min="12" max="16384" width="9" style="59"/>
  </cols>
  <sheetData>
    <row r="1" spans="1:18" ht="22.5" customHeight="1" x14ac:dyDescent="0.2">
      <c r="A1" s="778" t="s">
        <v>238</v>
      </c>
      <c r="B1" s="778"/>
      <c r="C1" s="778"/>
      <c r="D1" s="778"/>
      <c r="E1" s="778"/>
      <c r="F1" s="778"/>
      <c r="G1" s="779"/>
      <c r="H1" s="758" t="s">
        <v>229</v>
      </c>
      <c r="I1" s="759"/>
      <c r="J1" s="759"/>
      <c r="K1" s="175"/>
    </row>
    <row r="2" spans="1:18" ht="22.5" customHeight="1" x14ac:dyDescent="0.2">
      <c r="A2" s="760" t="s">
        <v>156</v>
      </c>
      <c r="B2" s="760"/>
      <c r="C2" s="760"/>
      <c r="D2" s="760"/>
      <c r="E2" s="760"/>
      <c r="F2" s="760"/>
      <c r="G2" s="760"/>
      <c r="H2" s="760"/>
      <c r="I2" s="760"/>
      <c r="J2" s="761"/>
      <c r="K2" s="352"/>
    </row>
    <row r="3" spans="1:18" ht="7.5" customHeight="1" x14ac:dyDescent="0.2">
      <c r="A3" s="60"/>
      <c r="B3" s="61"/>
      <c r="C3" s="61"/>
      <c r="D3" s="61"/>
      <c r="E3" s="61"/>
      <c r="F3" s="61"/>
      <c r="G3" s="61"/>
      <c r="H3" s="61"/>
      <c r="I3" s="62"/>
      <c r="J3" s="62"/>
      <c r="K3" s="63"/>
    </row>
    <row r="4" spans="1:18" ht="37.5" customHeight="1" x14ac:dyDescent="0.2">
      <c r="A4" s="781" t="s">
        <v>110</v>
      </c>
      <c r="B4" s="781"/>
      <c r="C4" s="781"/>
      <c r="D4" s="781"/>
      <c r="E4" s="781"/>
      <c r="F4" s="781"/>
      <c r="G4" s="762">
        <f>'No2'!D5</f>
        <v>0</v>
      </c>
      <c r="H4" s="763"/>
      <c r="I4" s="763"/>
      <c r="J4" s="764"/>
    </row>
    <row r="5" spans="1:18" ht="12" customHeight="1" x14ac:dyDescent="0.2">
      <c r="A5" s="64"/>
      <c r="B5" s="64"/>
      <c r="C5" s="64"/>
      <c r="D5" s="66"/>
      <c r="E5" s="66"/>
      <c r="F5" s="66"/>
      <c r="G5" s="66"/>
      <c r="H5" s="66"/>
      <c r="I5" s="66"/>
      <c r="J5" s="66"/>
      <c r="K5" s="66"/>
    </row>
    <row r="6" spans="1:18" s="34" customFormat="1" ht="20.149999999999999" customHeight="1" x14ac:dyDescent="0.2">
      <c r="A6" s="765" t="s">
        <v>130</v>
      </c>
      <c r="B6" s="766"/>
      <c r="C6" s="766"/>
      <c r="D6" s="766"/>
      <c r="E6" s="766"/>
      <c r="F6" s="766"/>
      <c r="G6" s="766"/>
      <c r="H6" s="766"/>
      <c r="I6" s="766"/>
      <c r="J6" s="767"/>
    </row>
    <row r="7" spans="1:18" s="34" customFormat="1" ht="8.15" customHeight="1" x14ac:dyDescent="0.2">
      <c r="A7" s="87"/>
      <c r="B7" s="88"/>
      <c r="C7" s="38"/>
      <c r="D7" s="38"/>
      <c r="E7" s="38"/>
      <c r="F7" s="38"/>
      <c r="G7" s="38"/>
      <c r="H7" s="38"/>
      <c r="I7" s="38"/>
      <c r="J7" s="351"/>
      <c r="K7" s="38"/>
      <c r="L7" s="38"/>
      <c r="M7" s="38"/>
      <c r="N7" s="38"/>
      <c r="O7" s="38"/>
      <c r="P7" s="38"/>
    </row>
    <row r="8" spans="1:18" s="34" customFormat="1" ht="20.149999999999999" customHeight="1" x14ac:dyDescent="0.2">
      <c r="A8" s="39"/>
      <c r="B8" s="306" t="s">
        <v>171</v>
      </c>
      <c r="C8" s="780" t="s">
        <v>230</v>
      </c>
      <c r="D8" s="780"/>
      <c r="E8" s="780"/>
      <c r="F8" s="780"/>
      <c r="G8" s="310" t="s">
        <v>171</v>
      </c>
      <c r="H8" s="34" t="s">
        <v>214</v>
      </c>
      <c r="J8" s="40"/>
      <c r="K8" s="33"/>
      <c r="R8" s="38"/>
    </row>
    <row r="9" spans="1:18" s="34" customFormat="1" ht="8.15" customHeight="1" x14ac:dyDescent="0.2">
      <c r="A9" s="39"/>
      <c r="B9" s="38"/>
      <c r="D9" s="38"/>
      <c r="E9" s="38"/>
      <c r="G9" s="310"/>
      <c r="J9" s="67"/>
      <c r="M9" s="38"/>
      <c r="R9" s="38"/>
    </row>
    <row r="10" spans="1:18" s="34" customFormat="1" ht="20.149999999999999" customHeight="1" x14ac:dyDescent="0.2">
      <c r="A10" s="39"/>
      <c r="B10" s="38" t="s">
        <v>171</v>
      </c>
      <c r="C10" s="34" t="s">
        <v>224</v>
      </c>
      <c r="D10" s="38"/>
      <c r="E10" s="38"/>
      <c r="G10" s="311" t="s">
        <v>171</v>
      </c>
      <c r="H10" s="34" t="s">
        <v>151</v>
      </c>
      <c r="J10" s="40"/>
      <c r="L10" s="38"/>
      <c r="M10" s="38"/>
      <c r="N10" s="38"/>
      <c r="O10" s="38"/>
      <c r="P10" s="38"/>
      <c r="Q10" s="38"/>
      <c r="R10" s="38"/>
    </row>
    <row r="11" spans="1:18" s="34" customFormat="1" ht="8.15" customHeight="1" x14ac:dyDescent="0.2">
      <c r="A11" s="39"/>
      <c r="B11" s="38"/>
      <c r="D11" s="38"/>
      <c r="E11" s="38"/>
      <c r="F11" s="93"/>
      <c r="G11" s="93"/>
      <c r="H11" s="93"/>
      <c r="I11" s="93"/>
      <c r="J11" s="94"/>
      <c r="L11" s="38"/>
      <c r="M11" s="38"/>
      <c r="N11" s="38"/>
      <c r="O11" s="38"/>
      <c r="P11" s="38"/>
      <c r="Q11" s="38"/>
      <c r="R11" s="38"/>
    </row>
    <row r="12" spans="1:18" s="34" customFormat="1" ht="19.5" customHeight="1" x14ac:dyDescent="0.2">
      <c r="A12" s="39"/>
      <c r="B12" s="38" t="s">
        <v>171</v>
      </c>
      <c r="C12" s="34" t="s">
        <v>200</v>
      </c>
      <c r="D12" s="38"/>
      <c r="E12" s="38"/>
      <c r="F12" s="93"/>
      <c r="H12" s="93"/>
      <c r="I12" s="93"/>
      <c r="J12" s="94"/>
      <c r="M12" s="38"/>
      <c r="N12" s="38"/>
      <c r="O12" s="38"/>
      <c r="P12" s="38"/>
      <c r="Q12" s="38"/>
      <c r="R12" s="38"/>
    </row>
    <row r="13" spans="1:18" s="34" customFormat="1" ht="6.75" customHeight="1" x14ac:dyDescent="0.2">
      <c r="A13" s="58"/>
      <c r="B13" s="37"/>
      <c r="C13" s="37"/>
      <c r="D13" s="36"/>
      <c r="E13" s="36"/>
      <c r="F13" s="37"/>
      <c r="G13" s="52"/>
      <c r="H13" s="52"/>
      <c r="I13" s="37"/>
      <c r="J13" s="47"/>
      <c r="L13" s="38"/>
      <c r="M13" s="38"/>
      <c r="N13" s="38"/>
      <c r="O13" s="38"/>
      <c r="P13" s="38"/>
      <c r="Q13" s="38"/>
      <c r="R13" s="38"/>
    </row>
    <row r="14" spans="1:18" ht="15" customHeight="1" x14ac:dyDescent="0.2">
      <c r="A14" s="34"/>
      <c r="C14" s="43" t="s">
        <v>128</v>
      </c>
    </row>
    <row r="15" spans="1:18" ht="22.5" customHeight="1" thickBot="1" x14ac:dyDescent="0.25">
      <c r="A15" s="68"/>
      <c r="B15" s="69"/>
      <c r="C15" s="70"/>
      <c r="D15" s="70"/>
      <c r="E15" s="70"/>
      <c r="F15" s="71"/>
      <c r="G15" s="72"/>
      <c r="H15" s="72"/>
      <c r="I15" s="73"/>
      <c r="J15" s="73"/>
      <c r="K15" s="74"/>
    </row>
    <row r="16" spans="1:18" ht="39.75" customHeight="1" thickBot="1" x14ac:dyDescent="0.25">
      <c r="A16" s="75"/>
      <c r="B16" s="76"/>
      <c r="C16" s="77" t="s">
        <v>131</v>
      </c>
      <c r="D16" s="783">
        <f>+J32</f>
        <v>0</v>
      </c>
      <c r="E16" s="783"/>
      <c r="F16" s="783"/>
      <c r="G16" s="783"/>
      <c r="H16" s="158" t="s">
        <v>12</v>
      </c>
      <c r="I16" s="78"/>
      <c r="J16" s="79"/>
      <c r="K16" s="79"/>
      <c r="L16" s="80"/>
    </row>
    <row r="17" spans="1:11" ht="15" customHeight="1" thickBot="1" x14ac:dyDescent="0.25">
      <c r="A17" s="75"/>
      <c r="B17" s="81"/>
      <c r="C17" s="82"/>
      <c r="D17" s="83"/>
      <c r="E17" s="83"/>
      <c r="F17" s="83"/>
      <c r="G17" s="83"/>
      <c r="H17" s="92"/>
      <c r="I17" s="79"/>
      <c r="J17" s="79"/>
      <c r="K17" s="84"/>
    </row>
    <row r="18" spans="1:11" ht="18" customHeight="1" thickBot="1" x14ac:dyDescent="0.25">
      <c r="A18" s="784" t="s">
        <v>111</v>
      </c>
      <c r="B18" s="784"/>
      <c r="C18" s="785"/>
      <c r="D18" s="85"/>
      <c r="E18" s="85"/>
      <c r="F18" s="85"/>
      <c r="G18" s="85"/>
      <c r="H18" s="86"/>
      <c r="I18" s="85"/>
      <c r="J18" s="85" t="s">
        <v>268</v>
      </c>
      <c r="K18" s="353"/>
    </row>
    <row r="19" spans="1:11" ht="30.5" customHeight="1" x14ac:dyDescent="0.2">
      <c r="A19" s="786" t="s">
        <v>132</v>
      </c>
      <c r="B19" s="341" t="s">
        <v>262</v>
      </c>
      <c r="C19" s="789" t="s">
        <v>263</v>
      </c>
      <c r="D19" s="790"/>
      <c r="E19" s="791" t="s">
        <v>112</v>
      </c>
      <c r="F19" s="792"/>
      <c r="G19" s="792"/>
      <c r="H19" s="792"/>
      <c r="I19" s="793"/>
      <c r="J19" s="797" t="s">
        <v>9</v>
      </c>
    </row>
    <row r="20" spans="1:11" ht="30.5" customHeight="1" x14ac:dyDescent="0.2">
      <c r="A20" s="787"/>
      <c r="B20" s="342" t="s">
        <v>264</v>
      </c>
      <c r="C20" s="770" t="s">
        <v>265</v>
      </c>
      <c r="D20" s="771"/>
      <c r="E20" s="794"/>
      <c r="F20" s="795"/>
      <c r="G20" s="795"/>
      <c r="H20" s="795"/>
      <c r="I20" s="796"/>
      <c r="J20" s="798"/>
    </row>
    <row r="21" spans="1:11" ht="30.5" customHeight="1" x14ac:dyDescent="0.2">
      <c r="A21" s="788"/>
      <c r="B21" s="343" t="s">
        <v>266</v>
      </c>
      <c r="C21" s="799" t="s">
        <v>267</v>
      </c>
      <c r="D21" s="800"/>
      <c r="E21" s="95" t="s">
        <v>135</v>
      </c>
      <c r="F21" s="95" t="s">
        <v>135</v>
      </c>
      <c r="G21" s="95" t="s">
        <v>135</v>
      </c>
      <c r="H21" s="344" t="s">
        <v>135</v>
      </c>
      <c r="I21" s="95" t="s">
        <v>135</v>
      </c>
      <c r="J21" s="798"/>
    </row>
    <row r="22" spans="1:11" ht="15" customHeight="1" x14ac:dyDescent="0.2">
      <c r="A22" s="801"/>
      <c r="B22" s="763"/>
      <c r="C22" s="763"/>
      <c r="D22" s="764"/>
      <c r="E22" s="345" t="s">
        <v>12</v>
      </c>
      <c r="F22" s="345" t="s">
        <v>12</v>
      </c>
      <c r="G22" s="345" t="s">
        <v>12</v>
      </c>
      <c r="H22" s="345" t="s">
        <v>12</v>
      </c>
      <c r="I22" s="345" t="s">
        <v>12</v>
      </c>
      <c r="J22" s="346" t="s">
        <v>12</v>
      </c>
    </row>
    <row r="23" spans="1:11" ht="31" customHeight="1" x14ac:dyDescent="0.2">
      <c r="A23" s="774">
        <v>1</v>
      </c>
      <c r="B23" s="347" t="s">
        <v>262</v>
      </c>
      <c r="C23" s="775"/>
      <c r="D23" s="776"/>
      <c r="E23" s="768"/>
      <c r="F23" s="768"/>
      <c r="G23" s="768"/>
      <c r="H23" s="768"/>
      <c r="I23" s="768"/>
      <c r="J23" s="769">
        <f>SUM(E23:I25)</f>
        <v>0</v>
      </c>
    </row>
    <row r="24" spans="1:11" ht="31" customHeight="1" x14ac:dyDescent="0.2">
      <c r="A24" s="774"/>
      <c r="B24" s="342" t="s">
        <v>264</v>
      </c>
      <c r="C24" s="770"/>
      <c r="D24" s="771"/>
      <c r="E24" s="768"/>
      <c r="F24" s="768"/>
      <c r="G24" s="768"/>
      <c r="H24" s="768"/>
      <c r="I24" s="768"/>
      <c r="J24" s="769"/>
    </row>
    <row r="25" spans="1:11" ht="31" customHeight="1" x14ac:dyDescent="0.2">
      <c r="A25" s="774"/>
      <c r="B25" s="348" t="s">
        <v>266</v>
      </c>
      <c r="C25" s="772"/>
      <c r="D25" s="773"/>
      <c r="E25" s="768"/>
      <c r="F25" s="768"/>
      <c r="G25" s="768"/>
      <c r="H25" s="768"/>
      <c r="I25" s="768"/>
      <c r="J25" s="769"/>
    </row>
    <row r="26" spans="1:11" ht="31" customHeight="1" x14ac:dyDescent="0.2">
      <c r="A26" s="774">
        <v>2</v>
      </c>
      <c r="B26" s="347" t="s">
        <v>262</v>
      </c>
      <c r="C26" s="775"/>
      <c r="D26" s="776"/>
      <c r="E26" s="768"/>
      <c r="F26" s="768"/>
      <c r="G26" s="768"/>
      <c r="H26" s="768"/>
      <c r="I26" s="768"/>
      <c r="J26" s="769">
        <f>SUM(E26:I28)</f>
        <v>0</v>
      </c>
    </row>
    <row r="27" spans="1:11" ht="31" customHeight="1" x14ac:dyDescent="0.2">
      <c r="A27" s="774"/>
      <c r="B27" s="342" t="s">
        <v>264</v>
      </c>
      <c r="C27" s="770"/>
      <c r="D27" s="771"/>
      <c r="E27" s="768"/>
      <c r="F27" s="768"/>
      <c r="G27" s="768"/>
      <c r="H27" s="768"/>
      <c r="I27" s="768"/>
      <c r="J27" s="769"/>
    </row>
    <row r="28" spans="1:11" ht="31" customHeight="1" x14ac:dyDescent="0.2">
      <c r="A28" s="774"/>
      <c r="B28" s="348" t="s">
        <v>266</v>
      </c>
      <c r="C28" s="772"/>
      <c r="D28" s="773"/>
      <c r="E28" s="768"/>
      <c r="F28" s="768"/>
      <c r="G28" s="768"/>
      <c r="H28" s="768"/>
      <c r="I28" s="768"/>
      <c r="J28" s="769"/>
    </row>
    <row r="29" spans="1:11" ht="31" customHeight="1" x14ac:dyDescent="0.2">
      <c r="A29" s="774">
        <v>3</v>
      </c>
      <c r="B29" s="347" t="s">
        <v>262</v>
      </c>
      <c r="C29" s="775"/>
      <c r="D29" s="776"/>
      <c r="E29" s="768"/>
      <c r="F29" s="768"/>
      <c r="G29" s="768"/>
      <c r="H29" s="768"/>
      <c r="I29" s="768"/>
      <c r="J29" s="769">
        <f>SUM(E29:I31)</f>
        <v>0</v>
      </c>
    </row>
    <row r="30" spans="1:11" ht="31" customHeight="1" x14ac:dyDescent="0.2">
      <c r="A30" s="774"/>
      <c r="B30" s="342" t="s">
        <v>264</v>
      </c>
      <c r="C30" s="770"/>
      <c r="D30" s="771"/>
      <c r="E30" s="768"/>
      <c r="F30" s="768"/>
      <c r="G30" s="768"/>
      <c r="H30" s="768"/>
      <c r="I30" s="768"/>
      <c r="J30" s="769"/>
    </row>
    <row r="31" spans="1:11" ht="31" customHeight="1" x14ac:dyDescent="0.2">
      <c r="A31" s="774"/>
      <c r="B31" s="348" t="s">
        <v>266</v>
      </c>
      <c r="C31" s="772"/>
      <c r="D31" s="773"/>
      <c r="E31" s="768"/>
      <c r="F31" s="768"/>
      <c r="G31" s="768"/>
      <c r="H31" s="768"/>
      <c r="I31" s="768"/>
      <c r="J31" s="769"/>
    </row>
    <row r="32" spans="1:11" ht="59.25" customHeight="1" thickBot="1" x14ac:dyDescent="0.25">
      <c r="A32" s="756" t="s">
        <v>113</v>
      </c>
      <c r="B32" s="757"/>
      <c r="C32" s="757"/>
      <c r="D32" s="757"/>
      <c r="E32" s="349">
        <f t="shared" ref="E32:J32" si="0">SUM(E23:E31)</f>
        <v>0</v>
      </c>
      <c r="F32" s="349">
        <f t="shared" si="0"/>
        <v>0</v>
      </c>
      <c r="G32" s="349">
        <f t="shared" si="0"/>
        <v>0</v>
      </c>
      <c r="H32" s="349">
        <f t="shared" si="0"/>
        <v>0</v>
      </c>
      <c r="I32" s="349">
        <f t="shared" si="0"/>
        <v>0</v>
      </c>
      <c r="J32" s="350">
        <f t="shared" si="0"/>
        <v>0</v>
      </c>
    </row>
    <row r="33" spans="1:17" ht="15" customHeight="1" x14ac:dyDescent="0.2">
      <c r="A33" s="34"/>
    </row>
    <row r="34" spans="1:17" s="16" customFormat="1" ht="20" customHeight="1" x14ac:dyDescent="0.2">
      <c r="A34" s="782" t="s">
        <v>170</v>
      </c>
      <c r="B34" s="782"/>
      <c r="C34" s="782"/>
      <c r="D34" s="782"/>
      <c r="E34" s="782"/>
      <c r="F34" s="782"/>
      <c r="G34" s="782"/>
      <c r="H34" s="782"/>
      <c r="I34" s="782"/>
      <c r="J34" s="782"/>
      <c r="K34" s="782"/>
      <c r="L34" s="1"/>
      <c r="M34" s="1"/>
      <c r="N34" s="1"/>
      <c r="O34" s="1"/>
      <c r="P34" s="1"/>
      <c r="Q34" s="1"/>
    </row>
    <row r="35" spans="1:17" s="16" customFormat="1" ht="20" customHeight="1" x14ac:dyDescent="0.2">
      <c r="A35" s="777" t="s">
        <v>192</v>
      </c>
      <c r="B35" s="777"/>
      <c r="C35" s="777"/>
      <c r="D35" s="777"/>
      <c r="E35" s="777"/>
      <c r="F35" s="777"/>
      <c r="G35" s="777"/>
      <c r="H35" s="777"/>
      <c r="I35" s="777"/>
      <c r="J35" s="777"/>
      <c r="K35" s="777"/>
      <c r="L35" s="1"/>
      <c r="M35" s="1"/>
      <c r="N35" s="1"/>
      <c r="O35" s="1"/>
      <c r="P35" s="1"/>
      <c r="Q35" s="1"/>
    </row>
    <row r="36" spans="1:17" s="16" customFormat="1" ht="15" customHeight="1" x14ac:dyDescent="0.2">
      <c r="A36" s="1"/>
      <c r="D36" s="1"/>
      <c r="E36" s="1"/>
      <c r="F36" s="1"/>
      <c r="G36" s="1"/>
      <c r="H36" s="1"/>
      <c r="I36" s="1"/>
      <c r="J36" s="1"/>
      <c r="L36" s="1"/>
      <c r="M36" s="1"/>
      <c r="N36" s="1"/>
      <c r="O36" s="1"/>
      <c r="P36" s="1"/>
      <c r="Q36" s="1"/>
    </row>
    <row r="37" spans="1:17" s="16" customFormat="1" ht="15" customHeight="1" x14ac:dyDescent="0.2">
      <c r="D37" s="1"/>
      <c r="E37" s="1"/>
      <c r="F37" s="1"/>
      <c r="G37" s="1"/>
      <c r="H37" s="1"/>
      <c r="I37" s="1"/>
      <c r="J37" s="1"/>
      <c r="O37" s="1"/>
      <c r="P37" s="1"/>
      <c r="Q37" s="1"/>
    </row>
    <row r="38" spans="1:17" s="16" customFormat="1" ht="15" customHeight="1" x14ac:dyDescent="0.2">
      <c r="D38" s="1"/>
      <c r="E38" s="1"/>
      <c r="F38" s="1"/>
      <c r="G38" s="1"/>
      <c r="H38" s="1"/>
      <c r="I38" s="1"/>
      <c r="J38" s="1"/>
      <c r="O38" s="1"/>
      <c r="P38" s="1"/>
      <c r="Q38" s="1"/>
    </row>
    <row r="39" spans="1:17" s="16" customFormat="1" ht="15" customHeight="1" x14ac:dyDescent="0.2">
      <c r="D39" s="1"/>
      <c r="E39" s="1"/>
      <c r="F39" s="1"/>
      <c r="G39" s="1"/>
      <c r="H39" s="1"/>
      <c r="I39" s="1"/>
      <c r="J39" s="1"/>
      <c r="P39" s="11"/>
      <c r="Q39" s="1"/>
    </row>
    <row r="40" spans="1:17" s="16" customFormat="1" ht="15" customHeight="1" x14ac:dyDescent="0.2">
      <c r="P40" s="11"/>
      <c r="Q40" s="1"/>
    </row>
  </sheetData>
  <mergeCells count="49">
    <mergeCell ref="A35:K35"/>
    <mergeCell ref="A1:G1"/>
    <mergeCell ref="C8:F8"/>
    <mergeCell ref="A4:F4"/>
    <mergeCell ref="A34:K34"/>
    <mergeCell ref="D16:G16"/>
    <mergeCell ref="A18:C18"/>
    <mergeCell ref="A19:A21"/>
    <mergeCell ref="C19:D19"/>
    <mergeCell ref="E19:I20"/>
    <mergeCell ref="J19:J21"/>
    <mergeCell ref="C20:D20"/>
    <mergeCell ref="C21:D21"/>
    <mergeCell ref="A22:D22"/>
    <mergeCell ref="A23:A25"/>
    <mergeCell ref="C23:D23"/>
    <mergeCell ref="J23:J25"/>
    <mergeCell ref="C24:D24"/>
    <mergeCell ref="C25:D25"/>
    <mergeCell ref="I26:I28"/>
    <mergeCell ref="J26:J28"/>
    <mergeCell ref="C27:D27"/>
    <mergeCell ref="C28:D28"/>
    <mergeCell ref="E23:E25"/>
    <mergeCell ref="F23:F25"/>
    <mergeCell ref="G23:G25"/>
    <mergeCell ref="H23:H25"/>
    <mergeCell ref="I23:I25"/>
    <mergeCell ref="A26:A28"/>
    <mergeCell ref="C26:D26"/>
    <mergeCell ref="E26:E28"/>
    <mergeCell ref="F26:F28"/>
    <mergeCell ref="G26:G28"/>
    <mergeCell ref="A32:D32"/>
    <mergeCell ref="H1:J1"/>
    <mergeCell ref="A2:J2"/>
    <mergeCell ref="G4:J4"/>
    <mergeCell ref="A6:J6"/>
    <mergeCell ref="H29:H31"/>
    <mergeCell ref="I29:I31"/>
    <mergeCell ref="J29:J31"/>
    <mergeCell ref="C30:D30"/>
    <mergeCell ref="C31:D31"/>
    <mergeCell ref="A29:A31"/>
    <mergeCell ref="C29:D29"/>
    <mergeCell ref="E29:E31"/>
    <mergeCell ref="F29:F31"/>
    <mergeCell ref="G29:G31"/>
    <mergeCell ref="H26:H28"/>
  </mergeCells>
  <phoneticPr fontId="1"/>
  <printOptions horizontalCentered="1"/>
  <pageMargins left="0.78740157480314965" right="0.70866141732283472" top="0.68" bottom="0.25" header="0.41" footer="0.16"/>
  <pageSetup paperSize="9" scale="91" orientation="portrait"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25CD4FC-564A-4683-BC35-000CCFEC8F26}">
          <x14:formula1>
            <xm:f>Sheet1!$A$1:$A$2</xm:f>
          </x14:formula1>
          <xm:sqref>B8 B10 B12 G8 G10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D2100"/>
  <sheetViews>
    <sheetView showZeros="0" view="pageBreakPreview" zoomScale="77" zoomScaleNormal="100" zoomScaleSheetLayoutView="75" workbookViewId="0">
      <selection activeCell="D24" sqref="D24:H26"/>
    </sheetView>
  </sheetViews>
  <sheetFormatPr defaultColWidth="9" defaultRowHeight="14" x14ac:dyDescent="0.2"/>
  <cols>
    <col min="1" max="1" width="3.6328125" style="16" customWidth="1"/>
    <col min="2" max="3" width="5.6328125" style="16" customWidth="1"/>
    <col min="4" max="14" width="4.08984375" style="16" customWidth="1"/>
    <col min="15" max="15" width="20.1796875" style="16" customWidth="1"/>
    <col min="16" max="16" width="3.1796875" style="16" customWidth="1"/>
    <col min="17" max="17" width="16.36328125" style="16" customWidth="1"/>
    <col min="18" max="18" width="13.81640625" style="16" customWidth="1"/>
    <col min="19" max="19" width="3.6328125" style="16" customWidth="1"/>
    <col min="20" max="20" width="14.1796875" style="16" customWidth="1"/>
    <col min="21" max="34" width="3.6328125" style="16" customWidth="1"/>
    <col min="35" max="16384" width="9" style="16"/>
  </cols>
  <sheetData>
    <row r="1" spans="1:30" ht="22.5" customHeight="1" x14ac:dyDescent="0.2">
      <c r="A1" s="175" t="s">
        <v>238</v>
      </c>
      <c r="B1" s="175"/>
      <c r="C1" s="175"/>
      <c r="D1" s="175"/>
      <c r="E1" s="175"/>
      <c r="F1" s="175"/>
      <c r="G1" s="175"/>
      <c r="H1" s="175"/>
      <c r="I1" s="175"/>
      <c r="J1" s="175"/>
      <c r="K1" s="175"/>
      <c r="L1" s="175"/>
      <c r="M1" s="175"/>
      <c r="N1" s="175"/>
      <c r="O1" s="175"/>
      <c r="P1" s="175"/>
      <c r="Q1" s="802" t="s">
        <v>193</v>
      </c>
      <c r="R1" s="802"/>
      <c r="S1" s="802"/>
      <c r="T1" s="802"/>
      <c r="U1" s="34" t="s">
        <v>58</v>
      </c>
    </row>
    <row r="2" spans="1:30" ht="11.25" customHeight="1" x14ac:dyDescent="0.2">
      <c r="A2" s="175"/>
      <c r="B2" s="175"/>
      <c r="C2" s="175"/>
      <c r="D2" s="175"/>
      <c r="E2" s="175"/>
      <c r="F2" s="175"/>
      <c r="G2" s="175"/>
      <c r="H2" s="175"/>
      <c r="I2" s="175"/>
      <c r="J2" s="175"/>
      <c r="K2" s="175"/>
      <c r="L2" s="175"/>
      <c r="M2" s="175"/>
      <c r="N2" s="175"/>
      <c r="O2" s="175"/>
      <c r="P2" s="175"/>
      <c r="Q2" s="295"/>
      <c r="R2" s="295"/>
      <c r="S2" s="295"/>
      <c r="T2" s="295"/>
      <c r="U2" s="34" t="s">
        <v>59</v>
      </c>
    </row>
    <row r="3" spans="1:30" ht="28.5" customHeight="1" x14ac:dyDescent="0.2">
      <c r="A3" s="803" t="s">
        <v>259</v>
      </c>
      <c r="B3" s="803"/>
      <c r="C3" s="803"/>
      <c r="D3" s="803"/>
      <c r="E3" s="803"/>
      <c r="F3" s="803"/>
      <c r="G3" s="803"/>
      <c r="H3" s="803"/>
      <c r="I3" s="803"/>
      <c r="J3" s="803"/>
      <c r="K3" s="803"/>
      <c r="L3" s="803"/>
      <c r="M3" s="803"/>
      <c r="N3" s="803"/>
      <c r="O3" s="803"/>
      <c r="P3" s="803"/>
      <c r="Q3" s="803"/>
      <c r="R3" s="803"/>
      <c r="S3" s="803"/>
      <c r="T3" s="803"/>
      <c r="U3" s="34" t="s">
        <v>60</v>
      </c>
      <c r="V3" s="34"/>
      <c r="W3" s="34"/>
    </row>
    <row r="4" spans="1:30" ht="15" customHeight="1" x14ac:dyDescent="0.2">
      <c r="A4" s="176"/>
      <c r="B4" s="176"/>
      <c r="C4" s="176"/>
      <c r="D4" s="177"/>
      <c r="E4" s="177"/>
      <c r="F4" s="177"/>
      <c r="G4" s="177"/>
      <c r="H4" s="177"/>
      <c r="I4" s="177"/>
      <c r="J4" s="177"/>
      <c r="K4" s="177"/>
      <c r="L4" s="177"/>
      <c r="M4" s="177"/>
      <c r="N4" s="177"/>
      <c r="O4" s="177"/>
      <c r="P4" s="177"/>
      <c r="Q4" s="177"/>
      <c r="R4" s="178"/>
      <c r="S4" s="178"/>
      <c r="T4" s="178"/>
      <c r="U4" s="34" t="s">
        <v>61</v>
      </c>
      <c r="V4" s="34"/>
      <c r="W4" s="34"/>
    </row>
    <row r="5" spans="1:30" ht="29.25" customHeight="1" x14ac:dyDescent="0.2">
      <c r="A5" s="804" t="s">
        <v>28</v>
      </c>
      <c r="B5" s="804"/>
      <c r="C5" s="804"/>
      <c r="D5" s="805">
        <f>'No2'!D5</f>
        <v>0</v>
      </c>
      <c r="E5" s="806"/>
      <c r="F5" s="806"/>
      <c r="G5" s="806"/>
      <c r="H5" s="806"/>
      <c r="I5" s="806"/>
      <c r="J5" s="806"/>
      <c r="K5" s="806"/>
      <c r="L5" s="806"/>
      <c r="M5" s="807"/>
      <c r="N5" s="808" t="s">
        <v>3</v>
      </c>
      <c r="O5" s="808"/>
      <c r="P5" s="884">
        <f>'No2'!X5</f>
        <v>0</v>
      </c>
      <c r="Q5" s="885"/>
      <c r="R5" s="885"/>
      <c r="S5" s="885"/>
      <c r="T5" s="886"/>
      <c r="U5" s="34"/>
      <c r="V5" s="34"/>
      <c r="W5" s="34"/>
    </row>
    <row r="6" spans="1:30" ht="12.75" customHeight="1" x14ac:dyDescent="0.2">
      <c r="A6" s="294"/>
      <c r="B6" s="288"/>
      <c r="C6" s="288"/>
      <c r="D6" s="179"/>
      <c r="E6" s="179"/>
      <c r="F6" s="179"/>
      <c r="G6" s="179"/>
      <c r="H6" s="179"/>
      <c r="I6" s="179"/>
      <c r="J6" s="179"/>
      <c r="K6" s="179"/>
      <c r="L6" s="179"/>
      <c r="M6" s="179"/>
      <c r="N6" s="289"/>
      <c r="O6" s="289"/>
      <c r="P6" s="290"/>
      <c r="Q6" s="293"/>
      <c r="R6" s="293"/>
      <c r="S6" s="293"/>
      <c r="T6" s="293"/>
      <c r="U6" s="34"/>
      <c r="V6" s="34"/>
      <c r="W6" s="34"/>
      <c r="X6" s="34"/>
      <c r="Y6" s="34"/>
      <c r="Z6" s="34"/>
      <c r="AA6" s="34"/>
      <c r="AB6" s="34"/>
      <c r="AC6" s="34"/>
      <c r="AD6" s="34"/>
    </row>
    <row r="7" spans="1:30" s="34" customFormat="1" ht="20.149999999999999" customHeight="1" x14ac:dyDescent="0.2">
      <c r="A7" s="829" t="s">
        <v>130</v>
      </c>
      <c r="B7" s="830"/>
      <c r="C7" s="830"/>
      <c r="D7" s="830"/>
      <c r="E7" s="830"/>
      <c r="F7" s="830"/>
      <c r="G7" s="830"/>
      <c r="H7" s="830"/>
      <c r="I7" s="830"/>
      <c r="J7" s="830"/>
      <c r="K7" s="830"/>
      <c r="L7" s="830"/>
      <c r="M7" s="830"/>
      <c r="N7" s="830"/>
      <c r="O7" s="830"/>
      <c r="P7" s="830"/>
      <c r="Q7" s="830"/>
      <c r="R7" s="830"/>
      <c r="S7" s="830"/>
      <c r="T7" s="831"/>
    </row>
    <row r="8" spans="1:30" s="34" customFormat="1" ht="8.15" customHeight="1" x14ac:dyDescent="0.2">
      <c r="A8" s="312"/>
      <c r="B8" s="180"/>
      <c r="C8" s="180"/>
      <c r="D8" s="180"/>
      <c r="E8" s="180"/>
      <c r="F8" s="180"/>
      <c r="G8" s="180"/>
      <c r="H8" s="180"/>
      <c r="I8" s="180"/>
      <c r="J8" s="180"/>
      <c r="K8" s="180"/>
      <c r="L8" s="180"/>
      <c r="M8" s="180"/>
      <c r="N8" s="181"/>
      <c r="O8" s="181"/>
      <c r="P8" s="181"/>
      <c r="Q8" s="181"/>
      <c r="R8" s="181"/>
      <c r="S8" s="181"/>
      <c r="T8" s="182"/>
    </row>
    <row r="9" spans="1:30" s="34" customFormat="1" ht="20.149999999999999" customHeight="1" x14ac:dyDescent="0.2">
      <c r="A9" s="313"/>
      <c r="B9" s="314" t="s">
        <v>171</v>
      </c>
      <c r="C9" s="223" t="s">
        <v>199</v>
      </c>
      <c r="D9" s="305"/>
      <c r="E9" s="305"/>
      <c r="F9" s="305"/>
      <c r="G9" s="305"/>
      <c r="H9" s="305"/>
      <c r="I9" s="305"/>
      <c r="J9" s="314"/>
      <c r="K9" s="88"/>
      <c r="L9" s="223"/>
      <c r="M9" s="304"/>
      <c r="N9" s="314" t="s">
        <v>171</v>
      </c>
      <c r="O9" s="315" t="s">
        <v>209</v>
      </c>
      <c r="P9" s="314"/>
      <c r="Q9" s="88"/>
      <c r="R9" s="316"/>
      <c r="S9" s="316"/>
      <c r="T9" s="303"/>
    </row>
    <row r="10" spans="1:30" s="34" customFormat="1" ht="8.15" customHeight="1" x14ac:dyDescent="0.2">
      <c r="A10" s="183"/>
      <c r="B10" s="180"/>
      <c r="C10" s="181"/>
      <c r="D10" s="181"/>
      <c r="E10" s="181"/>
      <c r="F10" s="180"/>
      <c r="G10" s="181"/>
      <c r="H10" s="181"/>
      <c r="I10" s="181"/>
      <c r="J10" s="181"/>
      <c r="K10" s="181"/>
      <c r="L10" s="159"/>
      <c r="M10" s="181"/>
      <c r="N10" s="181"/>
      <c r="O10" s="180"/>
      <c r="P10" s="180"/>
      <c r="Q10" s="181"/>
      <c r="R10" s="181"/>
      <c r="S10" s="181"/>
      <c r="T10" s="182"/>
    </row>
    <row r="11" spans="1:30" s="34" customFormat="1" ht="20.149999999999999" customHeight="1" x14ac:dyDescent="0.2">
      <c r="A11" s="183"/>
      <c r="B11" s="180" t="s">
        <v>171</v>
      </c>
      <c r="C11" s="159" t="s">
        <v>215</v>
      </c>
      <c r="D11" s="308"/>
      <c r="E11" s="159"/>
      <c r="F11" s="159"/>
      <c r="G11" s="159"/>
      <c r="H11" s="159"/>
      <c r="I11" s="181"/>
      <c r="J11" s="180"/>
      <c r="L11" s="159"/>
      <c r="M11" s="307"/>
      <c r="N11" s="180" t="s">
        <v>171</v>
      </c>
      <c r="O11" s="159" t="s">
        <v>151</v>
      </c>
      <c r="P11" s="180"/>
      <c r="R11" s="181"/>
      <c r="S11" s="181"/>
      <c r="T11" s="182"/>
      <c r="U11" s="90"/>
      <c r="V11" s="90"/>
      <c r="W11" s="90"/>
      <c r="X11" s="90"/>
      <c r="Y11" s="90"/>
    </row>
    <row r="12" spans="1:30" s="34" customFormat="1" ht="8.15" customHeight="1" x14ac:dyDescent="0.2">
      <c r="A12" s="183"/>
      <c r="B12" s="180"/>
      <c r="C12" s="159"/>
      <c r="D12" s="181"/>
      <c r="E12" s="181"/>
      <c r="F12" s="181"/>
      <c r="G12" s="181"/>
      <c r="H12" s="181"/>
      <c r="I12" s="180"/>
      <c r="J12" s="180"/>
      <c r="K12" s="180"/>
      <c r="L12" s="159"/>
      <c r="M12" s="180"/>
      <c r="N12" s="180"/>
      <c r="O12" s="180"/>
      <c r="P12" s="180"/>
      <c r="Q12" s="181"/>
      <c r="R12" s="181"/>
      <c r="S12" s="181"/>
      <c r="T12" s="182"/>
      <c r="U12" s="16"/>
      <c r="V12" s="16"/>
      <c r="W12" s="16"/>
    </row>
    <row r="13" spans="1:30" s="34" customFormat="1" ht="20.149999999999999" customHeight="1" x14ac:dyDescent="0.2">
      <c r="A13" s="183"/>
      <c r="B13" s="180" t="s">
        <v>171</v>
      </c>
      <c r="C13" s="159" t="s">
        <v>200</v>
      </c>
      <c r="D13" s="308"/>
      <c r="E13" s="308"/>
      <c r="F13" s="308"/>
      <c r="G13" s="308"/>
      <c r="H13" s="308"/>
      <c r="I13" s="308"/>
      <c r="J13" s="308"/>
      <c r="K13" s="308"/>
      <c r="L13" s="308"/>
      <c r="M13" s="308"/>
      <c r="N13" s="308"/>
      <c r="O13" s="308"/>
      <c r="P13" s="309"/>
      <c r="S13" s="159"/>
      <c r="T13" s="276"/>
      <c r="U13" s="16"/>
      <c r="W13" s="16"/>
    </row>
    <row r="14" spans="1:30" s="34" customFormat="1" ht="8.15" customHeight="1" x14ac:dyDescent="0.2">
      <c r="A14" s="183"/>
      <c r="B14" s="180"/>
      <c r="C14" s="159"/>
      <c r="D14" s="181"/>
      <c r="E14" s="181"/>
      <c r="F14" s="181"/>
      <c r="G14" s="181"/>
      <c r="H14" s="181"/>
      <c r="I14" s="180"/>
      <c r="J14" s="180"/>
      <c r="K14" s="180"/>
      <c r="L14" s="159"/>
      <c r="M14" s="180"/>
      <c r="N14" s="180"/>
      <c r="O14" s="180"/>
      <c r="P14" s="180"/>
      <c r="Q14" s="181"/>
      <c r="R14" s="181"/>
      <c r="S14" s="181"/>
      <c r="T14" s="182"/>
      <c r="U14" s="16"/>
      <c r="V14" s="16"/>
      <c r="W14" s="16"/>
    </row>
    <row r="15" spans="1:30" s="34" customFormat="1" ht="18.75" customHeight="1" x14ac:dyDescent="0.2">
      <c r="A15" s="183"/>
      <c r="B15" s="184" t="s">
        <v>171</v>
      </c>
      <c r="C15" s="34" t="s">
        <v>233</v>
      </c>
      <c r="D15" s="308"/>
      <c r="E15" s="308"/>
      <c r="F15" s="308"/>
      <c r="G15" s="308"/>
      <c r="H15" s="308"/>
      <c r="I15" s="308"/>
      <c r="J15" s="309"/>
      <c r="P15" s="309"/>
      <c r="Q15" s="308"/>
      <c r="R15" s="308"/>
      <c r="S15" s="159"/>
      <c r="T15" s="276"/>
      <c r="U15" s="16"/>
      <c r="V15" s="16"/>
      <c r="W15" s="16"/>
      <c r="X15" s="16"/>
      <c r="Y15" s="16"/>
      <c r="Z15" s="16"/>
      <c r="AA15" s="16"/>
      <c r="AB15" s="16"/>
      <c r="AC15" s="16"/>
      <c r="AD15" s="16"/>
    </row>
    <row r="16" spans="1:30" ht="9.9" customHeight="1" x14ac:dyDescent="0.2">
      <c r="A16" s="317"/>
      <c r="B16" s="186"/>
      <c r="C16" s="186"/>
      <c r="D16" s="186"/>
      <c r="E16" s="186"/>
      <c r="F16" s="186"/>
      <c r="G16" s="186"/>
      <c r="H16" s="318"/>
      <c r="I16" s="186"/>
      <c r="J16" s="186"/>
      <c r="K16" s="185"/>
      <c r="L16" s="185"/>
      <c r="M16" s="185"/>
      <c r="N16" s="185"/>
      <c r="O16" s="185"/>
      <c r="P16" s="185"/>
      <c r="Q16" s="186"/>
      <c r="R16" s="186"/>
      <c r="S16" s="186"/>
      <c r="T16" s="187"/>
    </row>
    <row r="17" spans="1:20" ht="29.25" customHeight="1" x14ac:dyDescent="0.2">
      <c r="A17" s="188" t="s">
        <v>133</v>
      </c>
      <c r="B17" s="159"/>
      <c r="C17" s="159"/>
      <c r="D17" s="159"/>
      <c r="E17" s="159"/>
      <c r="F17" s="159"/>
      <c r="G17" s="159"/>
      <c r="H17" s="184"/>
      <c r="I17" s="159"/>
      <c r="J17" s="159"/>
      <c r="K17" s="159"/>
      <c r="L17" s="159"/>
      <c r="M17" s="159"/>
      <c r="N17" s="184"/>
      <c r="O17" s="159"/>
      <c r="P17" s="159"/>
      <c r="Q17" s="159"/>
      <c r="R17" s="159"/>
      <c r="S17" s="159"/>
      <c r="T17" s="159"/>
    </row>
    <row r="18" spans="1:20" ht="9.9" customHeight="1" x14ac:dyDescent="0.2">
      <c r="A18" s="821"/>
      <c r="B18" s="821"/>
      <c r="C18" s="821"/>
      <c r="D18" s="821"/>
      <c r="E18" s="821"/>
      <c r="F18" s="821"/>
      <c r="G18" s="821"/>
      <c r="H18" s="821"/>
      <c r="I18" s="821"/>
      <c r="J18" s="821"/>
      <c r="K18" s="821"/>
      <c r="L18" s="821"/>
      <c r="M18" s="292"/>
      <c r="N18" s="822"/>
      <c r="O18" s="822"/>
      <c r="P18" s="290"/>
      <c r="Q18" s="823"/>
      <c r="R18" s="823"/>
      <c r="S18" s="823"/>
      <c r="T18" s="823"/>
    </row>
    <row r="19" spans="1:20" ht="25.5" customHeight="1" x14ac:dyDescent="0.2">
      <c r="A19" s="824" t="s">
        <v>33</v>
      </c>
      <c r="B19" s="825"/>
      <c r="C19" s="189" t="s">
        <v>174</v>
      </c>
      <c r="D19" s="189"/>
      <c r="E19" s="189" t="s">
        <v>2</v>
      </c>
      <c r="F19" s="190"/>
      <c r="G19" s="189" t="s">
        <v>30</v>
      </c>
      <c r="H19" s="190"/>
      <c r="I19" s="189" t="s">
        <v>0</v>
      </c>
      <c r="J19" s="189" t="s">
        <v>137</v>
      </c>
      <c r="K19" s="190"/>
      <c r="L19" s="189" t="s">
        <v>30</v>
      </c>
      <c r="M19" s="292"/>
      <c r="N19" s="292" t="s">
        <v>0</v>
      </c>
      <c r="O19" s="291"/>
      <c r="P19" s="291"/>
      <c r="Q19" s="290"/>
      <c r="R19" s="287" t="s">
        <v>194</v>
      </c>
      <c r="S19" s="826"/>
      <c r="T19" s="827"/>
    </row>
    <row r="20" spans="1:20" ht="12" customHeight="1" x14ac:dyDescent="0.2">
      <c r="A20" s="828"/>
      <c r="B20" s="828"/>
      <c r="C20" s="828"/>
      <c r="D20" s="828"/>
      <c r="E20" s="828"/>
      <c r="F20" s="828"/>
      <c r="G20" s="828"/>
      <c r="H20" s="828"/>
      <c r="I20" s="828"/>
      <c r="J20" s="828"/>
      <c r="K20" s="828"/>
      <c r="L20" s="828"/>
      <c r="M20" s="828"/>
      <c r="N20" s="828"/>
      <c r="O20" s="828"/>
      <c r="P20" s="828"/>
      <c r="Q20" s="828"/>
      <c r="R20" s="828"/>
      <c r="S20" s="828"/>
      <c r="T20" s="828"/>
    </row>
    <row r="21" spans="1:20" ht="12" customHeight="1" x14ac:dyDescent="0.2">
      <c r="A21" s="857" t="s">
        <v>101</v>
      </c>
      <c r="B21" s="808" t="s">
        <v>10</v>
      </c>
      <c r="C21" s="808"/>
      <c r="D21" s="887" t="s">
        <v>240</v>
      </c>
      <c r="E21" s="887"/>
      <c r="F21" s="887"/>
      <c r="G21" s="887"/>
      <c r="H21" s="888"/>
      <c r="I21" s="815" t="s">
        <v>29</v>
      </c>
      <c r="J21" s="858"/>
      <c r="K21" s="858"/>
      <c r="L21" s="858"/>
      <c r="M21" s="858"/>
      <c r="N21" s="816"/>
      <c r="O21" s="832" t="s">
        <v>195</v>
      </c>
      <c r="P21" s="815" t="s">
        <v>168</v>
      </c>
      <c r="Q21" s="816"/>
      <c r="R21" s="832" t="s">
        <v>167</v>
      </c>
      <c r="S21" s="835" t="s">
        <v>76</v>
      </c>
      <c r="T21" s="832" t="s">
        <v>196</v>
      </c>
    </row>
    <row r="22" spans="1:20" ht="15" customHeight="1" x14ac:dyDescent="0.2">
      <c r="A22" s="857"/>
      <c r="B22" s="808"/>
      <c r="C22" s="808"/>
      <c r="D22" s="889"/>
      <c r="E22" s="889"/>
      <c r="F22" s="889"/>
      <c r="G22" s="889"/>
      <c r="H22" s="890"/>
      <c r="I22" s="817"/>
      <c r="J22" s="859"/>
      <c r="K22" s="859"/>
      <c r="L22" s="859"/>
      <c r="M22" s="859"/>
      <c r="N22" s="818"/>
      <c r="O22" s="861"/>
      <c r="P22" s="817"/>
      <c r="Q22" s="818"/>
      <c r="R22" s="833"/>
      <c r="S22" s="836"/>
      <c r="T22" s="833"/>
    </row>
    <row r="23" spans="1:20" ht="15" customHeight="1" x14ac:dyDescent="0.2">
      <c r="A23" s="857"/>
      <c r="B23" s="808"/>
      <c r="C23" s="808"/>
      <c r="D23" s="891"/>
      <c r="E23" s="891"/>
      <c r="F23" s="891"/>
      <c r="G23" s="891"/>
      <c r="H23" s="892"/>
      <c r="I23" s="819"/>
      <c r="J23" s="860"/>
      <c r="K23" s="860"/>
      <c r="L23" s="860"/>
      <c r="M23" s="860"/>
      <c r="N23" s="820"/>
      <c r="O23" s="862"/>
      <c r="P23" s="819"/>
      <c r="Q23" s="820"/>
      <c r="R23" s="834"/>
      <c r="S23" s="837"/>
      <c r="T23" s="834"/>
    </row>
    <row r="24" spans="1:20" ht="23" customHeight="1" x14ac:dyDescent="0.2">
      <c r="A24" s="838"/>
      <c r="B24" s="319" t="s">
        <v>241</v>
      </c>
      <c r="C24" s="319" t="s">
        <v>242</v>
      </c>
      <c r="D24" s="863"/>
      <c r="E24" s="863"/>
      <c r="F24" s="863"/>
      <c r="G24" s="863"/>
      <c r="H24" s="864"/>
      <c r="I24" s="839"/>
      <c r="J24" s="840"/>
      <c r="K24" s="840"/>
      <c r="L24" s="840"/>
      <c r="M24" s="840"/>
      <c r="N24" s="841"/>
      <c r="O24" s="848"/>
      <c r="P24" s="809"/>
      <c r="Q24" s="810"/>
      <c r="R24" s="851"/>
      <c r="S24" s="848"/>
      <c r="T24" s="854"/>
    </row>
    <row r="25" spans="1:20" ht="23" customHeight="1" x14ac:dyDescent="0.2">
      <c r="A25" s="838"/>
      <c r="B25" s="319" t="s">
        <v>11</v>
      </c>
      <c r="C25" s="319"/>
      <c r="D25" s="865"/>
      <c r="E25" s="865"/>
      <c r="F25" s="865"/>
      <c r="G25" s="865"/>
      <c r="H25" s="866"/>
      <c r="I25" s="842"/>
      <c r="J25" s="843"/>
      <c r="K25" s="843"/>
      <c r="L25" s="843"/>
      <c r="M25" s="843"/>
      <c r="N25" s="844"/>
      <c r="O25" s="849"/>
      <c r="P25" s="811"/>
      <c r="Q25" s="812"/>
      <c r="R25" s="852"/>
      <c r="S25" s="849"/>
      <c r="T25" s="855"/>
    </row>
    <row r="26" spans="1:20" ht="23" customHeight="1" x14ac:dyDescent="0.2">
      <c r="A26" s="838"/>
      <c r="B26" s="319" t="s">
        <v>243</v>
      </c>
      <c r="C26" s="319"/>
      <c r="D26" s="867"/>
      <c r="E26" s="867"/>
      <c r="F26" s="867"/>
      <c r="G26" s="867"/>
      <c r="H26" s="868"/>
      <c r="I26" s="845"/>
      <c r="J26" s="846"/>
      <c r="K26" s="846"/>
      <c r="L26" s="846"/>
      <c r="M26" s="846"/>
      <c r="N26" s="847"/>
      <c r="O26" s="850"/>
      <c r="P26" s="813"/>
      <c r="Q26" s="814"/>
      <c r="R26" s="853"/>
      <c r="S26" s="850"/>
      <c r="T26" s="856"/>
    </row>
    <row r="27" spans="1:20" ht="23" customHeight="1" x14ac:dyDescent="0.2">
      <c r="A27" s="838"/>
      <c r="B27" s="319" t="s">
        <v>241</v>
      </c>
      <c r="C27" s="319" t="s">
        <v>242</v>
      </c>
      <c r="D27" s="863"/>
      <c r="E27" s="863"/>
      <c r="F27" s="863"/>
      <c r="G27" s="863"/>
      <c r="H27" s="864"/>
      <c r="I27" s="839"/>
      <c r="J27" s="840"/>
      <c r="K27" s="840"/>
      <c r="L27" s="840"/>
      <c r="M27" s="840"/>
      <c r="N27" s="841"/>
      <c r="O27" s="848"/>
      <c r="P27" s="809"/>
      <c r="Q27" s="810"/>
      <c r="R27" s="851"/>
      <c r="S27" s="848"/>
      <c r="T27" s="854"/>
    </row>
    <row r="28" spans="1:20" ht="23" customHeight="1" x14ac:dyDescent="0.2">
      <c r="A28" s="838"/>
      <c r="B28" s="319" t="s">
        <v>11</v>
      </c>
      <c r="C28" s="319"/>
      <c r="D28" s="865"/>
      <c r="E28" s="865"/>
      <c r="F28" s="865"/>
      <c r="G28" s="865"/>
      <c r="H28" s="866"/>
      <c r="I28" s="842"/>
      <c r="J28" s="843"/>
      <c r="K28" s="843"/>
      <c r="L28" s="843"/>
      <c r="M28" s="843"/>
      <c r="N28" s="844"/>
      <c r="O28" s="849"/>
      <c r="P28" s="811"/>
      <c r="Q28" s="812"/>
      <c r="R28" s="852"/>
      <c r="S28" s="849"/>
      <c r="T28" s="855"/>
    </row>
    <row r="29" spans="1:20" ht="23" customHeight="1" x14ac:dyDescent="0.2">
      <c r="A29" s="838"/>
      <c r="B29" s="319" t="s">
        <v>243</v>
      </c>
      <c r="C29" s="319"/>
      <c r="D29" s="867"/>
      <c r="E29" s="867"/>
      <c r="F29" s="867"/>
      <c r="G29" s="867"/>
      <c r="H29" s="868"/>
      <c r="I29" s="845"/>
      <c r="J29" s="846"/>
      <c r="K29" s="846"/>
      <c r="L29" s="846"/>
      <c r="M29" s="846"/>
      <c r="N29" s="847"/>
      <c r="O29" s="850"/>
      <c r="P29" s="813"/>
      <c r="Q29" s="814"/>
      <c r="R29" s="853"/>
      <c r="S29" s="850"/>
      <c r="T29" s="856"/>
    </row>
    <row r="30" spans="1:20" ht="23" customHeight="1" x14ac:dyDescent="0.2">
      <c r="A30" s="838"/>
      <c r="B30" s="319" t="s">
        <v>241</v>
      </c>
      <c r="C30" s="319" t="s">
        <v>242</v>
      </c>
      <c r="D30" s="863"/>
      <c r="E30" s="863"/>
      <c r="F30" s="863"/>
      <c r="G30" s="863"/>
      <c r="H30" s="864"/>
      <c r="I30" s="839"/>
      <c r="J30" s="840"/>
      <c r="K30" s="840"/>
      <c r="L30" s="840"/>
      <c r="M30" s="840"/>
      <c r="N30" s="841"/>
      <c r="O30" s="848"/>
      <c r="P30" s="809"/>
      <c r="Q30" s="810"/>
      <c r="R30" s="851"/>
      <c r="S30" s="848"/>
      <c r="T30" s="854"/>
    </row>
    <row r="31" spans="1:20" ht="23" customHeight="1" x14ac:dyDescent="0.2">
      <c r="A31" s="838"/>
      <c r="B31" s="319" t="s">
        <v>11</v>
      </c>
      <c r="C31" s="319"/>
      <c r="D31" s="865"/>
      <c r="E31" s="865"/>
      <c r="F31" s="865"/>
      <c r="G31" s="865"/>
      <c r="H31" s="866"/>
      <c r="I31" s="842"/>
      <c r="J31" s="843"/>
      <c r="K31" s="843"/>
      <c r="L31" s="843"/>
      <c r="M31" s="843"/>
      <c r="N31" s="844"/>
      <c r="O31" s="849"/>
      <c r="P31" s="811"/>
      <c r="Q31" s="812"/>
      <c r="R31" s="852"/>
      <c r="S31" s="849"/>
      <c r="T31" s="855"/>
    </row>
    <row r="32" spans="1:20" ht="23" customHeight="1" x14ac:dyDescent="0.2">
      <c r="A32" s="838"/>
      <c r="B32" s="319" t="s">
        <v>243</v>
      </c>
      <c r="C32" s="319"/>
      <c r="D32" s="867"/>
      <c r="E32" s="867"/>
      <c r="F32" s="867"/>
      <c r="G32" s="867"/>
      <c r="H32" s="868"/>
      <c r="I32" s="845"/>
      <c r="J32" s="846"/>
      <c r="K32" s="846"/>
      <c r="L32" s="846"/>
      <c r="M32" s="846"/>
      <c r="N32" s="847"/>
      <c r="O32" s="850"/>
      <c r="P32" s="813"/>
      <c r="Q32" s="814"/>
      <c r="R32" s="853"/>
      <c r="S32" s="850"/>
      <c r="T32" s="856"/>
    </row>
    <row r="33" spans="1:20" ht="23" customHeight="1" x14ac:dyDescent="0.2">
      <c r="A33" s="838"/>
      <c r="B33" s="319" t="s">
        <v>241</v>
      </c>
      <c r="C33" s="319" t="s">
        <v>242</v>
      </c>
      <c r="D33" s="863"/>
      <c r="E33" s="863"/>
      <c r="F33" s="863"/>
      <c r="G33" s="863"/>
      <c r="H33" s="864"/>
      <c r="I33" s="839"/>
      <c r="J33" s="840"/>
      <c r="K33" s="840"/>
      <c r="L33" s="840"/>
      <c r="M33" s="840"/>
      <c r="N33" s="841"/>
      <c r="O33" s="848"/>
      <c r="P33" s="809"/>
      <c r="Q33" s="810"/>
      <c r="R33" s="851"/>
      <c r="S33" s="848"/>
      <c r="T33" s="854"/>
    </row>
    <row r="34" spans="1:20" ht="23" customHeight="1" x14ac:dyDescent="0.2">
      <c r="A34" s="838"/>
      <c r="B34" s="319" t="s">
        <v>11</v>
      </c>
      <c r="C34" s="319"/>
      <c r="D34" s="865"/>
      <c r="E34" s="865"/>
      <c r="F34" s="865"/>
      <c r="G34" s="865"/>
      <c r="H34" s="866"/>
      <c r="I34" s="842"/>
      <c r="J34" s="843"/>
      <c r="K34" s="843"/>
      <c r="L34" s="843"/>
      <c r="M34" s="843"/>
      <c r="N34" s="844"/>
      <c r="O34" s="849"/>
      <c r="P34" s="811"/>
      <c r="Q34" s="812"/>
      <c r="R34" s="852"/>
      <c r="S34" s="849"/>
      <c r="T34" s="855"/>
    </row>
    <row r="35" spans="1:20" ht="23" customHeight="1" x14ac:dyDescent="0.2">
      <c r="A35" s="838"/>
      <c r="B35" s="319" t="s">
        <v>243</v>
      </c>
      <c r="C35" s="319"/>
      <c r="D35" s="867"/>
      <c r="E35" s="867"/>
      <c r="F35" s="867"/>
      <c r="G35" s="867"/>
      <c r="H35" s="868"/>
      <c r="I35" s="845"/>
      <c r="J35" s="846"/>
      <c r="K35" s="846"/>
      <c r="L35" s="846"/>
      <c r="M35" s="846"/>
      <c r="N35" s="847"/>
      <c r="O35" s="850"/>
      <c r="P35" s="813"/>
      <c r="Q35" s="814"/>
      <c r="R35" s="853"/>
      <c r="S35" s="850"/>
      <c r="T35" s="856"/>
    </row>
    <row r="36" spans="1:20" ht="23" customHeight="1" x14ac:dyDescent="0.2">
      <c r="A36" s="838"/>
      <c r="B36" s="319" t="s">
        <v>241</v>
      </c>
      <c r="C36" s="319" t="s">
        <v>242</v>
      </c>
      <c r="D36" s="863"/>
      <c r="E36" s="863"/>
      <c r="F36" s="863"/>
      <c r="G36" s="863"/>
      <c r="H36" s="864"/>
      <c r="I36" s="839"/>
      <c r="J36" s="840"/>
      <c r="K36" s="840"/>
      <c r="L36" s="840"/>
      <c r="M36" s="840"/>
      <c r="N36" s="841"/>
      <c r="O36" s="848"/>
      <c r="P36" s="809"/>
      <c r="Q36" s="810"/>
      <c r="R36" s="851"/>
      <c r="S36" s="848"/>
      <c r="T36" s="854"/>
    </row>
    <row r="37" spans="1:20" ht="23" customHeight="1" x14ac:dyDescent="0.2">
      <c r="A37" s="838"/>
      <c r="B37" s="319" t="s">
        <v>11</v>
      </c>
      <c r="C37" s="319"/>
      <c r="D37" s="865"/>
      <c r="E37" s="865"/>
      <c r="F37" s="865"/>
      <c r="G37" s="865"/>
      <c r="H37" s="866"/>
      <c r="I37" s="842"/>
      <c r="J37" s="843"/>
      <c r="K37" s="843"/>
      <c r="L37" s="843"/>
      <c r="M37" s="843"/>
      <c r="N37" s="844"/>
      <c r="O37" s="849"/>
      <c r="P37" s="811"/>
      <c r="Q37" s="812"/>
      <c r="R37" s="852"/>
      <c r="S37" s="849"/>
      <c r="T37" s="855"/>
    </row>
    <row r="38" spans="1:20" ht="23" customHeight="1" x14ac:dyDescent="0.2">
      <c r="A38" s="838"/>
      <c r="B38" s="319" t="s">
        <v>243</v>
      </c>
      <c r="C38" s="319"/>
      <c r="D38" s="867"/>
      <c r="E38" s="867"/>
      <c r="F38" s="867"/>
      <c r="G38" s="867"/>
      <c r="H38" s="868"/>
      <c r="I38" s="845"/>
      <c r="J38" s="846"/>
      <c r="K38" s="846"/>
      <c r="L38" s="846"/>
      <c r="M38" s="846"/>
      <c r="N38" s="847"/>
      <c r="O38" s="850"/>
      <c r="P38" s="813"/>
      <c r="Q38" s="814"/>
      <c r="R38" s="853"/>
      <c r="S38" s="850"/>
      <c r="T38" s="856"/>
    </row>
    <row r="39" spans="1:20" ht="23" customHeight="1" x14ac:dyDescent="0.2">
      <c r="A39" s="838"/>
      <c r="B39" s="319" t="s">
        <v>241</v>
      </c>
      <c r="C39" s="319" t="s">
        <v>242</v>
      </c>
      <c r="D39" s="863"/>
      <c r="E39" s="863"/>
      <c r="F39" s="863"/>
      <c r="G39" s="863"/>
      <c r="H39" s="864"/>
      <c r="I39" s="839"/>
      <c r="J39" s="840"/>
      <c r="K39" s="840"/>
      <c r="L39" s="840"/>
      <c r="M39" s="840"/>
      <c r="N39" s="841"/>
      <c r="O39" s="848"/>
      <c r="P39" s="809"/>
      <c r="Q39" s="810"/>
      <c r="R39" s="851"/>
      <c r="S39" s="848"/>
      <c r="T39" s="854"/>
    </row>
    <row r="40" spans="1:20" ht="23" customHeight="1" x14ac:dyDescent="0.2">
      <c r="A40" s="838"/>
      <c r="B40" s="319" t="s">
        <v>11</v>
      </c>
      <c r="C40" s="319"/>
      <c r="D40" s="865"/>
      <c r="E40" s="865"/>
      <c r="F40" s="865"/>
      <c r="G40" s="865"/>
      <c r="H40" s="866"/>
      <c r="I40" s="842"/>
      <c r="J40" s="843"/>
      <c r="K40" s="843"/>
      <c r="L40" s="843"/>
      <c r="M40" s="843"/>
      <c r="N40" s="844"/>
      <c r="O40" s="849"/>
      <c r="P40" s="811"/>
      <c r="Q40" s="812"/>
      <c r="R40" s="852"/>
      <c r="S40" s="849"/>
      <c r="T40" s="855"/>
    </row>
    <row r="41" spans="1:20" ht="23" customHeight="1" x14ac:dyDescent="0.2">
      <c r="A41" s="838"/>
      <c r="B41" s="319" t="s">
        <v>243</v>
      </c>
      <c r="C41" s="319"/>
      <c r="D41" s="867"/>
      <c r="E41" s="867"/>
      <c r="F41" s="867"/>
      <c r="G41" s="867"/>
      <c r="H41" s="868"/>
      <c r="I41" s="845"/>
      <c r="J41" s="846"/>
      <c r="K41" s="846"/>
      <c r="L41" s="846"/>
      <c r="M41" s="846"/>
      <c r="N41" s="847"/>
      <c r="O41" s="850"/>
      <c r="P41" s="813"/>
      <c r="Q41" s="814"/>
      <c r="R41" s="853"/>
      <c r="S41" s="850"/>
      <c r="T41" s="856"/>
    </row>
    <row r="42" spans="1:20" ht="23" customHeight="1" x14ac:dyDescent="0.2">
      <c r="A42" s="838"/>
      <c r="B42" s="319" t="s">
        <v>241</v>
      </c>
      <c r="C42" s="319" t="s">
        <v>242</v>
      </c>
      <c r="D42" s="863"/>
      <c r="E42" s="863"/>
      <c r="F42" s="863"/>
      <c r="G42" s="863"/>
      <c r="H42" s="864"/>
      <c r="I42" s="839"/>
      <c r="J42" s="840"/>
      <c r="K42" s="840"/>
      <c r="L42" s="840"/>
      <c r="M42" s="840"/>
      <c r="N42" s="841"/>
      <c r="O42" s="848"/>
      <c r="P42" s="809"/>
      <c r="Q42" s="810"/>
      <c r="R42" s="851"/>
      <c r="S42" s="848"/>
      <c r="T42" s="854"/>
    </row>
    <row r="43" spans="1:20" ht="23" customHeight="1" x14ac:dyDescent="0.2">
      <c r="A43" s="838"/>
      <c r="B43" s="319" t="s">
        <v>11</v>
      </c>
      <c r="C43" s="319"/>
      <c r="D43" s="865"/>
      <c r="E43" s="865"/>
      <c r="F43" s="865"/>
      <c r="G43" s="865"/>
      <c r="H43" s="866"/>
      <c r="I43" s="842"/>
      <c r="J43" s="843"/>
      <c r="K43" s="843"/>
      <c r="L43" s="843"/>
      <c r="M43" s="843"/>
      <c r="N43" s="844"/>
      <c r="O43" s="849"/>
      <c r="P43" s="811"/>
      <c r="Q43" s="812"/>
      <c r="R43" s="852"/>
      <c r="S43" s="849"/>
      <c r="T43" s="855"/>
    </row>
    <row r="44" spans="1:20" ht="23" customHeight="1" x14ac:dyDescent="0.2">
      <c r="A44" s="838"/>
      <c r="B44" s="319" t="s">
        <v>243</v>
      </c>
      <c r="C44" s="319"/>
      <c r="D44" s="867"/>
      <c r="E44" s="867"/>
      <c r="F44" s="867"/>
      <c r="G44" s="867"/>
      <c r="H44" s="868"/>
      <c r="I44" s="845"/>
      <c r="J44" s="846"/>
      <c r="K44" s="846"/>
      <c r="L44" s="846"/>
      <c r="M44" s="846"/>
      <c r="N44" s="847"/>
      <c r="O44" s="850"/>
      <c r="P44" s="813"/>
      <c r="Q44" s="814"/>
      <c r="R44" s="853"/>
      <c r="S44" s="850"/>
      <c r="T44" s="856"/>
    </row>
    <row r="45" spans="1:20" ht="23" customHeight="1" x14ac:dyDescent="0.2">
      <c r="A45" s="838"/>
      <c r="B45" s="319" t="s">
        <v>241</v>
      </c>
      <c r="C45" s="319" t="s">
        <v>242</v>
      </c>
      <c r="D45" s="863"/>
      <c r="E45" s="863"/>
      <c r="F45" s="863"/>
      <c r="G45" s="863"/>
      <c r="H45" s="864"/>
      <c r="I45" s="839"/>
      <c r="J45" s="840"/>
      <c r="K45" s="840"/>
      <c r="L45" s="840"/>
      <c r="M45" s="840"/>
      <c r="N45" s="841"/>
      <c r="O45" s="848"/>
      <c r="P45" s="809"/>
      <c r="Q45" s="810"/>
      <c r="R45" s="851"/>
      <c r="S45" s="848"/>
      <c r="T45" s="854"/>
    </row>
    <row r="46" spans="1:20" ht="23" customHeight="1" x14ac:dyDescent="0.2">
      <c r="A46" s="838"/>
      <c r="B46" s="319" t="s">
        <v>11</v>
      </c>
      <c r="C46" s="319"/>
      <c r="D46" s="865"/>
      <c r="E46" s="865"/>
      <c r="F46" s="865"/>
      <c r="G46" s="865"/>
      <c r="H46" s="866"/>
      <c r="I46" s="842"/>
      <c r="J46" s="843"/>
      <c r="K46" s="843"/>
      <c r="L46" s="843"/>
      <c r="M46" s="843"/>
      <c r="N46" s="844"/>
      <c r="O46" s="849"/>
      <c r="P46" s="811"/>
      <c r="Q46" s="812"/>
      <c r="R46" s="852"/>
      <c r="S46" s="849"/>
      <c r="T46" s="855"/>
    </row>
    <row r="47" spans="1:20" ht="23" customHeight="1" x14ac:dyDescent="0.2">
      <c r="A47" s="838"/>
      <c r="B47" s="319" t="s">
        <v>243</v>
      </c>
      <c r="C47" s="319"/>
      <c r="D47" s="867"/>
      <c r="E47" s="867"/>
      <c r="F47" s="867"/>
      <c r="G47" s="867"/>
      <c r="H47" s="868"/>
      <c r="I47" s="845"/>
      <c r="J47" s="846"/>
      <c r="K47" s="846"/>
      <c r="L47" s="846"/>
      <c r="M47" s="846"/>
      <c r="N47" s="847"/>
      <c r="O47" s="850"/>
      <c r="P47" s="813"/>
      <c r="Q47" s="814"/>
      <c r="R47" s="853"/>
      <c r="S47" s="850"/>
      <c r="T47" s="856"/>
    </row>
    <row r="48" spans="1:20" ht="23" customHeight="1" x14ac:dyDescent="0.2">
      <c r="A48" s="838"/>
      <c r="B48" s="319" t="s">
        <v>241</v>
      </c>
      <c r="C48" s="319" t="s">
        <v>242</v>
      </c>
      <c r="D48" s="863"/>
      <c r="E48" s="863"/>
      <c r="F48" s="863"/>
      <c r="G48" s="863"/>
      <c r="H48" s="864"/>
      <c r="I48" s="839"/>
      <c r="J48" s="840"/>
      <c r="K48" s="840"/>
      <c r="L48" s="840"/>
      <c r="M48" s="840"/>
      <c r="N48" s="841"/>
      <c r="O48" s="848"/>
      <c r="P48" s="809"/>
      <c r="Q48" s="810"/>
      <c r="R48" s="851"/>
      <c r="S48" s="848"/>
      <c r="T48" s="854"/>
    </row>
    <row r="49" spans="1:20" ht="23" customHeight="1" x14ac:dyDescent="0.2">
      <c r="A49" s="838"/>
      <c r="B49" s="319" t="s">
        <v>11</v>
      </c>
      <c r="C49" s="319"/>
      <c r="D49" s="865"/>
      <c r="E49" s="865"/>
      <c r="F49" s="865"/>
      <c r="G49" s="865"/>
      <c r="H49" s="866"/>
      <c r="I49" s="842"/>
      <c r="J49" s="843"/>
      <c r="K49" s="843"/>
      <c r="L49" s="843"/>
      <c r="M49" s="843"/>
      <c r="N49" s="844"/>
      <c r="O49" s="849"/>
      <c r="P49" s="811"/>
      <c r="Q49" s="812"/>
      <c r="R49" s="852"/>
      <c r="S49" s="849"/>
      <c r="T49" s="855"/>
    </row>
    <row r="50" spans="1:20" ht="23" customHeight="1" x14ac:dyDescent="0.2">
      <c r="A50" s="838"/>
      <c r="B50" s="319" t="s">
        <v>243</v>
      </c>
      <c r="C50" s="319"/>
      <c r="D50" s="867"/>
      <c r="E50" s="867"/>
      <c r="F50" s="867"/>
      <c r="G50" s="867"/>
      <c r="H50" s="868"/>
      <c r="I50" s="845"/>
      <c r="J50" s="846"/>
      <c r="K50" s="846"/>
      <c r="L50" s="846"/>
      <c r="M50" s="846"/>
      <c r="N50" s="847"/>
      <c r="O50" s="850"/>
      <c r="P50" s="813"/>
      <c r="Q50" s="814"/>
      <c r="R50" s="853"/>
      <c r="S50" s="850"/>
      <c r="T50" s="856"/>
    </row>
    <row r="51" spans="1:20" ht="23" customHeight="1" x14ac:dyDescent="0.2">
      <c r="A51" s="838"/>
      <c r="B51" s="319" t="s">
        <v>241</v>
      </c>
      <c r="C51" s="319" t="s">
        <v>242</v>
      </c>
      <c r="D51" s="863"/>
      <c r="E51" s="863"/>
      <c r="F51" s="863"/>
      <c r="G51" s="863"/>
      <c r="H51" s="864"/>
      <c r="I51" s="839"/>
      <c r="J51" s="840"/>
      <c r="K51" s="840"/>
      <c r="L51" s="840"/>
      <c r="M51" s="840"/>
      <c r="N51" s="841"/>
      <c r="O51" s="848"/>
      <c r="P51" s="809"/>
      <c r="Q51" s="810"/>
      <c r="R51" s="851"/>
      <c r="S51" s="848"/>
      <c r="T51" s="854"/>
    </row>
    <row r="52" spans="1:20" ht="23" customHeight="1" x14ac:dyDescent="0.2">
      <c r="A52" s="838"/>
      <c r="B52" s="319" t="s">
        <v>11</v>
      </c>
      <c r="C52" s="319"/>
      <c r="D52" s="865"/>
      <c r="E52" s="865"/>
      <c r="F52" s="865"/>
      <c r="G52" s="865"/>
      <c r="H52" s="866"/>
      <c r="I52" s="842"/>
      <c r="J52" s="843"/>
      <c r="K52" s="843"/>
      <c r="L52" s="843"/>
      <c r="M52" s="843"/>
      <c r="N52" s="844"/>
      <c r="O52" s="849"/>
      <c r="P52" s="811"/>
      <c r="Q52" s="812"/>
      <c r="R52" s="852"/>
      <c r="S52" s="849"/>
      <c r="T52" s="855"/>
    </row>
    <row r="53" spans="1:20" ht="23" customHeight="1" x14ac:dyDescent="0.2">
      <c r="A53" s="838"/>
      <c r="B53" s="319" t="s">
        <v>243</v>
      </c>
      <c r="C53" s="319"/>
      <c r="D53" s="867"/>
      <c r="E53" s="867"/>
      <c r="F53" s="867"/>
      <c r="G53" s="867"/>
      <c r="H53" s="868"/>
      <c r="I53" s="845"/>
      <c r="J53" s="846"/>
      <c r="K53" s="846"/>
      <c r="L53" s="846"/>
      <c r="M53" s="846"/>
      <c r="N53" s="847"/>
      <c r="O53" s="850"/>
      <c r="P53" s="813"/>
      <c r="Q53" s="814"/>
      <c r="R53" s="853"/>
      <c r="S53" s="850"/>
      <c r="T53" s="856"/>
    </row>
    <row r="54" spans="1:20" ht="12" customHeight="1" x14ac:dyDescent="0.2">
      <c r="A54" s="870" t="s">
        <v>19</v>
      </c>
      <c r="B54" s="871"/>
      <c r="C54" s="871"/>
      <c r="D54" s="871"/>
      <c r="E54" s="871"/>
      <c r="F54" s="871"/>
      <c r="G54" s="871"/>
      <c r="H54" s="871"/>
      <c r="I54" s="839">
        <f>SUM(I24:N53)</f>
        <v>0</v>
      </c>
      <c r="J54" s="840"/>
      <c r="K54" s="840"/>
      <c r="L54" s="840"/>
      <c r="M54" s="840"/>
      <c r="N54" s="841"/>
      <c r="O54" s="875" t="s">
        <v>96</v>
      </c>
      <c r="P54" s="876"/>
      <c r="Q54" s="876"/>
      <c r="R54" s="877"/>
      <c r="S54" s="809">
        <f>SUM(S24:S53)</f>
        <v>0</v>
      </c>
      <c r="T54" s="810"/>
    </row>
    <row r="55" spans="1:20" ht="7.5" customHeight="1" x14ac:dyDescent="0.2">
      <c r="A55" s="872"/>
      <c r="B55" s="822"/>
      <c r="C55" s="822"/>
      <c r="D55" s="822"/>
      <c r="E55" s="822"/>
      <c r="F55" s="822"/>
      <c r="G55" s="822"/>
      <c r="H55" s="822"/>
      <c r="I55" s="842"/>
      <c r="J55" s="843"/>
      <c r="K55" s="843"/>
      <c r="L55" s="843"/>
      <c r="M55" s="843"/>
      <c r="N55" s="844"/>
      <c r="O55" s="878"/>
      <c r="P55" s="879"/>
      <c r="Q55" s="879"/>
      <c r="R55" s="880"/>
      <c r="S55" s="811"/>
      <c r="T55" s="812"/>
    </row>
    <row r="56" spans="1:20" ht="13.5" customHeight="1" x14ac:dyDescent="0.2">
      <c r="A56" s="873"/>
      <c r="B56" s="874"/>
      <c r="C56" s="874"/>
      <c r="D56" s="874"/>
      <c r="E56" s="874"/>
      <c r="F56" s="874"/>
      <c r="G56" s="874"/>
      <c r="H56" s="874"/>
      <c r="I56" s="845"/>
      <c r="J56" s="846"/>
      <c r="K56" s="846"/>
      <c r="L56" s="846"/>
      <c r="M56" s="846"/>
      <c r="N56" s="847"/>
      <c r="O56" s="881"/>
      <c r="P56" s="882"/>
      <c r="Q56" s="882"/>
      <c r="R56" s="883"/>
      <c r="S56" s="813"/>
      <c r="T56" s="814"/>
    </row>
    <row r="57" spans="1:20" s="178" customFormat="1" x14ac:dyDescent="0.2">
      <c r="A57" s="869" t="s">
        <v>274</v>
      </c>
      <c r="B57" s="869"/>
      <c r="C57" s="869"/>
      <c r="D57" s="869"/>
      <c r="E57" s="869"/>
      <c r="F57" s="869"/>
      <c r="G57" s="869"/>
      <c r="H57" s="869"/>
      <c r="I57" s="869"/>
      <c r="J57" s="869"/>
      <c r="K57" s="869"/>
      <c r="L57" s="869"/>
      <c r="M57" s="869"/>
      <c r="N57" s="869"/>
      <c r="O57" s="869"/>
      <c r="P57" s="869"/>
      <c r="Q57" s="869"/>
      <c r="R57" s="869"/>
      <c r="S57" s="869"/>
    </row>
    <row r="58" spans="1:20" s="178" customFormat="1" ht="22.25" customHeight="1" x14ac:dyDescent="0.2">
      <c r="A58" s="869" t="s">
        <v>197</v>
      </c>
      <c r="B58" s="869"/>
      <c r="C58" s="869"/>
      <c r="D58" s="869"/>
      <c r="E58" s="869"/>
      <c r="F58" s="869"/>
      <c r="G58" s="869"/>
      <c r="H58" s="869"/>
      <c r="I58" s="869"/>
      <c r="J58" s="869"/>
      <c r="K58" s="869"/>
      <c r="L58" s="869"/>
      <c r="M58" s="869"/>
      <c r="N58" s="869"/>
      <c r="O58" s="869"/>
      <c r="P58" s="869"/>
      <c r="Q58" s="869"/>
      <c r="R58" s="869"/>
      <c r="S58" s="869"/>
    </row>
    <row r="59" spans="1:20" s="178" customFormat="1" ht="22.25" customHeight="1" x14ac:dyDescent="0.2">
      <c r="A59" s="601" t="s">
        <v>32</v>
      </c>
      <c r="B59" s="601"/>
      <c r="C59" s="601"/>
      <c r="D59" s="601"/>
      <c r="E59" s="601"/>
      <c r="F59" s="601"/>
      <c r="G59" s="601"/>
      <c r="H59" s="601"/>
      <c r="I59" s="601"/>
      <c r="J59" s="601"/>
      <c r="K59" s="601"/>
      <c r="L59" s="601"/>
      <c r="M59" s="601"/>
      <c r="N59" s="601"/>
      <c r="O59" s="601"/>
      <c r="P59" s="601"/>
      <c r="Q59" s="601"/>
      <c r="R59" s="601"/>
      <c r="S59" s="601"/>
    </row>
    <row r="60" spans="1:20" s="178" customFormat="1" ht="22.25" customHeight="1" x14ac:dyDescent="0.2">
      <c r="A60" s="705" t="s">
        <v>244</v>
      </c>
      <c r="B60" s="705"/>
      <c r="C60" s="705"/>
      <c r="D60" s="705"/>
      <c r="E60" s="705"/>
      <c r="F60" s="705"/>
      <c r="G60" s="705"/>
      <c r="H60" s="705"/>
      <c r="I60" s="705"/>
      <c r="J60" s="705"/>
      <c r="K60" s="705"/>
      <c r="L60" s="705"/>
      <c r="M60" s="705"/>
      <c r="N60" s="705"/>
      <c r="O60" s="705"/>
      <c r="P60" s="705"/>
      <c r="Q60" s="705"/>
      <c r="R60" s="705"/>
      <c r="S60" s="705"/>
    </row>
    <row r="61" spans="1:20" s="178" customFormat="1" ht="18" customHeight="1" x14ac:dyDescent="0.2">
      <c r="A61" s="869" t="s">
        <v>245</v>
      </c>
      <c r="B61" s="869"/>
      <c r="C61" s="869"/>
      <c r="D61" s="869"/>
      <c r="E61" s="869"/>
      <c r="F61" s="869"/>
      <c r="G61" s="869"/>
      <c r="H61" s="869"/>
      <c r="I61" s="869"/>
      <c r="J61" s="869"/>
      <c r="K61" s="869"/>
      <c r="L61" s="869"/>
      <c r="M61" s="869"/>
      <c r="N61" s="869"/>
      <c r="O61" s="869"/>
      <c r="P61" s="869"/>
      <c r="Q61" s="869"/>
      <c r="R61" s="869"/>
      <c r="S61" s="869"/>
    </row>
    <row r="62" spans="1:20" x14ac:dyDescent="0.2">
      <c r="A62" s="869"/>
      <c r="B62" s="869"/>
      <c r="C62" s="869"/>
      <c r="D62" s="869"/>
      <c r="E62" s="869"/>
      <c r="F62" s="869"/>
      <c r="G62" s="869"/>
      <c r="H62" s="869"/>
      <c r="I62" s="869"/>
      <c r="J62" s="869"/>
      <c r="K62" s="869"/>
      <c r="L62" s="869"/>
      <c r="M62" s="869"/>
      <c r="N62" s="869"/>
      <c r="O62" s="869"/>
      <c r="P62" s="869"/>
      <c r="Q62" s="869"/>
      <c r="R62" s="869"/>
      <c r="S62" s="869"/>
      <c r="T62" s="869"/>
    </row>
    <row r="63" spans="1:20" x14ac:dyDescent="0.2">
      <c r="A63" s="601"/>
      <c r="B63" s="601"/>
      <c r="C63" s="601"/>
      <c r="D63" s="601"/>
      <c r="E63" s="601"/>
      <c r="F63" s="601"/>
      <c r="G63" s="601"/>
      <c r="H63" s="601"/>
      <c r="I63" s="601"/>
      <c r="J63" s="601"/>
      <c r="K63" s="601"/>
      <c r="L63" s="601"/>
      <c r="M63" s="601"/>
      <c r="N63" s="601"/>
      <c r="O63" s="601"/>
      <c r="P63" s="601"/>
      <c r="Q63" s="601"/>
      <c r="R63" s="601"/>
      <c r="S63" s="601"/>
      <c r="T63" s="601"/>
    </row>
    <row r="64" spans="1:20" x14ac:dyDescent="0.2">
      <c r="A64" s="705"/>
      <c r="B64" s="705"/>
      <c r="C64" s="705"/>
      <c r="D64" s="705"/>
      <c r="E64" s="705"/>
      <c r="F64" s="705"/>
      <c r="G64" s="705"/>
      <c r="H64" s="705"/>
      <c r="I64" s="705"/>
      <c r="J64" s="705"/>
      <c r="K64" s="705"/>
      <c r="L64" s="705"/>
      <c r="M64" s="705"/>
      <c r="N64" s="705"/>
      <c r="O64" s="705"/>
      <c r="P64" s="705"/>
      <c r="Q64" s="705"/>
      <c r="R64" s="705"/>
      <c r="S64" s="705"/>
      <c r="T64" s="705"/>
    </row>
    <row r="65" spans="1:20" x14ac:dyDescent="0.2">
      <c r="A65" s="869"/>
      <c r="B65" s="869"/>
      <c r="C65" s="869"/>
      <c r="D65" s="869"/>
      <c r="E65" s="869"/>
      <c r="F65" s="869"/>
      <c r="G65" s="869"/>
      <c r="H65" s="869"/>
      <c r="I65" s="869"/>
      <c r="J65" s="869"/>
      <c r="K65" s="869"/>
      <c r="L65" s="869"/>
      <c r="M65" s="869"/>
      <c r="N65" s="869"/>
      <c r="O65" s="869"/>
      <c r="P65" s="869"/>
      <c r="Q65" s="869"/>
      <c r="R65" s="869"/>
      <c r="S65" s="869"/>
      <c r="T65" s="869"/>
    </row>
    <row r="66" spans="1:20" ht="12.75" customHeight="1" x14ac:dyDescent="0.2">
      <c r="A66" s="739" t="s">
        <v>291</v>
      </c>
      <c r="B66" s="740"/>
      <c r="C66" s="741"/>
      <c r="D66" s="742"/>
    </row>
    <row r="67" spans="1:20" ht="12.75" customHeight="1" x14ac:dyDescent="0.2">
      <c r="A67" s="743" t="s">
        <v>292</v>
      </c>
      <c r="B67" s="744"/>
      <c r="C67" s="745"/>
      <c r="D67" s="746"/>
    </row>
    <row r="68" spans="1:20" ht="12.75" customHeight="1" x14ac:dyDescent="0.2">
      <c r="A68" s="743" t="s">
        <v>293</v>
      </c>
      <c r="B68" s="744"/>
      <c r="C68" s="745"/>
      <c r="D68" s="746"/>
    </row>
    <row r="69" spans="1:20" ht="12.75" customHeight="1" x14ac:dyDescent="0.2">
      <c r="A69" s="747" t="s">
        <v>294</v>
      </c>
      <c r="B69" s="748"/>
      <c r="C69" s="745"/>
      <c r="D69" s="754"/>
    </row>
    <row r="70" spans="1:20" ht="12.75" customHeight="1" x14ac:dyDescent="0.2">
      <c r="A70" s="749"/>
      <c r="B70" s="750"/>
      <c r="C70" s="745"/>
      <c r="D70" s="754"/>
    </row>
    <row r="71" spans="1:20" ht="12.75" customHeight="1" x14ac:dyDescent="0.2">
      <c r="A71" s="751"/>
      <c r="B71" s="752"/>
      <c r="C71" s="753"/>
      <c r="D71" s="755"/>
    </row>
    <row r="72" spans="1:20" ht="12.75" customHeight="1" x14ac:dyDescent="0.2">
      <c r="A72" s="358" t="s">
        <v>90</v>
      </c>
      <c r="B72" s="359" t="s">
        <v>295</v>
      </c>
      <c r="C72" s="360"/>
      <c r="D72" s="361"/>
    </row>
    <row r="73" spans="1:20" ht="12.75" customHeight="1" x14ac:dyDescent="0.2">
      <c r="A73" s="362" t="s">
        <v>296</v>
      </c>
      <c r="B73" s="363"/>
      <c r="C73" s="364"/>
      <c r="D73" s="365"/>
    </row>
    <row r="74" spans="1:20" ht="12.75" customHeight="1" x14ac:dyDescent="0.2">
      <c r="A74" s="366"/>
      <c r="B74" s="367"/>
      <c r="C74" s="368"/>
      <c r="D74" s="369"/>
    </row>
    <row r="75" spans="1:20" ht="12.75" customHeight="1" x14ac:dyDescent="0.2">
      <c r="A75" s="370" t="s">
        <v>243</v>
      </c>
      <c r="B75" s="371"/>
      <c r="C75" s="372"/>
      <c r="D75" s="373"/>
    </row>
    <row r="76" spans="1:20" ht="12.75" customHeight="1" x14ac:dyDescent="0.2">
      <c r="A76" s="374" t="s">
        <v>234</v>
      </c>
      <c r="B76" s="375"/>
      <c r="C76" s="376"/>
      <c r="D76" s="377"/>
    </row>
    <row r="77" spans="1:20" ht="12.75" customHeight="1" x14ac:dyDescent="0.2">
      <c r="A77" s="378" t="s">
        <v>297</v>
      </c>
      <c r="B77" s="379" t="s">
        <v>298</v>
      </c>
      <c r="C77" s="380"/>
      <c r="D77" s="381"/>
    </row>
    <row r="78" spans="1:20" ht="12.75" customHeight="1" x14ac:dyDescent="0.2">
      <c r="A78" s="378"/>
      <c r="B78" s="379" t="s">
        <v>299</v>
      </c>
      <c r="C78" s="380"/>
      <c r="D78" s="381"/>
    </row>
    <row r="79" spans="1:20" ht="12.75" customHeight="1" x14ac:dyDescent="0.2">
      <c r="A79" s="382" t="s">
        <v>300</v>
      </c>
      <c r="B79" s="383"/>
      <c r="C79" s="384"/>
      <c r="D79" s="385"/>
    </row>
    <row r="80" spans="1:20" ht="12.75" customHeight="1" x14ac:dyDescent="0.2">
      <c r="A80" s="378" t="s">
        <v>301</v>
      </c>
      <c r="B80" s="379"/>
      <c r="C80" s="380"/>
      <c r="D80" s="381"/>
    </row>
    <row r="81" spans="1:4" ht="12.75" customHeight="1" x14ac:dyDescent="0.2">
      <c r="A81" s="382" t="s">
        <v>302</v>
      </c>
      <c r="B81" s="383"/>
      <c r="C81" s="384"/>
      <c r="D81" s="385"/>
    </row>
    <row r="82" spans="1:4" ht="12.75" customHeight="1" x14ac:dyDescent="0.2">
      <c r="A82" s="378" t="s">
        <v>303</v>
      </c>
      <c r="B82" s="379"/>
      <c r="C82" s="380"/>
      <c r="D82" s="381"/>
    </row>
    <row r="83" spans="1:4" ht="12.75" customHeight="1" x14ac:dyDescent="0.2">
      <c r="A83" s="382" t="s">
        <v>175</v>
      </c>
      <c r="B83" s="383"/>
      <c r="C83" s="384"/>
      <c r="D83" s="385"/>
    </row>
    <row r="84" spans="1:4" ht="12.75" customHeight="1" thickBot="1" x14ac:dyDescent="0.25">
      <c r="A84" s="737" t="s">
        <v>304</v>
      </c>
      <c r="B84" s="738"/>
      <c r="C84" s="386"/>
      <c r="D84" s="387"/>
    </row>
    <row r="85" spans="1:4" ht="12.75" customHeight="1" thickTop="1" x14ac:dyDescent="0.2"/>
    <row r="86" spans="1:4" ht="12.75" customHeight="1" x14ac:dyDescent="0.2"/>
    <row r="87" spans="1:4" ht="12.75" customHeight="1" x14ac:dyDescent="0.2"/>
    <row r="88" spans="1:4" ht="12.75" customHeight="1" x14ac:dyDescent="0.2"/>
    <row r="89" spans="1:4" ht="12.75" customHeight="1" x14ac:dyDescent="0.2"/>
    <row r="90" spans="1:4" ht="12.75" customHeight="1" x14ac:dyDescent="0.2"/>
    <row r="91" spans="1:4" ht="12.75" customHeight="1" x14ac:dyDescent="0.2"/>
    <row r="92" spans="1:4" ht="12.75" customHeight="1" x14ac:dyDescent="0.2"/>
    <row r="93" spans="1:4" ht="12.75" customHeight="1" x14ac:dyDescent="0.2"/>
    <row r="94" spans="1:4" ht="12.75" customHeight="1" x14ac:dyDescent="0.2"/>
    <row r="95" spans="1:4" ht="12.75" customHeight="1" x14ac:dyDescent="0.2"/>
    <row r="96" spans="1:4"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row r="2098" ht="12.75" customHeight="1" x14ac:dyDescent="0.2"/>
    <row r="2099" ht="12.75" customHeight="1" x14ac:dyDescent="0.2"/>
    <row r="2100" ht="12.75" customHeight="1" x14ac:dyDescent="0.2"/>
  </sheetData>
  <mergeCells count="125">
    <mergeCell ref="A84:B84"/>
    <mergeCell ref="A66:B66"/>
    <mergeCell ref="C66:D66"/>
    <mergeCell ref="A67:B67"/>
    <mergeCell ref="C67:D67"/>
    <mergeCell ref="A68:B68"/>
    <mergeCell ref="C68:D68"/>
    <mergeCell ref="A69:B71"/>
    <mergeCell ref="C69:C71"/>
    <mergeCell ref="D69:D71"/>
    <mergeCell ref="A36:A38"/>
    <mergeCell ref="I36:N38"/>
    <mergeCell ref="O36:O38"/>
    <mergeCell ref="R36:R38"/>
    <mergeCell ref="S36:S38"/>
    <mergeCell ref="T36:T38"/>
    <mergeCell ref="A33:A35"/>
    <mergeCell ref="I33:N35"/>
    <mergeCell ref="I45:N47"/>
    <mergeCell ref="O45:O47"/>
    <mergeCell ref="R45:R47"/>
    <mergeCell ref="S45:S47"/>
    <mergeCell ref="D45:H47"/>
    <mergeCell ref="P5:T5"/>
    <mergeCell ref="B21:C23"/>
    <mergeCell ref="D21:H23"/>
    <mergeCell ref="D24:H26"/>
    <mergeCell ref="D27:H29"/>
    <mergeCell ref="D30:H32"/>
    <mergeCell ref="D33:H35"/>
    <mergeCell ref="D36:H38"/>
    <mergeCell ref="D39:H41"/>
    <mergeCell ref="T33:T35"/>
    <mergeCell ref="O33:O35"/>
    <mergeCell ref="R33:R35"/>
    <mergeCell ref="S33:S35"/>
    <mergeCell ref="T27:T29"/>
    <mergeCell ref="A62:T62"/>
    <mergeCell ref="A63:T63"/>
    <mergeCell ref="A64:T64"/>
    <mergeCell ref="A65:T65"/>
    <mergeCell ref="A54:H56"/>
    <mergeCell ref="I54:N56"/>
    <mergeCell ref="O54:R56"/>
    <mergeCell ref="S54:T56"/>
    <mergeCell ref="A51:A53"/>
    <mergeCell ref="I51:N53"/>
    <mergeCell ref="O51:O53"/>
    <mergeCell ref="R51:R53"/>
    <mergeCell ref="S51:S53"/>
    <mergeCell ref="D51:H53"/>
    <mergeCell ref="A57:S57"/>
    <mergeCell ref="A58:S58"/>
    <mergeCell ref="A59:S59"/>
    <mergeCell ref="A60:S60"/>
    <mergeCell ref="A61:S61"/>
    <mergeCell ref="T51:T53"/>
    <mergeCell ref="D48:H50"/>
    <mergeCell ref="T39:T41"/>
    <mergeCell ref="A42:A44"/>
    <mergeCell ref="I42:N44"/>
    <mergeCell ref="O42:O44"/>
    <mergeCell ref="R42:R44"/>
    <mergeCell ref="S42:S44"/>
    <mergeCell ref="T42:T44"/>
    <mergeCell ref="A39:A41"/>
    <mergeCell ref="I39:N41"/>
    <mergeCell ref="O39:O41"/>
    <mergeCell ref="R39:R41"/>
    <mergeCell ref="S39:S41"/>
    <mergeCell ref="P39:Q41"/>
    <mergeCell ref="P42:Q44"/>
    <mergeCell ref="D42:H44"/>
    <mergeCell ref="T45:T47"/>
    <mergeCell ref="A48:A50"/>
    <mergeCell ref="I48:N50"/>
    <mergeCell ref="O48:O50"/>
    <mergeCell ref="R48:R50"/>
    <mergeCell ref="S48:S50"/>
    <mergeCell ref="T48:T50"/>
    <mergeCell ref="A45:A47"/>
    <mergeCell ref="A30:A32"/>
    <mergeCell ref="I30:N32"/>
    <mergeCell ref="O30:O32"/>
    <mergeCell ref="R30:R32"/>
    <mergeCell ref="S30:S32"/>
    <mergeCell ref="T30:T32"/>
    <mergeCell ref="A27:A29"/>
    <mergeCell ref="I27:N29"/>
    <mergeCell ref="O27:O29"/>
    <mergeCell ref="R27:R29"/>
    <mergeCell ref="S27:S29"/>
    <mergeCell ref="A24:A26"/>
    <mergeCell ref="I24:N26"/>
    <mergeCell ref="O24:O26"/>
    <mergeCell ref="R24:R26"/>
    <mergeCell ref="S24:S26"/>
    <mergeCell ref="T24:T26"/>
    <mergeCell ref="A21:A23"/>
    <mergeCell ref="I21:N23"/>
    <mergeCell ref="O21:O23"/>
    <mergeCell ref="Q1:T1"/>
    <mergeCell ref="A3:T3"/>
    <mergeCell ref="A5:C5"/>
    <mergeCell ref="D5:M5"/>
    <mergeCell ref="N5:O5"/>
    <mergeCell ref="P45:Q47"/>
    <mergeCell ref="P48:Q50"/>
    <mergeCell ref="P51:Q53"/>
    <mergeCell ref="P21:Q23"/>
    <mergeCell ref="P24:Q26"/>
    <mergeCell ref="P27:Q29"/>
    <mergeCell ref="P30:Q32"/>
    <mergeCell ref="P33:Q35"/>
    <mergeCell ref="P36:Q38"/>
    <mergeCell ref="A18:L18"/>
    <mergeCell ref="N18:O18"/>
    <mergeCell ref="Q18:T18"/>
    <mergeCell ref="A19:B19"/>
    <mergeCell ref="S19:T19"/>
    <mergeCell ref="A20:T20"/>
    <mergeCell ref="A7:T7"/>
    <mergeCell ref="R21:R23"/>
    <mergeCell ref="S21:S23"/>
    <mergeCell ref="T21:T23"/>
  </mergeCells>
  <phoneticPr fontId="1"/>
  <printOptions horizontalCentered="1"/>
  <pageMargins left="0.59055118110236227" right="0.59055118110236227" top="0.43307086614173229" bottom="0.43307086614173229" header="0.15748031496062992" footer="0.15748031496062992"/>
  <pageSetup paperSize="9" scale="69" orientation="portrait"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133764-902D-4790-B0AE-B56D2928AD72}">
          <x14:formula1>
            <xm:f>Sheet1!$A$1:$A$2</xm:f>
          </x14:formula1>
          <xm:sqref>B15 B13 B11 B9 N9 N11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Sheet1</vt:lpstr>
      <vt:lpstr>No2</vt:lpstr>
      <vt:lpstr>No3</vt:lpstr>
      <vt:lpstr>No6</vt:lpstr>
      <vt:lpstr>Ｎｏ11</vt:lpstr>
      <vt:lpstr>Ｎｏ12</vt:lpstr>
      <vt:lpstr>Ｎｏ13</vt:lpstr>
      <vt:lpstr>Ｎｏ14</vt:lpstr>
      <vt:lpstr>Ｎｏ15</vt:lpstr>
      <vt:lpstr>Ｎｏ16</vt:lpstr>
      <vt:lpstr>Ｎｏ17</vt:lpstr>
      <vt:lpstr>Ｎｏ18</vt:lpstr>
      <vt:lpstr>Ｎｏ19</vt:lpstr>
      <vt:lpstr>'Ｎｏ11'!Print_Area</vt:lpstr>
      <vt:lpstr>'Ｎｏ12'!Print_Area</vt:lpstr>
      <vt:lpstr>'Ｎｏ13'!Print_Area</vt:lpstr>
      <vt:lpstr>'Ｎｏ14'!Print_Area</vt:lpstr>
      <vt:lpstr>'Ｎｏ15'!Print_Area</vt:lpstr>
      <vt:lpstr>'Ｎｏ16'!Print_Area</vt:lpstr>
      <vt:lpstr>'Ｎｏ17'!Print_Area</vt:lpstr>
      <vt:lpstr>'Ｎｏ18'!Print_Area</vt:lpstr>
      <vt:lpstr>'Ｎｏ19'!Print_Area</vt:lpstr>
      <vt:lpstr>'No2'!Print_Area</vt:lpstr>
      <vt:lpstr>'No3'!Print_Area</vt:lpstr>
      <vt:lpstr>'No6'!Print_Area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California Feeling</dc:creator>
  <cp:lastModifiedBy>島田 一生</cp:lastModifiedBy>
  <cp:lastPrinted>2025-09-01T06:12:22Z</cp:lastPrinted>
  <dcterms:created xsi:type="dcterms:W3CDTF">2004-01-25T05:22:48Z</dcterms:created>
  <dcterms:modified xsi:type="dcterms:W3CDTF">2025-11-18T08:01:43Z</dcterms:modified>
</cp:coreProperties>
</file>