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erver\新しいフォルダー\0  各競技\00.様式集\R07\"/>
    </mc:Choice>
  </mc:AlternateContent>
  <xr:revisionPtr revIDLastSave="0" documentId="13_ncr:1_{433E4537-E82D-4F45-907D-CF260CC94893}" xr6:coauthVersionLast="47" xr6:coauthVersionMax="47" xr10:uidLastSave="{00000000-0000-0000-0000-000000000000}"/>
  <bookViews>
    <workbookView xWindow="-16320" yWindow="-120" windowWidth="16440" windowHeight="28320" tabRatio="910" firstSheet="1" activeTab="9" xr2:uid="{00000000-000D-0000-FFFF-FFFF00000000}"/>
  </bookViews>
  <sheets>
    <sheet name="データ" sheetId="70" state="hidden" r:id="rId1"/>
    <sheet name="No2" sheetId="61" r:id="rId2"/>
    <sheet name="No3" sheetId="64" r:id="rId3"/>
    <sheet name="No6" sheetId="48" r:id="rId4"/>
    <sheet name="Ｎｏ11" sheetId="58" r:id="rId5"/>
    <sheet name="Ｎｏ12" sheetId="45" r:id="rId6"/>
    <sheet name="Ｎｏ13" sheetId="54" r:id="rId7"/>
    <sheet name="Ｎｏ14" sheetId="17" r:id="rId8"/>
    <sheet name="Ｎｏ15" sheetId="68" r:id="rId9"/>
    <sheet name="Ｎｏ16" sheetId="21" r:id="rId10"/>
    <sheet name="Ｎｏ17" sheetId="42" r:id="rId11"/>
    <sheet name="Ｎｏ18" sheetId="67" r:id="rId12"/>
    <sheet name="Ｎｏ19" sheetId="23" r:id="rId13"/>
  </sheets>
  <definedNames>
    <definedName name="_xlnm.Print_Area" localSheetId="4">'Ｎｏ11'!$A$1:$S$39</definedName>
    <definedName name="_xlnm.Print_Area" localSheetId="5">'Ｎｏ12'!$A$1:$H$42</definedName>
    <definedName name="_xlnm.Print_Area" localSheetId="6">'Ｎｏ13'!$A$1:$AC$53</definedName>
    <definedName name="_xlnm.Print_Area" localSheetId="7">'Ｎｏ14'!$A$1:$J$34</definedName>
    <definedName name="_xlnm.Print_Area" localSheetId="8">'Ｎｏ15'!$A$1:$S$60</definedName>
    <definedName name="_xlnm.Print_Area" localSheetId="9">'Ｎｏ16'!$A$1:$X$50</definedName>
    <definedName name="_xlnm.Print_Area" localSheetId="10">'Ｎｏ17'!$A$1:$AC$46</definedName>
    <definedName name="_xlnm.Print_Area" localSheetId="11">'Ｎｏ18'!$A$1:$AC$46</definedName>
    <definedName name="_xlnm.Print_Area" localSheetId="12">'Ｎｏ19'!$A$1:$K$18</definedName>
    <definedName name="_xlnm.Print_Area" localSheetId="1">'No2'!$A$1:$R$55</definedName>
    <definedName name="_xlnm.Print_Area" localSheetId="2">'No3'!$A$1:$F$38</definedName>
    <definedName name="_xlnm.Print_Area" localSheetId="3">'No6'!$A$1:$H$42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 i="54" l="1"/>
  <c r="O11" i="54"/>
  <c r="I11" i="54"/>
  <c r="E65" i="54" l="1"/>
  <c r="D65" i="54"/>
  <c r="E63" i="54"/>
  <c r="D63" i="54"/>
  <c r="E62" i="54"/>
  <c r="D62" i="54"/>
  <c r="E59" i="54"/>
  <c r="D59" i="54"/>
  <c r="D38" i="48" l="1"/>
  <c r="D36" i="48"/>
  <c r="F19" i="21"/>
  <c r="M16" i="58"/>
  <c r="I16" i="58"/>
  <c r="E16" i="58"/>
  <c r="D15" i="17"/>
  <c r="E31" i="17"/>
  <c r="F31" i="17"/>
  <c r="G31" i="17"/>
  <c r="H31" i="17"/>
  <c r="I31" i="17"/>
  <c r="J31" i="17"/>
  <c r="J28" i="17"/>
  <c r="J25" i="17"/>
  <c r="J22" i="17"/>
  <c r="R52" i="68" l="1"/>
  <c r="I52" i="68"/>
  <c r="D38" i="45"/>
  <c r="D36" i="45"/>
  <c r="D35" i="45"/>
  <c r="D34" i="45"/>
  <c r="D33" i="45"/>
  <c r="D32" i="45"/>
  <c r="D31" i="45"/>
  <c r="D30" i="45"/>
  <c r="D29" i="45"/>
  <c r="D28" i="45"/>
  <c r="D27" i="45"/>
  <c r="D26" i="45"/>
  <c r="D25" i="45"/>
  <c r="D24" i="45"/>
  <c r="D22" i="45"/>
  <c r="D20" i="45"/>
  <c r="D19" i="45"/>
  <c r="D18" i="45"/>
  <c r="D34" i="48"/>
  <c r="D18" i="48"/>
  <c r="D14" i="48"/>
  <c r="D13" i="48"/>
  <c r="D11" i="48"/>
  <c r="D9" i="48"/>
  <c r="D20" i="48"/>
  <c r="D22" i="48"/>
  <c r="D24" i="48"/>
  <c r="D25" i="48"/>
  <c r="D26" i="48"/>
  <c r="D27" i="48"/>
  <c r="D28" i="48"/>
  <c r="D29" i="48"/>
  <c r="D30" i="48"/>
  <c r="D31" i="48"/>
  <c r="D32" i="48"/>
  <c r="D33" i="48"/>
  <c r="R47" i="21"/>
  <c r="R44" i="21"/>
  <c r="R41" i="21"/>
  <c r="R38" i="21"/>
  <c r="R35" i="21"/>
  <c r="R32" i="21"/>
  <c r="R29" i="21"/>
  <c r="C14" i="64" l="1"/>
  <c r="C34" i="64"/>
  <c r="C32" i="64"/>
  <c r="C30" i="64"/>
  <c r="C18" i="64"/>
  <c r="R14" i="21"/>
  <c r="J14" i="21"/>
  <c r="T11" i="54"/>
  <c r="P5" i="68"/>
  <c r="D5" i="68"/>
  <c r="H29" i="54"/>
  <c r="D67" i="54" s="1"/>
  <c r="H27" i="54"/>
  <c r="G4" i="17"/>
  <c r="V6" i="54"/>
  <c r="V5" i="54"/>
  <c r="F5" i="54"/>
  <c r="G6" i="45"/>
  <c r="G5" i="45"/>
  <c r="B5" i="45"/>
  <c r="N6" i="58"/>
  <c r="N5" i="58"/>
  <c r="C5" i="58"/>
  <c r="G6" i="48"/>
  <c r="G5" i="48"/>
  <c r="B5" i="48"/>
  <c r="E8" i="64"/>
  <c r="E7" i="64"/>
  <c r="B7" i="64"/>
  <c r="Z42" i="67"/>
  <c r="G42" i="67" s="1"/>
  <c r="Z41" i="67"/>
  <c r="G41" i="67"/>
  <c r="Z40" i="67"/>
  <c r="G40" i="67" s="1"/>
  <c r="Z39" i="67"/>
  <c r="G39" i="67" s="1"/>
  <c r="Z31" i="67"/>
  <c r="G31" i="67"/>
  <c r="Z30" i="67"/>
  <c r="G30" i="67"/>
  <c r="Z29" i="67"/>
  <c r="G29" i="67" s="1"/>
  <c r="Z28" i="67"/>
  <c r="G28" i="67" s="1"/>
  <c r="G32" i="67" s="1"/>
  <c r="Z20" i="67"/>
  <c r="G20" i="67"/>
  <c r="Z19" i="67"/>
  <c r="G19" i="67"/>
  <c r="Z18" i="67"/>
  <c r="G18" i="67"/>
  <c r="Z17" i="67"/>
  <c r="G17" i="67"/>
  <c r="G21" i="67" s="1"/>
  <c r="H43" i="54"/>
  <c r="D74" i="54" s="1"/>
  <c r="H41" i="54"/>
  <c r="D73" i="54" s="1"/>
  <c r="H39" i="54"/>
  <c r="D72" i="54" s="1"/>
  <c r="H37" i="54"/>
  <c r="D71" i="54" s="1"/>
  <c r="H35" i="54"/>
  <c r="D70" i="54" s="1"/>
  <c r="H33" i="54"/>
  <c r="D69" i="54" s="1"/>
  <c r="H31" i="54"/>
  <c r="D68" i="54" s="1"/>
  <c r="D14" i="45"/>
  <c r="D35" i="48"/>
  <c r="D19" i="48"/>
  <c r="C28" i="64"/>
  <c r="C26" i="64"/>
  <c r="C24" i="64"/>
  <c r="C22" i="64"/>
  <c r="C20" i="64"/>
  <c r="Z42" i="42"/>
  <c r="G42" i="42"/>
  <c r="Z41" i="42"/>
  <c r="G41" i="42"/>
  <c r="Z40" i="42"/>
  <c r="G40" i="42"/>
  <c r="Z39" i="42"/>
  <c r="G39" i="42"/>
  <c r="G43" i="42"/>
  <c r="Z31" i="42"/>
  <c r="G31" i="42"/>
  <c r="Z30" i="42"/>
  <c r="G30" i="42"/>
  <c r="Z29" i="42"/>
  <c r="G29" i="42"/>
  <c r="Z28" i="42"/>
  <c r="G28" i="42"/>
  <c r="Z27" i="42"/>
  <c r="G27" i="42"/>
  <c r="Z20" i="42"/>
  <c r="G20" i="42"/>
  <c r="Z19" i="42"/>
  <c r="G19" i="42"/>
  <c r="Z18" i="42"/>
  <c r="G18" i="42"/>
  <c r="Z17" i="42"/>
  <c r="G17" i="42"/>
  <c r="Z16" i="42"/>
  <c r="G16" i="42"/>
  <c r="R15" i="21"/>
  <c r="D13" i="45"/>
  <c r="J15" i="21"/>
  <c r="G21" i="42"/>
  <c r="G32" i="42"/>
  <c r="D66" i="54" l="1"/>
  <c r="H45" i="54"/>
  <c r="C36" i="64"/>
  <c r="F36" i="48"/>
  <c r="G43" i="67"/>
</calcChain>
</file>

<file path=xl/sharedStrings.xml><?xml version="1.0" encoding="utf-8"?>
<sst xmlns="http://schemas.openxmlformats.org/spreadsheetml/2006/main" count="914" uniqueCount="295">
  <si>
    <t>日</t>
    <rPh sb="0" eb="1">
      <t>ヒ</t>
    </rPh>
    <phoneticPr fontId="1"/>
  </si>
  <si>
    <t>月</t>
    <rPh sb="0" eb="1">
      <t>ガツ</t>
    </rPh>
    <phoneticPr fontId="1"/>
  </si>
  <si>
    <t>年</t>
    <rPh sb="0" eb="1">
      <t>ネン</t>
    </rPh>
    <phoneticPr fontId="1"/>
  </si>
  <si>
    <t>責任者名</t>
    <rPh sb="0" eb="3">
      <t>セキニンシャ</t>
    </rPh>
    <rPh sb="3" eb="4">
      <t>メイ</t>
    </rPh>
    <phoneticPr fontId="1"/>
  </si>
  <si>
    <t>（</t>
    <phoneticPr fontId="1"/>
  </si>
  <si>
    <t>）</t>
    <phoneticPr fontId="1"/>
  </si>
  <si>
    <t>人</t>
    <rPh sb="0" eb="1">
      <t>ニン</t>
    </rPh>
    <phoneticPr fontId="1"/>
  </si>
  <si>
    <t>回</t>
    <rPh sb="0" eb="1">
      <t>カイ</t>
    </rPh>
    <phoneticPr fontId="1"/>
  </si>
  <si>
    <t>泊</t>
    <rPh sb="0" eb="1">
      <t>ハク</t>
    </rPh>
    <phoneticPr fontId="1"/>
  </si>
  <si>
    <t>所在地</t>
    <rPh sb="0" eb="3">
      <t>ショザイチ</t>
    </rPh>
    <phoneticPr fontId="1"/>
  </si>
  <si>
    <t>合計</t>
    <rPh sb="0" eb="2">
      <t>ゴウケイ</t>
    </rPh>
    <phoneticPr fontId="1"/>
  </si>
  <si>
    <t>区分</t>
    <rPh sb="0" eb="2">
      <t>クブン</t>
    </rPh>
    <phoneticPr fontId="1"/>
  </si>
  <si>
    <t>選</t>
    <rPh sb="0" eb="1">
      <t>セン</t>
    </rPh>
    <phoneticPr fontId="1"/>
  </si>
  <si>
    <t>円</t>
    <rPh sb="0" eb="1">
      <t>エン</t>
    </rPh>
    <phoneticPr fontId="1"/>
  </si>
  <si>
    <t>（内　訳）</t>
    <rPh sb="1" eb="2">
      <t>ウチ</t>
    </rPh>
    <rPh sb="3" eb="4">
      <t>ヤク</t>
    </rPh>
    <phoneticPr fontId="1"/>
  </si>
  <si>
    <t>（単位：円）</t>
    <rPh sb="1" eb="3">
      <t>タンイ</t>
    </rPh>
    <rPh sb="4" eb="5">
      <t>エン</t>
    </rPh>
    <phoneticPr fontId="1"/>
  </si>
  <si>
    <t>謝金の内訳（月／日）</t>
    <rPh sb="0" eb="2">
      <t>シャキン</t>
    </rPh>
    <rPh sb="3" eb="5">
      <t>ウチワケ</t>
    </rPh>
    <rPh sb="6" eb="7">
      <t>ツキ</t>
    </rPh>
    <rPh sb="8" eb="9">
      <t>ヒ</t>
    </rPh>
    <phoneticPr fontId="1"/>
  </si>
  <si>
    <t>合　　　　　計</t>
    <rPh sb="0" eb="1">
      <t>ゴウ</t>
    </rPh>
    <rPh sb="6" eb="7">
      <t>ケイ</t>
    </rPh>
    <phoneticPr fontId="1"/>
  </si>
  <si>
    <t>（内　　訳）</t>
    <rPh sb="1" eb="2">
      <t>ウチ</t>
    </rPh>
    <rPh sb="4" eb="5">
      <t>ヤク</t>
    </rPh>
    <phoneticPr fontId="1"/>
  </si>
  <si>
    <t>記入例</t>
    <rPh sb="0" eb="2">
      <t>キニュウ</t>
    </rPh>
    <rPh sb="2" eb="3">
      <t>レイ</t>
    </rPh>
    <phoneticPr fontId="1"/>
  </si>
  <si>
    <t>（ホテル・旅館などの場合）</t>
    <rPh sb="5" eb="7">
      <t>リョカン</t>
    </rPh>
    <rPh sb="10" eb="12">
      <t>バアイ</t>
    </rPh>
    <phoneticPr fontId="1"/>
  </si>
  <si>
    <t>7,500×２泊×12人＝</t>
    <rPh sb="7" eb="8">
      <t>ハク</t>
    </rPh>
    <rPh sb="11" eb="12">
      <t>ニン</t>
    </rPh>
    <phoneticPr fontId="1"/>
  </si>
  <si>
    <t>（学校等自炊の場合）</t>
    <rPh sb="1" eb="3">
      <t>ガッコウ</t>
    </rPh>
    <rPh sb="3" eb="4">
      <t>トウ</t>
    </rPh>
    <rPh sb="4" eb="6">
      <t>ジスイ</t>
    </rPh>
    <rPh sb="7" eb="9">
      <t>バアイ</t>
    </rPh>
    <phoneticPr fontId="1"/>
  </si>
  <si>
    <t>合　計　金　額</t>
    <rPh sb="0" eb="1">
      <t>ゴウ</t>
    </rPh>
    <rPh sb="2" eb="3">
      <t>ケイ</t>
    </rPh>
    <rPh sb="4" eb="5">
      <t>キン</t>
    </rPh>
    <rPh sb="6" eb="7">
      <t>ガク</t>
    </rPh>
    <phoneticPr fontId="1"/>
  </si>
  <si>
    <t>領収書にかかる注意事項</t>
    <rPh sb="0" eb="3">
      <t>リョウシュウショ</t>
    </rPh>
    <rPh sb="7" eb="9">
      <t>チュウイ</t>
    </rPh>
    <rPh sb="9" eb="11">
      <t>ジコウ</t>
    </rPh>
    <phoneticPr fontId="1"/>
  </si>
  <si>
    <t>交通費</t>
    <rPh sb="0" eb="3">
      <t>コウツウヒ</t>
    </rPh>
    <phoneticPr fontId="1"/>
  </si>
  <si>
    <t>宿泊費</t>
    <rPh sb="0" eb="3">
      <t>シュクハクヒ</t>
    </rPh>
    <phoneticPr fontId="1"/>
  </si>
  <si>
    <t>計</t>
    <rPh sb="0" eb="1">
      <t>ケイ</t>
    </rPh>
    <phoneticPr fontId="1"/>
  </si>
  <si>
    <t>×</t>
  </si>
  <si>
    <t>　　　（できるだけ重ならないよう、日付順に貼ってください）</t>
    <rPh sb="9" eb="10">
      <t>カサ</t>
    </rPh>
    <rPh sb="17" eb="19">
      <t>ヒヅケ</t>
    </rPh>
    <rPh sb="19" eb="20">
      <t>ジュン</t>
    </rPh>
    <rPh sb="21" eb="22">
      <t>ハ</t>
    </rPh>
    <phoneticPr fontId="1"/>
  </si>
  <si>
    <t>2泊3日の12人分</t>
    <rPh sb="1" eb="2">
      <t>ハク</t>
    </rPh>
    <rPh sb="3" eb="4">
      <t>ヒ</t>
    </rPh>
    <rPh sb="7" eb="8">
      <t>ニン</t>
    </rPh>
    <rPh sb="8" eb="9">
      <t>ブン</t>
    </rPh>
    <phoneticPr fontId="1"/>
  </si>
  <si>
    <t>日</t>
    <rPh sb="0" eb="1">
      <t>ニチ</t>
    </rPh>
    <phoneticPr fontId="1"/>
  </si>
  <si>
    <t>競技団体名</t>
    <rPh sb="0" eb="2">
      <t>キョウギ</t>
    </rPh>
    <rPh sb="2" eb="5">
      <t>ダンタイメイ</t>
    </rPh>
    <phoneticPr fontId="1"/>
  </si>
  <si>
    <t>金　　　額</t>
    <rPh sb="0" eb="1">
      <t>キン</t>
    </rPh>
    <rPh sb="4" eb="5">
      <t>ガク</t>
    </rPh>
    <phoneticPr fontId="1"/>
  </si>
  <si>
    <t>月</t>
    <rPh sb="0" eb="1">
      <t>ツキ</t>
    </rPh>
    <phoneticPr fontId="1"/>
  </si>
  <si>
    <t>＝</t>
    <phoneticPr fontId="1"/>
  </si>
  <si>
    <t>＠</t>
    <phoneticPr fontId="1"/>
  </si>
  <si>
    <t>×</t>
    <phoneticPr fontId="1"/>
  </si>
  <si>
    <t>※ 用紙が不足する場合はコピーしてお使いください。</t>
    <rPh sb="2" eb="4">
      <t>ヨウシ</t>
    </rPh>
    <rPh sb="5" eb="7">
      <t>フソク</t>
    </rPh>
    <rPh sb="9" eb="11">
      <t>バアイ</t>
    </rPh>
    <rPh sb="18" eb="19">
      <t>ツカ</t>
    </rPh>
    <phoneticPr fontId="1"/>
  </si>
  <si>
    <t>実施日</t>
    <rPh sb="0" eb="3">
      <t>ジッシビ</t>
    </rPh>
    <phoneticPr fontId="1"/>
  </si>
  <si>
    <t>180,000円(消費税含む)</t>
    <rPh sb="7" eb="8">
      <t>エン</t>
    </rPh>
    <rPh sb="9" eb="12">
      <t>ショウヒゼイ</t>
    </rPh>
    <rPh sb="12" eb="13">
      <t>フク</t>
    </rPh>
    <phoneticPr fontId="1"/>
  </si>
  <si>
    <t xml:space="preserve"> 88,201円(消費税含む)</t>
    <rPh sb="7" eb="8">
      <t>エン</t>
    </rPh>
    <rPh sb="9" eb="12">
      <t>ショウヒゼイ</t>
    </rPh>
    <rPh sb="12" eb="13">
      <t>フク</t>
    </rPh>
    <phoneticPr fontId="1"/>
  </si>
  <si>
    <t>月 　日</t>
    <rPh sb="0" eb="1">
      <t>ツキ</t>
    </rPh>
    <rPh sb="3" eb="4">
      <t>ヒ</t>
    </rPh>
    <phoneticPr fontId="1"/>
  </si>
  <si>
    <t>・ 宛名は競技団体名とする。</t>
    <rPh sb="2" eb="4">
      <t>アテナ</t>
    </rPh>
    <rPh sb="5" eb="7">
      <t>キョウギ</t>
    </rPh>
    <rPh sb="7" eb="10">
      <t>ダンタイメイ</t>
    </rPh>
    <phoneticPr fontId="1"/>
  </si>
  <si>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1"/>
  </si>
  <si>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1"/>
  </si>
  <si>
    <t>No.</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</si>
  <si>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</si>
  <si>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</si>
  <si>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</si>
  <si>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</si>
  <si>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</si>
  <si>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</si>
  <si>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1" eb="2">
      <t>ニチ</t>
    </rPh>
    <phoneticPr fontId="1"/>
  </si>
  <si>
    <t>（月）</t>
    <rPh sb="1" eb="2">
      <t>ゲツ</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</si>
  <si>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</si>
  <si>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</si>
  <si>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</si>
  <si>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</si>
  <si>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</si>
  <si>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　月日を入力すれば曜日と泊日数が</t>
    <rPh sb="2" eb="4">
      <t>ツキヒ</t>
    </rPh>
    <rPh sb="5" eb="7">
      <t>ニュウリョク</t>
    </rPh>
    <rPh sb="10" eb="12">
      <t>ヨウビ</t>
    </rPh>
    <rPh sb="13" eb="14">
      <t>ハク</t>
    </rPh>
    <rPh sb="14" eb="16">
      <t>ニッスウ</t>
    </rPh>
    <phoneticPr fontId="1"/>
  </si>
  <si>
    <t>　表示されるよう設定しています。</t>
    <phoneticPr fontId="1"/>
  </si>
  <si>
    <t>※　月日を入力すれば曜日が自動で</t>
    <rPh sb="2" eb="4">
      <t>ツキヒ</t>
    </rPh>
    <rPh sb="5" eb="7">
      <t>ニュウリョク</t>
    </rPh>
    <rPh sb="10" eb="12">
      <t>ヨウビ</t>
    </rPh>
    <phoneticPr fontId="1"/>
  </si>
  <si>
    <t>泊</t>
  </si>
  <si>
    <t>・</t>
    <phoneticPr fontId="1"/>
  </si>
  <si>
    <t>指導者招聘</t>
    <rPh sb="0" eb="3">
      <t>シドウシャ</t>
    </rPh>
    <rPh sb="3" eb="5">
      <t>ショウヘイ</t>
    </rPh>
    <phoneticPr fontId="1"/>
  </si>
  <si>
    <t>交通費</t>
    <rPh sb="0" eb="1">
      <t>コウ</t>
    </rPh>
    <rPh sb="1" eb="2">
      <t>ツウ</t>
    </rPh>
    <rPh sb="2" eb="3">
      <t>ヒ</t>
    </rPh>
    <phoneticPr fontId="1"/>
  </si>
  <si>
    <t>競技用消耗品</t>
    <rPh sb="0" eb="3">
      <t>キョウギヨウ</t>
    </rPh>
    <rPh sb="3" eb="6">
      <t>ショウモウヒン</t>
    </rPh>
    <phoneticPr fontId="1"/>
  </si>
  <si>
    <t>※　数字の「０」は非表示の設定になっています。</t>
    <rPh sb="2" eb="4">
      <t>スウジ</t>
    </rPh>
    <rPh sb="9" eb="12">
      <t>ヒヒョウジ</t>
    </rPh>
    <rPh sb="13" eb="15">
      <t>セッテイ</t>
    </rPh>
    <phoneticPr fontId="1"/>
  </si>
  <si>
    <t>　「０」を表示する場合は「ツール」-「オプション」</t>
    <rPh sb="5" eb="7">
      <t>ヒョウジ</t>
    </rPh>
    <rPh sb="9" eb="11">
      <t>バアイ</t>
    </rPh>
    <phoneticPr fontId="1"/>
  </si>
  <si>
    <t>　-「表示」をクリックし、ウィンドウオプション欄の</t>
    <rPh sb="23" eb="24">
      <t>ラン</t>
    </rPh>
    <phoneticPr fontId="1"/>
  </si>
  <si>
    <t>　「ゼロ値」にチェックを入れてください。</t>
    <rPh sb="12" eb="13">
      <t>イ</t>
    </rPh>
    <phoneticPr fontId="1"/>
  </si>
  <si>
    <t>※　用紙が不足する場合は、コピーしてお使いください。</t>
    <rPh sb="2" eb="4">
      <t>ヨウシ</t>
    </rPh>
    <rPh sb="5" eb="7">
      <t>フソク</t>
    </rPh>
    <rPh sb="9" eb="11">
      <t>バアイ</t>
    </rPh>
    <rPh sb="19" eb="20">
      <t>ツカ</t>
    </rPh>
    <phoneticPr fontId="1"/>
  </si>
  <si>
    <t>競　技　団　体　名</t>
    <rPh sb="0" eb="1">
      <t>セリ</t>
    </rPh>
    <rPh sb="2" eb="3">
      <t>ワザ</t>
    </rPh>
    <phoneticPr fontId="1"/>
  </si>
  <si>
    <t>宿舎名</t>
    <rPh sb="0" eb="1">
      <t>ヤド</t>
    </rPh>
    <rPh sb="1" eb="2">
      <t>シャ</t>
    </rPh>
    <rPh sb="2" eb="3">
      <t>メイ</t>
    </rPh>
    <phoneticPr fontId="1"/>
  </si>
  <si>
    <t>金　　　　　額</t>
    <rPh sb="0" eb="1">
      <t>キン</t>
    </rPh>
    <rPh sb="6" eb="7">
      <t>ガク</t>
    </rPh>
    <phoneticPr fontId="1"/>
  </si>
  <si>
    <t>内　　　　　容　　　（支　出　内　訳）</t>
    <rPh sb="0" eb="1">
      <t>ウチ</t>
    </rPh>
    <rPh sb="6" eb="7">
      <t>カタチ</t>
    </rPh>
    <rPh sb="11" eb="12">
      <t>ササ</t>
    </rPh>
    <rPh sb="13" eb="14">
      <t>デ</t>
    </rPh>
    <rPh sb="15" eb="16">
      <t>ナイ</t>
    </rPh>
    <rPh sb="17" eb="18">
      <t>ワケ</t>
    </rPh>
    <phoneticPr fontId="1"/>
  </si>
  <si>
    <t>品目</t>
    <rPh sb="0" eb="2">
      <t>ヒンモク</t>
    </rPh>
    <phoneticPr fontId="1"/>
  </si>
  <si>
    <t>＠</t>
  </si>
  <si>
    <t>＝</t>
  </si>
  <si>
    <t>救急医薬品</t>
    <rPh sb="0" eb="2">
      <t>キュウキュウ</t>
    </rPh>
    <rPh sb="2" eb="5">
      <t>イヤクヒン</t>
    </rPh>
    <phoneticPr fontId="1"/>
  </si>
  <si>
    <t>用具運搬料</t>
    <rPh sb="0" eb="2">
      <t>ヨウグ</t>
    </rPh>
    <rPh sb="2" eb="5">
      <t>ウンパンリョウ</t>
    </rPh>
    <phoneticPr fontId="1"/>
  </si>
  <si>
    <t>（該当する科目を○で囲んで下さい。）</t>
  </si>
  <si>
    <t>合　　　　　　計</t>
    <rPh sb="0" eb="1">
      <t>ゴウ</t>
    </rPh>
    <rPh sb="7" eb="8">
      <t>ケイ</t>
    </rPh>
    <phoneticPr fontId="1"/>
  </si>
  <si>
    <t xml:space="preserve">　（内　訳）  </t>
    <phoneticPr fontId="1"/>
  </si>
  <si>
    <t>№</t>
    <phoneticPr fontId="1"/>
  </si>
  <si>
    <t>※　数字の「０」は非表示の設定になっています。</t>
  </si>
  <si>
    <t>少年</t>
    <rPh sb="0" eb="2">
      <t>ショウネン</t>
    </rPh>
    <phoneticPr fontId="1"/>
  </si>
  <si>
    <t>男子</t>
    <rPh sb="0" eb="2">
      <t>ダンシ</t>
    </rPh>
    <phoneticPr fontId="1"/>
  </si>
  <si>
    <t>女子</t>
    <rPh sb="0" eb="2">
      <t>ジョシ</t>
    </rPh>
    <phoneticPr fontId="1"/>
  </si>
  <si>
    <t>全</t>
    <rPh sb="0" eb="1">
      <t>ゼン</t>
    </rPh>
    <phoneticPr fontId="1"/>
  </si>
  <si>
    <t>泊数</t>
    <rPh sb="0" eb="2">
      <t>ハクスウ</t>
    </rPh>
    <phoneticPr fontId="1"/>
  </si>
  <si>
    <t>連絡先</t>
    <rPh sb="0" eb="3">
      <t>レンラクサキ</t>
    </rPh>
    <phoneticPr fontId="1"/>
  </si>
  <si>
    <t>１　収入の部</t>
    <rPh sb="2" eb="4">
      <t>シュウニュウ</t>
    </rPh>
    <rPh sb="5" eb="6">
      <t>ブ</t>
    </rPh>
    <phoneticPr fontId="1"/>
  </si>
  <si>
    <t>科　　　　　　目</t>
    <rPh sb="0" eb="1">
      <t>カ</t>
    </rPh>
    <rPh sb="7" eb="8">
      <t>メ</t>
    </rPh>
    <phoneticPr fontId="1"/>
  </si>
  <si>
    <t>摘　　　　　要</t>
    <rPh sb="0" eb="1">
      <t>テキ</t>
    </rPh>
    <rPh sb="6" eb="7">
      <t>ヨウ</t>
    </rPh>
    <phoneticPr fontId="1"/>
  </si>
  <si>
    <t>補助金</t>
    <rPh sb="0" eb="3">
      <t>ホジョキン</t>
    </rPh>
    <phoneticPr fontId="1"/>
  </si>
  <si>
    <t>競技団体負担金</t>
    <rPh sb="0" eb="4">
      <t>キョウギダンタイ</t>
    </rPh>
    <rPh sb="4" eb="7">
      <t>フタンキン</t>
    </rPh>
    <phoneticPr fontId="1"/>
  </si>
  <si>
    <t>２　支出の部</t>
    <rPh sb="2" eb="4">
      <t>シシュツ</t>
    </rPh>
    <rPh sb="5" eb="6">
      <t>ブ</t>
    </rPh>
    <phoneticPr fontId="1"/>
  </si>
  <si>
    <t>謝金</t>
    <rPh sb="0" eb="1">
      <t>シャ</t>
    </rPh>
    <rPh sb="1" eb="2">
      <t>カネ</t>
    </rPh>
    <phoneticPr fontId="1"/>
  </si>
  <si>
    <t>宿泊費</t>
    <rPh sb="0" eb="1">
      <t>ヤド</t>
    </rPh>
    <rPh sb="1" eb="2">
      <t>ハク</t>
    </rPh>
    <rPh sb="2" eb="3">
      <t>ヒ</t>
    </rPh>
    <phoneticPr fontId="1"/>
  </si>
  <si>
    <t>会場・施設等使用料</t>
    <rPh sb="0" eb="2">
      <t>カイジョウ</t>
    </rPh>
    <rPh sb="3" eb="5">
      <t>シセツ</t>
    </rPh>
    <rPh sb="5" eb="6">
      <t>トウ</t>
    </rPh>
    <rPh sb="6" eb="9">
      <t>シヨウリョウ</t>
    </rPh>
    <phoneticPr fontId="1"/>
  </si>
  <si>
    <t>収　支　決　算　書</t>
    <rPh sb="0" eb="1">
      <t>オサム</t>
    </rPh>
    <rPh sb="2" eb="3">
      <t>ササ</t>
    </rPh>
    <rPh sb="4" eb="5">
      <t>ケツ</t>
    </rPh>
    <rPh sb="6" eb="7">
      <t>ザン</t>
    </rPh>
    <rPh sb="8" eb="9">
      <t>ショ</t>
    </rPh>
    <phoneticPr fontId="1"/>
  </si>
  <si>
    <t>その他</t>
    <rPh sb="2" eb="3">
      <t>タ</t>
    </rPh>
    <phoneticPr fontId="1"/>
  </si>
  <si>
    <t>決　　算　　額</t>
    <rPh sb="0" eb="1">
      <t>ケツ</t>
    </rPh>
    <rPh sb="3" eb="4">
      <t>ザン</t>
    </rPh>
    <rPh sb="6" eb="7">
      <t>ガク</t>
    </rPh>
    <phoneticPr fontId="1"/>
  </si>
  <si>
    <t>（注）・収支の計はそれぞれ一致する。</t>
    <rPh sb="1" eb="2">
      <t>チュウ</t>
    </rPh>
    <rPh sb="4" eb="6">
      <t>シュウシ</t>
    </rPh>
    <rPh sb="7" eb="8">
      <t>ケイ</t>
    </rPh>
    <rPh sb="13" eb="15">
      <t>イッチ</t>
    </rPh>
    <phoneticPr fontId="1"/>
  </si>
  <si>
    <t>予　　算　　額</t>
    <rPh sb="0" eb="1">
      <t>ヨ</t>
    </rPh>
    <rPh sb="3" eb="4">
      <t>ザン</t>
    </rPh>
    <rPh sb="6" eb="7">
      <t>ガク</t>
    </rPh>
    <phoneticPr fontId="1"/>
  </si>
  <si>
    <t>収　支　予　算　書　（　変　更　）</t>
    <rPh sb="0" eb="1">
      <t>オサム</t>
    </rPh>
    <rPh sb="2" eb="3">
      <t>ササ</t>
    </rPh>
    <rPh sb="4" eb="5">
      <t>ヨ</t>
    </rPh>
    <rPh sb="6" eb="7">
      <t>ザン</t>
    </rPh>
    <rPh sb="8" eb="9">
      <t>ショ</t>
    </rPh>
    <rPh sb="12" eb="13">
      <t>ヘン</t>
    </rPh>
    <rPh sb="14" eb="15">
      <t>サラ</t>
    </rPh>
    <phoneticPr fontId="1"/>
  </si>
  <si>
    <t>回　数</t>
    <rPh sb="0" eb="1">
      <t>カイ</t>
    </rPh>
    <rPh sb="2" eb="3">
      <t>カズ</t>
    </rPh>
    <phoneticPr fontId="1"/>
  </si>
  <si>
    <t>ドクター数</t>
    <rPh sb="4" eb="5">
      <t>スウ</t>
    </rPh>
    <phoneticPr fontId="1"/>
  </si>
  <si>
    <t>トレーナー数</t>
    <rPh sb="5" eb="6">
      <t>スウ</t>
    </rPh>
    <phoneticPr fontId="1"/>
  </si>
  <si>
    <t>会　場</t>
    <rPh sb="0" eb="1">
      <t>カイ</t>
    </rPh>
    <rPh sb="2" eb="3">
      <t>バ</t>
    </rPh>
    <phoneticPr fontId="1"/>
  </si>
  <si>
    <t>招聘指導者数</t>
    <rPh sb="0" eb="2">
      <t>ショウヘイ</t>
    </rPh>
    <rPh sb="2" eb="5">
      <t>シドウシャ</t>
    </rPh>
    <rPh sb="5" eb="6">
      <t>スウ</t>
    </rPh>
    <phoneticPr fontId="1"/>
  </si>
  <si>
    <t>支　出　額</t>
    <rPh sb="0" eb="1">
      <t>ササ</t>
    </rPh>
    <rPh sb="2" eb="3">
      <t>デ</t>
    </rPh>
    <rPh sb="4" eb="5">
      <t>ガク</t>
    </rPh>
    <phoneticPr fontId="1"/>
  </si>
  <si>
    <t>【支出内訳】</t>
    <rPh sb="1" eb="3">
      <t>シシュツ</t>
    </rPh>
    <rPh sb="3" eb="5">
      <t>ウチワケ</t>
    </rPh>
    <phoneticPr fontId="1"/>
  </si>
  <si>
    <t>内　容</t>
    <rPh sb="0" eb="1">
      <t>ウチ</t>
    </rPh>
    <rPh sb="2" eb="3">
      <t>カタチ</t>
    </rPh>
    <phoneticPr fontId="1"/>
  </si>
  <si>
    <t>県外合宿</t>
    <rPh sb="0" eb="2">
      <t>ケンガイ</t>
    </rPh>
    <rPh sb="2" eb="4">
      <t>ガッシュク</t>
    </rPh>
    <phoneticPr fontId="1"/>
  </si>
  <si>
    <t>県内合宿</t>
    <rPh sb="0" eb="2">
      <t>ケンナイ</t>
    </rPh>
    <rPh sb="2" eb="4">
      <t>ガッシュク</t>
    </rPh>
    <phoneticPr fontId="1"/>
  </si>
  <si>
    <t>招聘者数</t>
    <rPh sb="0" eb="2">
      <t>ショウヘイ</t>
    </rPh>
    <rPh sb="2" eb="3">
      <t>シャ</t>
    </rPh>
    <rPh sb="3" eb="4">
      <t>スウ</t>
    </rPh>
    <phoneticPr fontId="1"/>
  </si>
  <si>
    <t>実施回数</t>
    <rPh sb="0" eb="2">
      <t>ジッシ</t>
    </rPh>
    <rPh sb="2" eb="3">
      <t>カイ</t>
    </rPh>
    <rPh sb="3" eb="4">
      <t>カズ</t>
    </rPh>
    <phoneticPr fontId="1"/>
  </si>
  <si>
    <t>合同練習会</t>
    <rPh sb="0" eb="2">
      <t>ゴウドウ</t>
    </rPh>
    <rPh sb="2" eb="5">
      <t>レンシュウカイ</t>
    </rPh>
    <phoneticPr fontId="1"/>
  </si>
  <si>
    <t>区 分</t>
    <rPh sb="0" eb="1">
      <t>ク</t>
    </rPh>
    <rPh sb="2" eb="3">
      <t>ブン</t>
    </rPh>
    <phoneticPr fontId="1"/>
  </si>
  <si>
    <t>指　導　者</t>
    <rPh sb="0" eb="1">
      <t>ユビ</t>
    </rPh>
    <rPh sb="2" eb="3">
      <t>シルベ</t>
    </rPh>
    <rPh sb="4" eb="5">
      <t>シャ</t>
    </rPh>
    <phoneticPr fontId="1"/>
  </si>
  <si>
    <t>選　　手</t>
    <rPh sb="0" eb="1">
      <t>セン</t>
    </rPh>
    <rPh sb="3" eb="4">
      <t>テ</t>
    </rPh>
    <phoneticPr fontId="1"/>
  </si>
  <si>
    <t>実施回数</t>
    <rPh sb="0" eb="2">
      <t>ジッシ</t>
    </rPh>
    <rPh sb="2" eb="4">
      <t>カイスウ</t>
    </rPh>
    <phoneticPr fontId="1"/>
  </si>
  <si>
    <t>参加のべ人数</t>
    <rPh sb="0" eb="2">
      <t>サンカ</t>
    </rPh>
    <rPh sb="4" eb="6">
      <t>ニンズウ</t>
    </rPh>
    <phoneticPr fontId="1"/>
  </si>
  <si>
    <t>種別・　　　種目等</t>
    <rPh sb="0" eb="2">
      <t>シュベツ</t>
    </rPh>
    <rPh sb="6" eb="8">
      <t>シュモク</t>
    </rPh>
    <rPh sb="8" eb="9">
      <t>トウ</t>
    </rPh>
    <phoneticPr fontId="1"/>
  </si>
  <si>
    <t>名</t>
    <rPh sb="0" eb="1">
      <t>メイ</t>
    </rPh>
    <phoneticPr fontId="1"/>
  </si>
  <si>
    <t>予定指導者名　</t>
    <rPh sb="0" eb="2">
      <t>ヨテイ</t>
    </rPh>
    <rPh sb="2" eb="5">
      <t>シドウシャ</t>
    </rPh>
    <rPh sb="5" eb="6">
      <t>メイ</t>
    </rPh>
    <phoneticPr fontId="1"/>
  </si>
  <si>
    <t>予定ドクター名</t>
    <rPh sb="0" eb="2">
      <t>ヨテイ</t>
    </rPh>
    <rPh sb="6" eb="7">
      <t>メイ</t>
    </rPh>
    <phoneticPr fontId="1"/>
  </si>
  <si>
    <t>予定トレーナー名</t>
    <rPh sb="0" eb="2">
      <t>ヨテイ</t>
    </rPh>
    <rPh sb="7" eb="8">
      <t>メイ</t>
    </rPh>
    <phoneticPr fontId="1"/>
  </si>
  <si>
    <t>収　支　予　算　書</t>
    <rPh sb="0" eb="1">
      <t>オサム</t>
    </rPh>
    <rPh sb="2" eb="3">
      <t>ササ</t>
    </rPh>
    <rPh sb="4" eb="5">
      <t>ヨ</t>
    </rPh>
    <rPh sb="6" eb="7">
      <t>ザン</t>
    </rPh>
    <rPh sb="8" eb="9">
      <t>ショ</t>
    </rPh>
    <phoneticPr fontId="1"/>
  </si>
  <si>
    <t>（注）　収支の計はそれぞれ一致する。</t>
    <rPh sb="1" eb="2">
      <t>チュウ</t>
    </rPh>
    <rPh sb="4" eb="6">
      <t>シュウシ</t>
    </rPh>
    <rPh sb="7" eb="8">
      <t>ケイ</t>
    </rPh>
    <rPh sb="13" eb="15">
      <t>イッチ</t>
    </rPh>
    <phoneticPr fontId="1"/>
  </si>
  <si>
    <t>泊　数　計　</t>
    <rPh sb="0" eb="1">
      <t>トマリ</t>
    </rPh>
    <rPh sb="2" eb="3">
      <t>カズ</t>
    </rPh>
    <rPh sb="4" eb="5">
      <t>ケイ</t>
    </rPh>
    <phoneticPr fontId="1"/>
  </si>
  <si>
    <t>支　出　月　日</t>
    <rPh sb="0" eb="1">
      <t>ササ</t>
    </rPh>
    <rPh sb="2" eb="3">
      <t>デ</t>
    </rPh>
    <rPh sb="4" eb="5">
      <t>ツキ</t>
    </rPh>
    <rPh sb="6" eb="7">
      <t>ヒ</t>
    </rPh>
    <phoneticPr fontId="1"/>
  </si>
  <si>
    <t>〈競技用消耗品〉</t>
    <rPh sb="1" eb="4">
      <t>キョウギヨウ</t>
    </rPh>
    <rPh sb="4" eb="7">
      <t>ショウモウヒン</t>
    </rPh>
    <phoneticPr fontId="1"/>
  </si>
  <si>
    <t>〈救急医薬品〉</t>
    <rPh sb="1" eb="3">
      <t>キュウキュウ</t>
    </rPh>
    <rPh sb="3" eb="6">
      <t>イヤクヒン</t>
    </rPh>
    <phoneticPr fontId="1"/>
  </si>
  <si>
    <t>〈用具運搬料〉</t>
    <rPh sb="1" eb="3">
      <t>ヨウグ</t>
    </rPh>
    <rPh sb="3" eb="6">
      <t>ウンパンリョウ</t>
    </rPh>
    <phoneticPr fontId="1"/>
  </si>
  <si>
    <t>〈会場施設等使用料〉</t>
    <rPh sb="1" eb="3">
      <t>カイジョウ</t>
    </rPh>
    <rPh sb="3" eb="5">
      <t>シセツ</t>
    </rPh>
    <rPh sb="5" eb="6">
      <t>トウ</t>
    </rPh>
    <rPh sb="6" eb="9">
      <t>シヨウリョウ</t>
    </rPh>
    <phoneticPr fontId="1"/>
  </si>
  <si>
    <t>派遣コーチ名</t>
    <rPh sb="0" eb="2">
      <t>ハケン</t>
    </rPh>
    <rPh sb="5" eb="6">
      <t>メイ</t>
    </rPh>
    <phoneticPr fontId="1"/>
  </si>
  <si>
    <t>派遣コーチ数</t>
    <rPh sb="0" eb="2">
      <t>ハケン</t>
    </rPh>
    <rPh sb="5" eb="6">
      <t>スウ</t>
    </rPh>
    <phoneticPr fontId="1"/>
  </si>
  <si>
    <t>２　指導者招聘</t>
    <rPh sb="2" eb="5">
      <t>シドウシャ</t>
    </rPh>
    <rPh sb="5" eb="7">
      <t>ショウヘイ</t>
    </rPh>
    <phoneticPr fontId="1"/>
  </si>
  <si>
    <t>ドクター・トレーナー等派遣</t>
    <rPh sb="10" eb="11">
      <t>トウ</t>
    </rPh>
    <rPh sb="11" eb="13">
      <t>ハケン</t>
    </rPh>
    <phoneticPr fontId="1"/>
  </si>
  <si>
    <t>合同練習会</t>
    <rPh sb="0" eb="2">
      <t>ゴウドウ</t>
    </rPh>
    <rPh sb="2" eb="4">
      <t>レンシュウ</t>
    </rPh>
    <rPh sb="4" eb="5">
      <t>カイ</t>
    </rPh>
    <phoneticPr fontId="1"/>
  </si>
  <si>
    <t>保険料</t>
    <rPh sb="0" eb="3">
      <t>ホケンリョウ</t>
    </rPh>
    <phoneticPr fontId="1"/>
  </si>
  <si>
    <t>事　　業　　内　　容　　名</t>
    <rPh sb="0" eb="1">
      <t>コト</t>
    </rPh>
    <rPh sb="3" eb="4">
      <t>ギョウ</t>
    </rPh>
    <rPh sb="6" eb="7">
      <t>ナイ</t>
    </rPh>
    <rPh sb="9" eb="10">
      <t>カタチ</t>
    </rPh>
    <rPh sb="12" eb="13">
      <t>メイ</t>
    </rPh>
    <phoneticPr fontId="1"/>
  </si>
  <si>
    <t>※　該当する事業内容名に○を入れてください。</t>
    <rPh sb="8" eb="10">
      <t>ナイヨウ</t>
    </rPh>
    <rPh sb="10" eb="11">
      <t>メイ</t>
    </rPh>
    <phoneticPr fontId="1"/>
  </si>
  <si>
    <t>合計</t>
    <phoneticPr fontId="1"/>
  </si>
  <si>
    <t>※　該当する事業内容に○を入れてください。</t>
    <rPh sb="8" eb="10">
      <t>ナイヨウ</t>
    </rPh>
    <phoneticPr fontId="1"/>
  </si>
  <si>
    <t>／</t>
    <phoneticPr fontId="1"/>
  </si>
  <si>
    <t xml:space="preserve">  数式を設定しています。</t>
    <phoneticPr fontId="1"/>
  </si>
  <si>
    <t>※  摘要欄を入力すれば合計されるよう　</t>
    <phoneticPr fontId="1"/>
  </si>
  <si>
    <t>※　人数は1回あたりの数を記入</t>
    <phoneticPr fontId="1"/>
  </si>
  <si>
    <t>　自動で表示されるよう設定しています。</t>
    <phoneticPr fontId="1"/>
  </si>
  <si>
    <t>・</t>
    <phoneticPr fontId="1"/>
  </si>
  <si>
    <t>・</t>
    <phoneticPr fontId="1"/>
  </si>
  <si>
    <t>～</t>
    <phoneticPr fontId="1"/>
  </si>
  <si>
    <t>（</t>
    <phoneticPr fontId="1"/>
  </si>
  <si>
    <t>）</t>
    <phoneticPr fontId="1"/>
  </si>
  <si>
    <t>種 別</t>
    <phoneticPr fontId="1"/>
  </si>
  <si>
    <t>指導者数</t>
    <phoneticPr fontId="1"/>
  </si>
  <si>
    <t>選手数</t>
    <phoneticPr fontId="1"/>
  </si>
  <si>
    <t>成年</t>
    <phoneticPr fontId="1"/>
  </si>
  <si>
    <t>施設名</t>
    <phoneticPr fontId="1"/>
  </si>
  <si>
    <t>ドクター・トレーナー</t>
    <phoneticPr fontId="1"/>
  </si>
  <si>
    <t>※　内訳欄を入力すれば合計されるよう</t>
    <phoneticPr fontId="1"/>
  </si>
  <si>
    <t xml:space="preserve">  数式を設定しています。</t>
    <phoneticPr fontId="1"/>
  </si>
  <si>
    <t>（</t>
    <phoneticPr fontId="1"/>
  </si>
  <si>
    <t>）</t>
    <phoneticPr fontId="1"/>
  </si>
  <si>
    <t>～</t>
    <phoneticPr fontId="1"/>
  </si>
  <si>
    <t>＠</t>
    <phoneticPr fontId="1"/>
  </si>
  <si>
    <t>×</t>
    <phoneticPr fontId="1"/>
  </si>
  <si>
    <t>＝</t>
    <phoneticPr fontId="1"/>
  </si>
  <si>
    <t>＠</t>
    <phoneticPr fontId="1"/>
  </si>
  <si>
    <t>1回あたりの参加予定数</t>
    <rPh sb="1" eb="2">
      <t>カイ</t>
    </rPh>
    <rPh sb="6" eb="8">
      <t>サンカ</t>
    </rPh>
    <rPh sb="8" eb="10">
      <t>ヨテイ</t>
    </rPh>
    <rPh sb="10" eb="11">
      <t>スウ</t>
    </rPh>
    <phoneticPr fontId="1"/>
  </si>
  <si>
    <t>予定回数</t>
    <rPh sb="0" eb="2">
      <t>ヨテイ</t>
    </rPh>
    <rPh sb="2" eb="4">
      <t>カイスウ</t>
    </rPh>
    <phoneticPr fontId="1"/>
  </si>
  <si>
    <t>予定泊数</t>
    <rPh sb="0" eb="2">
      <t>ヨテイ</t>
    </rPh>
    <rPh sb="2" eb="3">
      <t>ハク</t>
    </rPh>
    <rPh sb="3" eb="4">
      <t>スウ</t>
    </rPh>
    <phoneticPr fontId="1"/>
  </si>
  <si>
    <t>予定会場</t>
    <rPh sb="0" eb="2">
      <t>ヨテイ</t>
    </rPh>
    <rPh sb="2" eb="3">
      <t>カイ</t>
    </rPh>
    <rPh sb="3" eb="4">
      <t>バ</t>
    </rPh>
    <phoneticPr fontId="1"/>
  </si>
  <si>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1"/>
  </si>
  <si>
    <t>実施報告書(個票）</t>
    <rPh sb="0" eb="2">
      <t>ジッシ</t>
    </rPh>
    <rPh sb="2" eb="5">
      <t>ホウコクショ</t>
    </rPh>
    <rPh sb="6" eb="7">
      <t>コ</t>
    </rPh>
    <rPh sb="7" eb="8">
      <t>ヒョウ</t>
    </rPh>
    <phoneticPr fontId="1"/>
  </si>
  <si>
    <t>事業計画書</t>
    <rPh sb="0" eb="2">
      <t>ジギョウ</t>
    </rPh>
    <rPh sb="2" eb="5">
      <t>ケイカクショ</t>
    </rPh>
    <phoneticPr fontId="1"/>
  </si>
  <si>
    <t>事業実績書（総括）</t>
    <rPh sb="0" eb="2">
      <t>ジギョウ</t>
    </rPh>
    <rPh sb="2" eb="4">
      <t>ジッセキ</t>
    </rPh>
    <rPh sb="4" eb="5">
      <t>ショ</t>
    </rPh>
    <rPh sb="6" eb="8">
      <t>ソウカツ</t>
    </rPh>
    <phoneticPr fontId="1"/>
  </si>
  <si>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1"/>
  </si>
  <si>
    <t>会場地域区分名</t>
    <rPh sb="0" eb="1">
      <t>カイ</t>
    </rPh>
    <rPh sb="1" eb="2">
      <t>バ</t>
    </rPh>
    <rPh sb="2" eb="3">
      <t>チ</t>
    </rPh>
    <rPh sb="3" eb="4">
      <t>イキ</t>
    </rPh>
    <rPh sb="4" eb="5">
      <t>ク</t>
    </rPh>
    <rPh sb="5" eb="6">
      <t>ブン</t>
    </rPh>
    <rPh sb="6" eb="7">
      <t>メイ</t>
    </rPh>
    <phoneticPr fontId="1"/>
  </si>
  <si>
    <t>起　点　　　　地域区分名</t>
    <rPh sb="0" eb="1">
      <t>オコシ</t>
    </rPh>
    <rPh sb="2" eb="3">
      <t>テン</t>
    </rPh>
    <rPh sb="7" eb="9">
      <t>チイキ</t>
    </rPh>
    <rPh sb="9" eb="11">
      <t>クブン</t>
    </rPh>
    <rPh sb="11" eb="12">
      <t>メイ</t>
    </rPh>
    <phoneticPr fontId="1"/>
  </si>
  <si>
    <t xml:space="preserve"> （ﾌﾟﾛｼﾞｪｸﾄ№２）</t>
    <phoneticPr fontId="1"/>
  </si>
  <si>
    <t xml:space="preserve"> （ﾌﾟﾛｼﾞｪｸﾄ№３）</t>
    <phoneticPr fontId="1"/>
  </si>
  <si>
    <t>（ﾌﾟﾛｼﾞｪｸﾄ№６）</t>
    <phoneticPr fontId="1"/>
  </si>
  <si>
    <t>（ﾌﾟﾛｼﾞｪｸﾄ№11）</t>
    <phoneticPr fontId="1"/>
  </si>
  <si>
    <t>（ﾌﾟﾛｼﾞｪｸﾄ№12）</t>
    <phoneticPr fontId="1"/>
  </si>
  <si>
    <t>（ﾌﾟﾛｼﾞｪｸﾄ№13）</t>
    <phoneticPr fontId="1"/>
  </si>
  <si>
    <t>（ﾌﾟﾛｼﾞｪｸﾄ№15）</t>
    <phoneticPr fontId="1"/>
  </si>
  <si>
    <t>（ﾌﾟﾛｼﾞｪｸﾄ№16）</t>
    <phoneticPr fontId="1"/>
  </si>
  <si>
    <t>（ﾌﾟﾛｼﾞｪｸﾄ№17）</t>
    <phoneticPr fontId="1"/>
  </si>
  <si>
    <t>（ﾌﾟﾛｼﾞｪｸﾄ№18）</t>
    <phoneticPr fontId="1"/>
  </si>
  <si>
    <t>（ﾌﾟﾛｼﾞｪｸﾄ№19）</t>
    <phoneticPr fontId="1"/>
  </si>
  <si>
    <t>所属</t>
    <rPh sb="0" eb="2">
      <t>ショゾク</t>
    </rPh>
    <phoneticPr fontId="1"/>
  </si>
  <si>
    <t>役職・学年</t>
    <rPh sb="0" eb="2">
      <t>ヤクショク</t>
    </rPh>
    <rPh sb="3" eb="5">
      <t>ガクネン</t>
    </rPh>
    <phoneticPr fontId="1"/>
  </si>
  <si>
    <t>支払手数料</t>
    <rPh sb="0" eb="2">
      <t>シハライ</t>
    </rPh>
    <rPh sb="2" eb="5">
      <t>テスウリョウ</t>
    </rPh>
    <phoneticPr fontId="1"/>
  </si>
  <si>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1"/>
  </si>
  <si>
    <t>〈保険料〉</t>
    <rPh sb="1" eb="3">
      <t>ホケン</t>
    </rPh>
    <rPh sb="3" eb="4">
      <t>リョウ</t>
    </rPh>
    <phoneticPr fontId="1"/>
  </si>
  <si>
    <t>〈支払手数料〉</t>
    <rPh sb="1" eb="6">
      <t>シハライテスウリョウ</t>
    </rPh>
    <phoneticPr fontId="1"/>
  </si>
  <si>
    <t>対象選手名</t>
    <rPh sb="0" eb="2">
      <t>タイショウ</t>
    </rPh>
    <rPh sb="2" eb="5">
      <t>センシュメイ</t>
    </rPh>
    <phoneticPr fontId="1"/>
  </si>
  <si>
    <t>をご記入ください。</t>
    <rPh sb="2" eb="4">
      <t>キニュウ</t>
    </rPh>
    <phoneticPr fontId="1"/>
  </si>
  <si>
    <t>一般強化</t>
    <rPh sb="0" eb="4">
      <t>イッパンキョウカ</t>
    </rPh>
    <phoneticPr fontId="1"/>
  </si>
  <si>
    <t>１　一般強化　</t>
    <rPh sb="2" eb="6">
      <t>イッパンキョウカ</t>
    </rPh>
    <phoneticPr fontId="1"/>
  </si>
  <si>
    <t>3　ドクター・トレーナー等派遣</t>
    <rPh sb="12" eb="13">
      <t>トウ</t>
    </rPh>
    <rPh sb="13" eb="15">
      <t>ハケン</t>
    </rPh>
    <phoneticPr fontId="1"/>
  </si>
  <si>
    <t>５　ふるさと選手活用促進プロジェクト</t>
    <rPh sb="6" eb="8">
      <t>センシュ</t>
    </rPh>
    <rPh sb="8" eb="10">
      <t>カツヨウ</t>
    </rPh>
    <rPh sb="10" eb="12">
      <t>ソクシン</t>
    </rPh>
    <phoneticPr fontId="1"/>
  </si>
  <si>
    <t>３　ドクター・トレーナー等派遣</t>
    <rPh sb="12" eb="13">
      <t>トウ</t>
    </rPh>
    <rPh sb="13" eb="15">
      <t>ハケン</t>
    </rPh>
    <phoneticPr fontId="1"/>
  </si>
  <si>
    <t>１　一般強化</t>
    <rPh sb="2" eb="6">
      <t>イッパンキョウカ</t>
    </rPh>
    <phoneticPr fontId="1"/>
  </si>
  <si>
    <t>□　交通費受領書に署名（フルネーム）はありますか。</t>
    <phoneticPr fontId="1"/>
  </si>
  <si>
    <t>□　請求書(納品書、内訳)、振込控え（領収書）はありますか。</t>
    <rPh sb="2" eb="5">
      <t>セイキュウショ</t>
    </rPh>
    <rPh sb="6" eb="9">
      <t>ノウヒンショ</t>
    </rPh>
    <rPh sb="10" eb="12">
      <t>ウチワケ</t>
    </rPh>
    <rPh sb="14" eb="16">
      <t>フリコミ</t>
    </rPh>
    <rPh sb="16" eb="17">
      <t>ヒカ</t>
    </rPh>
    <rPh sb="19" eb="22">
      <t>リョウシュウショ</t>
    </rPh>
    <phoneticPr fontId="1"/>
  </si>
  <si>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1"/>
  </si>
  <si>
    <t>一般強化事業</t>
  </si>
  <si>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1"/>
  </si>
  <si>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1"/>
  </si>
  <si>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1"/>
  </si>
  <si>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1"/>
  </si>
  <si>
    <t>□　写真は、活動の様子（いつ、どこで、誰かが分かるもの、謝金支払い時は指導の様子）</t>
    <rPh sb="2" eb="4">
      <t>シャシン</t>
    </rPh>
    <rPh sb="6" eb="8">
      <t>カツドウ</t>
    </rPh>
    <rPh sb="9" eb="11">
      <t>ヨウス</t>
    </rPh>
    <rPh sb="19" eb="20">
      <t>ダレ</t>
    </rPh>
    <rPh sb="22" eb="23">
      <t>ワ</t>
    </rPh>
    <rPh sb="28" eb="30">
      <t>シャキン</t>
    </rPh>
    <rPh sb="30" eb="32">
      <t>シハラ</t>
    </rPh>
    <rPh sb="33" eb="34">
      <t>トキ</t>
    </rPh>
    <rPh sb="35" eb="37">
      <t>シドウ</t>
    </rPh>
    <rPh sb="38" eb="40">
      <t>ヨウス</t>
    </rPh>
    <phoneticPr fontId="1"/>
  </si>
  <si>
    <t>又は購入した物（全て）が分かるものですか。</t>
    <phoneticPr fontId="1"/>
  </si>
  <si>
    <t>5　ふるさと選手活用促進プロジェクト</t>
    <rPh sb="6" eb="12">
      <t>センシュカツヨウソクシン</t>
    </rPh>
    <phoneticPr fontId="1"/>
  </si>
  <si>
    <t>令和</t>
    <rPh sb="0" eb="2">
      <t>レイワ</t>
    </rPh>
    <phoneticPr fontId="1"/>
  </si>
  <si>
    <t>・</t>
  </si>
  <si>
    <t>⦿</t>
    <phoneticPr fontId="1"/>
  </si>
  <si>
    <t>指導者招聘</t>
    <phoneticPr fontId="1"/>
  </si>
  <si>
    <t>ドクター・トレーナー等派遣</t>
  </si>
  <si>
    <t>　・</t>
  </si>
  <si>
    <t>　・</t>
    <phoneticPr fontId="1"/>
  </si>
  <si>
    <t>　⦿</t>
    <phoneticPr fontId="1"/>
  </si>
  <si>
    <t>４　国スポ支援コーチ派遣</t>
    <rPh sb="2" eb="3">
      <t>コク</t>
    </rPh>
    <rPh sb="5" eb="7">
      <t>シエン</t>
    </rPh>
    <rPh sb="10" eb="12">
      <t>ハケン</t>
    </rPh>
    <phoneticPr fontId="1"/>
  </si>
  <si>
    <t>国スポ支援コーチ派遣</t>
    <rPh sb="0" eb="1">
      <t>クニ</t>
    </rPh>
    <rPh sb="3" eb="5">
      <t>シエン</t>
    </rPh>
    <rPh sb="8" eb="10">
      <t>ハケン</t>
    </rPh>
    <phoneticPr fontId="1"/>
  </si>
  <si>
    <t>国スポ支援コーチ</t>
    <rPh sb="0" eb="1">
      <t>クニ</t>
    </rPh>
    <rPh sb="3" eb="5">
      <t>シエン</t>
    </rPh>
    <phoneticPr fontId="1"/>
  </si>
  <si>
    <t>※  内容欄には簡単な実施内容（例：国スポ直前合宿）、ふるさと選手活用促進プロジェクト対象選手名等</t>
    <rPh sb="31" eb="37">
      <t>センシュカツヨウソクシン</t>
    </rPh>
    <rPh sb="43" eb="45">
      <t>タイショウ</t>
    </rPh>
    <rPh sb="45" eb="47">
      <t>センシュ</t>
    </rPh>
    <rPh sb="47" eb="48">
      <t>メイ</t>
    </rPh>
    <rPh sb="48" eb="49">
      <t>トウ</t>
    </rPh>
    <phoneticPr fontId="1"/>
  </si>
  <si>
    <t>ふるさと選手活用促進プロジェクト</t>
  </si>
  <si>
    <t>ふるさと選手活用促進プロジェクト</t>
    <rPh sb="4" eb="6">
      <t>センシュ</t>
    </rPh>
    <rPh sb="6" eb="8">
      <t>カツヨウ</t>
    </rPh>
    <rPh sb="8" eb="10">
      <t>ソクシン</t>
    </rPh>
    <phoneticPr fontId="1"/>
  </si>
  <si>
    <t>ふるさと選手活用促進プロジェクト</t>
    <phoneticPr fontId="1"/>
  </si>
  <si>
    <t>謝金</t>
    <rPh sb="0" eb="2">
      <t>シャキン</t>
    </rPh>
    <phoneticPr fontId="1"/>
  </si>
  <si>
    <t>会場施設等使用料</t>
    <phoneticPr fontId="1"/>
  </si>
  <si>
    <t>令和7年度　強化事業</t>
    <rPh sb="6" eb="8">
      <t>キョウカ</t>
    </rPh>
    <rPh sb="8" eb="10">
      <t>ジギョウ</t>
    </rPh>
    <phoneticPr fontId="1"/>
  </si>
  <si>
    <t>謝金支出内訳書</t>
    <rPh sb="0" eb="2">
      <t>シャキン</t>
    </rPh>
    <rPh sb="1" eb="2">
      <t>ヘイネンド</t>
    </rPh>
    <rPh sb="2" eb="4">
      <t>シシュツ</t>
    </rPh>
    <rPh sb="4" eb="7">
      <t>ウチワケショ</t>
    </rPh>
    <phoneticPr fontId="1"/>
  </si>
  <si>
    <t>令和７年度　強化事業</t>
    <rPh sb="3" eb="5">
      <t>ネンド</t>
    </rPh>
    <rPh sb="6" eb="8">
      <t>キョウカ</t>
    </rPh>
    <rPh sb="8" eb="10">
      <t>ジギョウ</t>
    </rPh>
    <phoneticPr fontId="1"/>
  </si>
  <si>
    <t>令和７年度　強化事業</t>
    <rPh sb="6" eb="8">
      <t>キョウ䌚</t>
    </rPh>
    <rPh sb="8" eb="10">
      <t>ɛ_x0000__x0000__x0001_</t>
    </rPh>
    <phoneticPr fontId="1"/>
  </si>
  <si>
    <t>参加者名簿兼交通費受領書</t>
    <rPh sb="0" eb="2">
      <t>サンカ</t>
    </rPh>
    <rPh sb="1" eb="2">
      <t>ヘイネンド</t>
    </rPh>
    <rPh sb="3" eb="5">
      <t>メイボ</t>
    </rPh>
    <rPh sb="5" eb="6">
      <t>ケン</t>
    </rPh>
    <rPh sb="6" eb="9">
      <t>コウツウヒ</t>
    </rPh>
    <rPh sb="9" eb="12">
      <t>ジュリョウショ</t>
    </rPh>
    <phoneticPr fontId="1"/>
  </si>
  <si>
    <t>令和７年度　強化事業</t>
    <phoneticPr fontId="1"/>
  </si>
  <si>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1"/>
  </si>
  <si>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1"/>
  </si>
  <si>
    <t>領収書貼付用紙</t>
    <rPh sb="0" eb="3">
      <t>リョウシュウショ</t>
    </rPh>
    <rPh sb="1" eb="2">
      <t>ヘイネンド</t>
    </rPh>
    <phoneticPr fontId="1"/>
  </si>
  <si>
    <t>令和７年度　強化事業</t>
    <rPh sb="6" eb="8">
      <t>キョウカ</t>
    </rPh>
    <rPh sb="8" eb="10">
      <t>ジギョウ</t>
    </rPh>
    <phoneticPr fontId="1"/>
  </si>
  <si>
    <t>宿泊費（食費）支出内訳書</t>
    <rPh sb="0" eb="3">
      <t>シュクハクヒ</t>
    </rPh>
    <rPh sb="1" eb="2">
      <t>ヘイネンド</t>
    </rPh>
    <rPh sb="4" eb="6">
      <t>ショクヒ</t>
    </rPh>
    <rPh sb="7" eb="9">
      <t>シシュツ</t>
    </rPh>
    <rPh sb="9" eb="12">
      <t>ウチワケショ</t>
    </rPh>
    <phoneticPr fontId="1"/>
  </si>
  <si>
    <t>食（朝）</t>
    <rPh sb="0" eb="1">
      <t>ショク</t>
    </rPh>
    <rPh sb="2" eb="3">
      <t>アサ</t>
    </rPh>
    <phoneticPr fontId="1"/>
  </si>
  <si>
    <t>食（夕）</t>
    <rPh sb="0" eb="1">
      <t>ショク</t>
    </rPh>
    <rPh sb="2" eb="3">
      <t>ユウ</t>
    </rPh>
    <phoneticPr fontId="1"/>
  </si>
  <si>
    <t>氏名</t>
    <rPh sb="0" eb="1">
      <t>シメイ</t>
    </rPh>
    <phoneticPr fontId="1"/>
  </si>
  <si>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1"/>
  </si>
  <si>
    <t>指</t>
    <rPh sb="0" eb="1">
      <t>ユビ</t>
    </rPh>
    <phoneticPr fontId="1"/>
  </si>
  <si>
    <t>コ</t>
    <phoneticPr fontId="1"/>
  </si>
  <si>
    <t>ドト</t>
    <phoneticPr fontId="1"/>
  </si>
  <si>
    <t>※ 泊数欄には、それぞれの泊数と泊数合計を記入してください。</t>
    <rPh sb="13" eb="15">
      <t>ハクスウ</t>
    </rPh>
    <rPh sb="16" eb="18">
      <t>ハクスウ</t>
    </rPh>
    <rPh sb="18" eb="19">
      <t>ゴウ</t>
    </rPh>
    <rPh sb="21" eb="23">
      <t>キニュウ</t>
    </rPh>
    <phoneticPr fontId="1"/>
  </si>
  <si>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1"/>
  </si>
  <si>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1"/>
  </si>
  <si>
    <t>国</t>
    <rPh sb="0" eb="1">
      <t>クニ</t>
    </rPh>
    <phoneticPr fontId="1"/>
  </si>
  <si>
    <t>　ドクター・トレーナー「ドト」に〇印を付けてください。</t>
    <rPh sb="17" eb="18">
      <t>シルシ</t>
    </rPh>
    <rPh sb="19" eb="20">
      <t>ツ</t>
    </rPh>
    <phoneticPr fontId="1"/>
  </si>
  <si>
    <t>※ 区分の枠は、指導者は「指」、選手は「選」、国スポ支援コーチは「国」、指導者招聘コーチは「コ」、</t>
    <rPh sb="2" eb="4">
      <t>クブン</t>
    </rPh>
    <rPh sb="5" eb="6">
      <t>ワク</t>
    </rPh>
    <rPh sb="8" eb="11">
      <t>シドウシャ</t>
    </rPh>
    <rPh sb="13" eb="14">
      <t>ユビ</t>
    </rPh>
    <rPh sb="23" eb="24">
      <t>コク</t>
    </rPh>
    <rPh sb="26" eb="28">
      <t>シエン</t>
    </rPh>
    <rPh sb="33" eb="34">
      <t>コク</t>
    </rPh>
    <phoneticPr fontId="1"/>
  </si>
  <si>
    <t>（ﾌﾟﾛｼﾞｪｸﾄ№14）</t>
    <phoneticPr fontId="1"/>
  </si>
  <si>
    <t>所属・役職</t>
    <phoneticPr fontId="1"/>
  </si>
  <si>
    <t>①</t>
    <phoneticPr fontId="1"/>
  </si>
  <si>
    <t>②</t>
    <phoneticPr fontId="1"/>
  </si>
  <si>
    <t>③</t>
    <phoneticPr fontId="1"/>
  </si>
  <si>
    <t>氏　　　名</t>
    <phoneticPr fontId="1"/>
  </si>
  <si>
    <t>保有資格・免許
（必須）</t>
    <rPh sb="0" eb="2">
      <t>ホユウ</t>
    </rPh>
    <phoneticPr fontId="1"/>
  </si>
  <si>
    <t>摘要</t>
    <rPh sb="0" eb="2">
      <t>テキヨウ</t>
    </rPh>
    <phoneticPr fontId="1"/>
  </si>
  <si>
    <t>※　該当する事業内容の前の「・」に○を入れてください。</t>
    <rPh sb="8" eb="10">
      <t>ナイヨウ</t>
    </rPh>
    <rPh sb="11" eb="12">
      <t>マエ</t>
    </rPh>
    <phoneticPr fontId="1"/>
  </si>
  <si>
    <t>※　述べ人数を記入する。</t>
    <rPh sb="2" eb="3">
      <t>ノ</t>
    </rPh>
    <rPh sb="4" eb="6">
      <t>ニンズウ</t>
    </rPh>
    <rPh sb="7" eb="9">
      <t>キニュウ</t>
    </rPh>
    <phoneticPr fontId="1"/>
  </si>
  <si>
    <t>(単位：円)</t>
    <rPh sb="1" eb="3">
      <t>タンイ</t>
    </rPh>
    <rPh sb="4" eb="5">
      <t>エン</t>
    </rPh>
    <phoneticPr fontId="1"/>
  </si>
  <si>
    <t>※ 請求書（又は内訳書）、領収書を添付してください。</t>
    <rPh sb="2" eb="5">
      <t>セイキュウショ</t>
    </rPh>
    <rPh sb="6" eb="7">
      <t>マタ</t>
    </rPh>
    <rPh sb="8" eb="11">
      <t>ウチワケショ</t>
    </rPh>
    <rPh sb="13" eb="16">
      <t>リョウシュウショ</t>
    </rPh>
    <rPh sb="17" eb="19">
      <t>テンプ</t>
    </rPh>
    <phoneticPr fontId="1"/>
  </si>
  <si>
    <t>A4書類は、添付不要。原本を送付する。</t>
  </si>
  <si>
    <t>決　　算　　額</t>
    <rPh sb="0" eb="1">
      <t>ケッ</t>
    </rPh>
    <rPh sb="3" eb="4">
      <t>ザン</t>
    </rPh>
    <rPh sb="6" eb="7">
      <t>ガク</t>
    </rPh>
    <phoneticPr fontId="1"/>
  </si>
  <si>
    <t>※　資格または免許のない指導者は謝金の対象外になります。</t>
    <rPh sb="2" eb="4">
      <t>シカク</t>
    </rPh>
    <rPh sb="7" eb="9">
      <t>メンキョ</t>
    </rPh>
    <rPh sb="12" eb="15">
      <t>シドウシャ</t>
    </rPh>
    <rPh sb="16" eb="18">
      <t>シャキン</t>
    </rPh>
    <rPh sb="19" eb="22">
      <t>タイショウガイ</t>
    </rPh>
    <phoneticPr fontId="1"/>
  </si>
  <si>
    <t>旅費</t>
    <rPh sb="0" eb="2">
      <t>リョヒ</t>
    </rPh>
    <phoneticPr fontId="1"/>
  </si>
  <si>
    <t>（交通費）</t>
    <rPh sb="1" eb="4">
      <t>コウツウヒ</t>
    </rPh>
    <phoneticPr fontId="1"/>
  </si>
  <si>
    <t>（宿泊料）</t>
    <rPh sb="1" eb="4">
      <t>シュクハクリョウ</t>
    </rPh>
    <phoneticPr fontId="1"/>
  </si>
  <si>
    <t>消耗品</t>
    <rPh sb="0" eb="3">
      <t>ショウモウヒン</t>
    </rPh>
    <phoneticPr fontId="1"/>
  </si>
  <si>
    <t>医薬品</t>
    <rPh sb="0" eb="3">
      <t>イヤクヒン</t>
    </rPh>
    <phoneticPr fontId="1"/>
  </si>
  <si>
    <t>運搬料</t>
    <rPh sb="0" eb="3">
      <t>ウンパンリョウ</t>
    </rPh>
    <phoneticPr fontId="1"/>
  </si>
  <si>
    <t>使用料</t>
    <rPh sb="0" eb="3">
      <t>シヨウリョウ</t>
    </rPh>
    <phoneticPr fontId="1"/>
  </si>
  <si>
    <t>支払手数料</t>
    <rPh sb="0" eb="2">
      <t>シハラ</t>
    </rPh>
    <rPh sb="2" eb="5">
      <t>テスウリョウ</t>
    </rPh>
    <phoneticPr fontId="1"/>
  </si>
  <si>
    <t>月／日</t>
    <rPh sb="0" eb="1">
      <t>ツキ</t>
    </rPh>
    <rPh sb="2" eb="3">
      <t>ヒ</t>
    </rPh>
    <phoneticPr fontId="1"/>
  </si>
  <si>
    <t>泊日数</t>
    <rPh sb="0" eb="1">
      <t>ハク</t>
    </rPh>
    <rPh sb="1" eb="3">
      <t>ニッスウ</t>
    </rPh>
    <phoneticPr fontId="1"/>
  </si>
  <si>
    <t>種別</t>
    <rPh sb="0" eb="2">
      <t>シュベツ</t>
    </rPh>
    <phoneticPr fontId="1"/>
  </si>
  <si>
    <t>場所</t>
    <rPh sb="0" eb="2">
      <t>バショ</t>
    </rPh>
    <phoneticPr fontId="1"/>
  </si>
  <si>
    <t>指導者</t>
    <rPh sb="0" eb="3">
      <t>シドウシャ</t>
    </rPh>
    <phoneticPr fontId="6"/>
  </si>
  <si>
    <t>（コ）</t>
  </si>
  <si>
    <t>選手</t>
    <rPh sb="0" eb="2">
      <t>センシュ</t>
    </rPh>
    <phoneticPr fontId="6"/>
  </si>
  <si>
    <t>(国コ）</t>
  </si>
  <si>
    <t>ド</t>
  </si>
  <si>
    <t>（ト）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</si>
</sst>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quot;△ &quot;#,##0"/>
    <numFmt numFmtId="179" formatCode="[$-411]ggge&quot;年&quot;m&quot;月&quot;d&quot;日&quot;;@"/>
    <numFmt numFmtId="180" formatCode="&quot; (&quot;#,##0&quot;)&quot;"/>
    <numFmt numFmtId="181" formatCode="m/d;@"/>
    <numFmt numFmtId="182" formatCode="h:mm;@"/>
  </numFmts>
  <fonts count="46"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name val="ＭＳ Ｐ明朝"/>
      <family val="1"/>
      <charset val="128"/>
    </font>
    <font>
      <sz val="12"/>
      <name val="ＭＳ Ｐ明朝"/>
      <family val="1"/>
      <charset val="128"/>
    </font>
    <font>
      <sz val="12.5"/>
      <name val="ＭＳ 明朝"/>
      <family val="1"/>
      <charset val="128"/>
    </font>
    <font>
      <sz val="16"/>
      <name val="ＭＳ Ｐ明朝"/>
      <family val="1"/>
      <charset val="128"/>
    </font>
    <font>
      <sz val="16"/>
      <name val="ＭＳ Ｐゴシック"/>
      <family val="3"/>
      <charset val="128"/>
    </font>
    <font>
      <sz val="10"/>
      <name val="ＭＳ 明朝"/>
      <family val="1"/>
      <charset val="128"/>
    </font>
    <font>
      <sz val="10.5"/>
      <name val="ＭＳ Ｐ明朝"/>
      <family val="1"/>
      <charset val="128"/>
    </font>
    <font>
      <sz val="9"/>
      <name val="ＭＳ Ｐ明朝"/>
      <family val="1"/>
      <charset val="128"/>
    </font>
    <font>
      <sz val="12"/>
      <color indexed="8"/>
      <name val="ＭＳ 明朝"/>
      <family val="1"/>
      <charset val="128"/>
    </font>
    <font>
      <b/>
      <sz val="11"/>
      <name val="ＭＳ 明朝"/>
      <family val="1"/>
      <charset val="128"/>
    </font>
    <font>
      <b/>
      <sz val="12"/>
      <name val="ＭＳ 明朝"/>
      <family val="1"/>
      <charset val="128"/>
    </font>
    <font>
      <sz val="12"/>
      <color rgb="FFFF0000"/>
      <name val="ＭＳ 明朝"/>
      <family val="1"/>
      <charset val="128"/>
    </font>
    <font>
      <b/>
      <sz val="12"/>
      <color rgb="FFFF0000"/>
      <name val="ＭＳ 明朝"/>
      <family val="1"/>
      <charset val="128"/>
    </font>
    <font>
      <sz val="10"/>
      <color rgb="FFFF0000"/>
      <name val="ＭＳ 明朝"/>
      <family val="1"/>
      <charset val="128"/>
    </font>
    <font>
      <sz val="11"/>
      <color theme="1"/>
      <name val="ＭＳ Ｐ明朝"/>
      <family val="1"/>
      <charset val="128"/>
    </font>
    <font>
      <sz val="10.5"/>
      <color theme="1"/>
      <name val="ＭＳ Ｐ明朝"/>
      <family val="1"/>
      <charset val="128"/>
    </font>
    <font>
      <sz val="12"/>
      <color theme="1"/>
      <name val="ＭＳ 明朝"/>
      <family val="1"/>
      <charset val="128"/>
    </font>
    <font>
      <sz val="11"/>
      <color theme="1"/>
      <name val="ＭＳ 明朝"/>
      <family val="1"/>
      <charset val="128"/>
    </font>
    <font>
      <b/>
      <sz val="14"/>
      <color theme="1"/>
      <name val="ＭＳ Ｐ明朝"/>
      <family val="1"/>
      <charset val="128"/>
    </font>
    <font>
      <sz val="12"/>
      <color theme="1"/>
      <name val="ＭＳ Ｐ明朝"/>
      <family val="1"/>
      <charset val="128"/>
    </font>
    <font>
      <b/>
      <sz val="15.75"/>
      <color theme="1"/>
      <name val="ＭＳ Ｐ明朝"/>
      <family val="1"/>
      <charset val="128"/>
    </font>
    <font>
      <strike/>
      <sz val="10.5"/>
      <color theme="1"/>
      <name val="ＭＳ Ｐ明朝"/>
      <family val="1"/>
      <charset val="128"/>
    </font>
    <font>
      <sz val="14"/>
      <color theme="1"/>
      <name val="ＭＳ Ｐゴシック"/>
      <family val="3"/>
      <charset val="128"/>
    </font>
    <font>
      <sz val="16"/>
      <color theme="1"/>
      <name val="ＭＳ Ｐ明朝"/>
      <family val="1"/>
      <charset val="128"/>
    </font>
    <font>
      <sz val="14"/>
      <color theme="1"/>
      <name val="ＭＳ Ｐ明朝"/>
      <family val="1"/>
      <charset val="128"/>
    </font>
    <font>
      <sz val="12"/>
      <color theme="1"/>
      <name val="ＭＳ Ｐゴシック"/>
      <family val="3"/>
      <charset val="128"/>
    </font>
    <font>
      <b/>
      <sz val="12"/>
      <color theme="1"/>
      <name val="ＭＳ 明朝"/>
      <family val="1"/>
      <charset val="128"/>
    </font>
    <font>
      <sz val="11"/>
      <color rgb="FFFF0000"/>
      <name val="ＭＳ Ｐ明朝"/>
      <family val="1"/>
      <charset val="128"/>
    </font>
    <font>
      <sz val="20"/>
      <color theme="1"/>
      <name val="ＭＳ Ｐ明朝"/>
      <family val="1"/>
      <charset val="128"/>
    </font>
    <font>
      <sz val="16"/>
      <color theme="1"/>
      <name val="ＭＳ Ｐゴシック"/>
      <family val="3"/>
      <charset val="128"/>
    </font>
    <font>
      <sz val="20"/>
      <color theme="1"/>
      <name val="ＭＳ Ｐゴシック"/>
      <family val="3"/>
      <charset val="128"/>
    </font>
    <font>
      <sz val="11"/>
      <color theme="1"/>
      <name val="ＭＳ Ｐゴシック"/>
      <family val="3"/>
      <charset val="128"/>
    </font>
    <font>
      <sz val="14"/>
      <color theme="1"/>
      <name val="ＭＳ 明朝"/>
      <family val="1"/>
      <charset val="128"/>
    </font>
    <font>
      <sz val="18"/>
      <color theme="1"/>
      <name val="ＭＳ 明朝"/>
      <family val="1"/>
      <charset val="128"/>
    </font>
    <font>
      <sz val="16"/>
      <color theme="1"/>
      <name val="ＭＳ 明朝"/>
      <family val="1"/>
      <charset val="128"/>
    </font>
    <font>
      <u/>
      <sz val="11"/>
      <color theme="1"/>
      <name val="ＭＳ Ｐ明朝"/>
      <family val="1"/>
      <charset val="128"/>
    </font>
    <font>
      <u/>
      <sz val="12"/>
      <color indexed="8"/>
      <name val="ＭＳ 明朝"/>
      <family val="1"/>
      <charset val="128"/>
    </font>
    <font>
      <u val="double"/>
      <sz val="12"/>
      <color indexed="8"/>
      <name val="ＭＳ 明朝"/>
      <family val="1"/>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99"/>
        <bgColor indexed="64"/>
      </patternFill>
    </fill>
  </fills>
  <borders count="205">
    <border>
      <left/>
      <right/>
      <top/>
      <bottom/>
      <diagonal/>
    </border>
    <border>
      <left/>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9"/>
      </right>
      <top/>
      <bottom style="thin">
        <color indexed="9"/>
      </bottom>
      <diagonal/>
    </border>
    <border>
      <left style="thin">
        <color indexed="9"/>
      </left>
      <right/>
      <top/>
      <bottom style="thin">
        <color indexed="64"/>
      </bottom>
      <diagonal/>
    </border>
    <border>
      <left/>
      <right style="thin">
        <color indexed="9"/>
      </right>
      <top style="thin">
        <color indexed="64"/>
      </top>
      <bottom style="thin">
        <color indexed="9"/>
      </bottom>
      <diagonal/>
    </border>
    <border>
      <left/>
      <right/>
      <top style="medium">
        <color indexed="9"/>
      </top>
      <bottom style="medium">
        <color indexed="9"/>
      </bottom>
      <diagonal/>
    </border>
    <border>
      <left/>
      <right/>
      <top/>
      <bottom style="medium">
        <color indexed="64"/>
      </bottom>
      <diagonal/>
    </border>
    <border>
      <left style="medium">
        <color indexed="9"/>
      </left>
      <right style="medium">
        <color indexed="9"/>
      </right>
      <top style="medium">
        <color indexed="64"/>
      </top>
      <bottom/>
      <diagonal/>
    </border>
    <border>
      <left style="medium">
        <color indexed="9"/>
      </left>
      <right/>
      <top/>
      <bottom/>
      <diagonal/>
    </border>
    <border>
      <left/>
      <right style="medium">
        <color indexed="9"/>
      </right>
      <top/>
      <bottom/>
      <diagonal/>
    </border>
    <border>
      <left style="medium">
        <color indexed="9"/>
      </left>
      <right style="medium">
        <color indexed="9"/>
      </right>
      <top/>
      <bottom/>
      <diagonal/>
    </border>
    <border>
      <left style="thin">
        <color indexed="9"/>
      </left>
      <right/>
      <top/>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9"/>
      </bottom>
      <diagonal/>
    </border>
    <border>
      <left/>
      <right style="thin">
        <color indexed="9"/>
      </right>
      <top style="thin">
        <color indexed="9"/>
      </top>
      <bottom/>
      <diagonal/>
    </border>
    <border>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64"/>
      </left>
      <right/>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9"/>
      </right>
      <top/>
      <bottom style="medium">
        <color indexed="9"/>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9"/>
      </left>
      <right/>
      <top style="thin">
        <color indexed="9"/>
      </top>
      <bottom style="thin">
        <color indexed="9"/>
      </bottom>
      <diagonal/>
    </border>
    <border>
      <left/>
      <right style="thin">
        <color indexed="9"/>
      </right>
      <top/>
      <bottom/>
      <diagonal/>
    </border>
    <border>
      <left style="thin">
        <color indexed="9"/>
      </left>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style="thin">
        <color indexed="9"/>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hair">
        <color indexed="64"/>
      </right>
      <top style="hair">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9"/>
      </left>
      <right style="medium">
        <color indexed="9"/>
      </right>
      <top/>
      <bottom style="medium">
        <color indexed="9"/>
      </bottom>
      <diagonal/>
    </border>
    <border>
      <left/>
      <right style="thin">
        <color indexed="64"/>
      </right>
      <top style="hair">
        <color indexed="64"/>
      </top>
      <bottom/>
      <diagonal/>
    </border>
    <border>
      <left/>
      <right style="medium">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medium">
        <color indexed="64"/>
      </top>
      <bottom/>
      <diagonal/>
    </border>
    <border>
      <left style="medium">
        <color indexed="9"/>
      </left>
      <right/>
      <top/>
      <bottom style="medium">
        <color indexed="9"/>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medium">
        <color indexed="9"/>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right/>
      <top style="medium">
        <color indexed="9"/>
      </top>
      <bottom style="medium">
        <color indexed="64"/>
      </bottom>
      <diagonal/>
    </border>
    <border>
      <left/>
      <right style="medium">
        <color indexed="9"/>
      </right>
      <top style="medium">
        <color indexed="9"/>
      </top>
      <bottom style="medium">
        <color indexed="64"/>
      </bottom>
      <diagonal/>
    </border>
    <border>
      <left style="medium">
        <color indexed="9"/>
      </left>
      <right style="medium">
        <color indexed="9"/>
      </right>
      <top/>
      <bottom style="medium">
        <color indexed="64"/>
      </bottom>
      <diagonal/>
    </border>
    <border>
      <left style="thin">
        <color indexed="64"/>
      </left>
      <right/>
      <top style="thin">
        <color indexed="9"/>
      </top>
      <bottom style="thin">
        <color indexed="9"/>
      </bottom>
      <diagonal/>
    </border>
    <border>
      <left style="thin">
        <color indexed="9"/>
      </left>
      <right/>
      <top style="thin">
        <color indexed="64"/>
      </top>
      <bottom/>
      <diagonal/>
    </border>
    <border>
      <left/>
      <right style="thin">
        <color indexed="64"/>
      </right>
      <top style="thin">
        <color indexed="9"/>
      </top>
      <bottom/>
      <diagonal/>
    </border>
    <border>
      <left/>
      <right style="thin">
        <color indexed="64"/>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dotted">
        <color indexed="64"/>
      </left>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s>
  <cellStyleXfs count="2">
    <xf numFmtId="0" fontId="0" fillId="0" borderId="0">
      <alignment vertical="center"/>
    </xf>
    <xf numFmtId="0" fontId="44" fillId="0" borderId="0">
      <alignment vertical="center"/>
    </xf>
  </cellStyleXfs>
  <cellXfs count="1062">
    <xf numFmtId="0" fontId="0" fillId="0" borderId="0" xfId="0">
      <alignment vertical="center"/>
    </xf>
    <xf numFmtId="0" fontId="5" fillId="0" borderId="0" xfId="0" applyFont="1" applyAlignment="1">
      <alignment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3" xfId="0" applyFont="1" applyBorder="1" applyAlignment="1">
      <alignment horizontal="center"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8" xfId="0" applyFont="1" applyBorder="1" applyAlignment="1">
      <alignment horizontal="center" vertical="center" shrinkToFit="1"/>
    </xf>
    <xf numFmtId="178" fontId="5"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12" xfId="0" applyFont="1" applyBorder="1" applyAlignment="1">
      <alignment shrinkToFit="1"/>
    </xf>
    <xf numFmtId="0" fontId="5" fillId="0" borderId="5" xfId="0" applyFont="1" applyBorder="1" applyAlignment="1">
      <alignment shrinkToFit="1"/>
    </xf>
    <xf numFmtId="0" fontId="5" fillId="0" borderId="3" xfId="0" applyFont="1" applyBorder="1" applyAlignment="1">
      <alignment shrinkToFit="1"/>
    </xf>
    <xf numFmtId="0" fontId="5" fillId="0" borderId="13" xfId="0" applyFont="1" applyBorder="1" applyAlignment="1">
      <alignment vertical="center" shrinkToFit="1"/>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14" xfId="0" applyFont="1" applyBorder="1" applyAlignment="1">
      <alignment horizontal="center" vertical="top" shrinkToFit="1"/>
    </xf>
    <xf numFmtId="0" fontId="5" fillId="0" borderId="8" xfId="0" applyFont="1" applyBorder="1" applyAlignment="1">
      <alignment horizontal="center" vertical="top" shrinkToFit="1"/>
    </xf>
    <xf numFmtId="0" fontId="5" fillId="0" borderId="15" xfId="0" applyFont="1" applyBorder="1" applyAlignment="1">
      <alignment horizontal="right" shrinkToFit="1"/>
    </xf>
    <xf numFmtId="0" fontId="5" fillId="0" borderId="16" xfId="0" applyFont="1" applyBorder="1" applyAlignment="1">
      <alignment horizontal="right" shrinkToFit="1"/>
    </xf>
    <xf numFmtId="0" fontId="3" fillId="0" borderId="0" xfId="0" quotePrefix="1" applyFont="1" applyAlignment="1">
      <alignment horizontal="center" vertical="center" shrinkToFit="1"/>
    </xf>
    <xf numFmtId="0" fontId="3" fillId="0" borderId="0" xfId="0" applyFont="1" applyAlignment="1">
      <alignment horizontal="center" vertical="center" shrinkToFit="1"/>
    </xf>
    <xf numFmtId="0" fontId="5" fillId="0" borderId="17" xfId="0" applyFont="1" applyBorder="1" applyAlignment="1">
      <alignment horizontal="left" shrinkToFit="1"/>
    </xf>
    <xf numFmtId="0" fontId="5" fillId="0" borderId="17" xfId="0" applyFont="1" applyBorder="1" applyAlignment="1">
      <alignment shrinkToFit="1"/>
    </xf>
    <xf numFmtId="0" fontId="5" fillId="0" borderId="7" xfId="0" applyFont="1" applyBorder="1" applyAlignment="1">
      <alignment shrinkToFit="1"/>
    </xf>
    <xf numFmtId="0" fontId="5" fillId="0" borderId="5" xfId="0" applyFont="1" applyBorder="1" applyAlignment="1">
      <alignment horizontal="center" shrinkToFit="1"/>
    </xf>
    <xf numFmtId="0" fontId="5" fillId="0" borderId="18" xfId="0" applyFont="1" applyBorder="1" applyAlignment="1">
      <alignment vertical="center" shrinkToFit="1"/>
    </xf>
    <xf numFmtId="0" fontId="5" fillId="2" borderId="0" xfId="0" applyFont="1" applyFill="1" applyAlignment="1">
      <alignment horizontal="right" vertical="center"/>
    </xf>
    <xf numFmtId="178" fontId="5" fillId="0" borderId="3" xfId="0" applyNumberFormat="1" applyFont="1" applyBorder="1" applyAlignment="1">
      <alignment horizontal="center" vertical="center" shrinkToFit="1"/>
    </xf>
    <xf numFmtId="0" fontId="4" fillId="0" borderId="0" xfId="0" applyFont="1" applyAlignment="1">
      <alignment vertical="center" shrinkToFit="1"/>
    </xf>
    <xf numFmtId="0" fontId="5" fillId="0" borderId="19" xfId="0" applyFont="1" applyBorder="1" applyAlignment="1">
      <alignment horizontal="left" shrinkToFit="1"/>
    </xf>
    <xf numFmtId="0" fontId="5" fillId="0" borderId="20" xfId="0" applyFont="1" applyBorder="1" applyAlignment="1">
      <alignment horizontal="left" shrinkToFit="1"/>
    </xf>
    <xf numFmtId="0" fontId="5" fillId="2" borderId="0" xfId="0" applyFont="1" applyFill="1">
      <alignment vertical="center"/>
    </xf>
    <xf numFmtId="0" fontId="5" fillId="0" borderId="0" xfId="0" quotePrefix="1" applyFont="1" applyAlignment="1">
      <alignment horizontal="right" vertical="center" shrinkToFit="1"/>
    </xf>
    <xf numFmtId="0" fontId="4" fillId="0" borderId="0" xfId="0" quotePrefix="1" applyFont="1" applyAlignment="1">
      <alignment horizontal="center" vertical="center" shrinkToFit="1"/>
    </xf>
    <xf numFmtId="0" fontId="5" fillId="0" borderId="0" xfId="0" applyFont="1" applyAlignment="1" applyProtection="1">
      <alignment vertical="center" shrinkToFit="1"/>
      <protection locked="0"/>
    </xf>
    <xf numFmtId="0" fontId="5" fillId="0" borderId="12"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15"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5" fillId="0" borderId="23"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22"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vertical="center" shrinkToFit="1"/>
      <protection locked="0"/>
    </xf>
    <xf numFmtId="0" fontId="5" fillId="0" borderId="27" xfId="0" applyFont="1" applyBorder="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6" fillId="0" borderId="0" xfId="0" applyFont="1" applyAlignment="1">
      <alignment vertical="center" shrinkToFit="1"/>
    </xf>
    <xf numFmtId="0" fontId="6" fillId="0" borderId="0" xfId="0" applyFont="1">
      <alignment vertical="center"/>
    </xf>
    <xf numFmtId="0" fontId="5" fillId="0" borderId="29" xfId="0" applyFont="1" applyBorder="1" applyAlignment="1">
      <alignment vertical="center" shrinkToFit="1"/>
    </xf>
    <xf numFmtId="0" fontId="6" fillId="0" borderId="29" xfId="0" applyFont="1" applyBorder="1" applyAlignment="1">
      <alignment horizontal="center" vertical="center"/>
    </xf>
    <xf numFmtId="0" fontId="6" fillId="0" borderId="29" xfId="0" applyFont="1" applyBorder="1">
      <alignment vertical="center"/>
    </xf>
    <xf numFmtId="0" fontId="6" fillId="0" borderId="0" xfId="0" applyFont="1" applyAlignment="1">
      <alignment horizontal="center" vertical="center"/>
    </xf>
    <xf numFmtId="0" fontId="6" fillId="0" borderId="31" xfId="0" applyFont="1" applyBorder="1">
      <alignment vertical="center"/>
    </xf>
    <xf numFmtId="0" fontId="6" fillId="0" borderId="32" xfId="0" applyFont="1" applyBorder="1">
      <alignment vertical="center"/>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indent="1" shrinkToFit="1"/>
      <protection locked="0"/>
    </xf>
    <xf numFmtId="0" fontId="3" fillId="0" borderId="0" xfId="0" applyFont="1" applyAlignment="1" applyProtection="1">
      <alignment horizontal="center" vertical="center" shrinkToFit="1"/>
      <protection locked="0"/>
    </xf>
    <xf numFmtId="0" fontId="5" fillId="0" borderId="33" xfId="0" applyFont="1" applyBorder="1" applyAlignment="1" applyProtection="1">
      <alignment horizontal="left" vertical="center" shrinkToFit="1"/>
      <protection locked="0"/>
    </xf>
    <xf numFmtId="0" fontId="5" fillId="0" borderId="1" xfId="0" applyFont="1" applyBorder="1" applyAlignment="1">
      <alignment horizontal="left" vertical="center" indent="1" shrinkToFit="1"/>
    </xf>
    <xf numFmtId="0" fontId="5" fillId="0" borderId="4" xfId="0" applyFont="1" applyBorder="1" applyAlignment="1" applyProtection="1">
      <alignment vertical="center" shrinkToFit="1"/>
      <protection locked="0"/>
    </xf>
    <xf numFmtId="0" fontId="5" fillId="0" borderId="4" xfId="0" applyFont="1" applyBorder="1" applyAlignment="1" applyProtection="1">
      <alignment horizontal="right" vertical="center" shrinkToFit="1"/>
      <protection locked="0"/>
    </xf>
    <xf numFmtId="0" fontId="5" fillId="0" borderId="34" xfId="0" applyFont="1" applyBorder="1" applyAlignment="1" applyProtection="1">
      <alignment horizontal="center" vertical="center" shrinkToFit="1"/>
      <protection locked="0"/>
    </xf>
    <xf numFmtId="0" fontId="5" fillId="0" borderId="0" xfId="0" applyFont="1" applyAlignment="1">
      <alignment shrinkToFit="1"/>
    </xf>
    <xf numFmtId="0" fontId="5" fillId="0" borderId="0" xfId="0" applyFont="1" applyAlignment="1">
      <alignment horizontal="center" shrinkToFit="1"/>
    </xf>
    <xf numFmtId="0" fontId="5" fillId="0" borderId="0" xfId="0" applyFont="1" applyProtection="1">
      <alignment vertical="center"/>
      <protection locked="0"/>
    </xf>
    <xf numFmtId="0" fontId="5" fillId="0" borderId="29" xfId="0" applyFont="1" applyBorder="1" applyAlignment="1">
      <alignment shrinkToFit="1"/>
    </xf>
    <xf numFmtId="0" fontId="5" fillId="0" borderId="29" xfId="0" applyFont="1" applyBorder="1" applyProtection="1">
      <alignment vertical="center"/>
      <protection locked="0"/>
    </xf>
    <xf numFmtId="0" fontId="5" fillId="0" borderId="13" xfId="0" applyFont="1" applyBorder="1" applyAlignment="1">
      <alignment shrinkToFit="1"/>
    </xf>
    <xf numFmtId="0" fontId="4" fillId="0" borderId="0" xfId="0" quotePrefix="1" applyFont="1" applyAlignment="1">
      <alignment vertical="center" shrinkToFit="1"/>
    </xf>
    <xf numFmtId="0" fontId="5" fillId="0" borderId="0" xfId="0" quotePrefix="1" applyFont="1" applyAlignment="1">
      <alignment vertical="center" shrinkToFit="1"/>
    </xf>
    <xf numFmtId="0" fontId="8" fillId="0" borderId="0" xfId="0" applyFont="1" applyAlignment="1">
      <alignment vertical="center" shrinkToFit="1"/>
    </xf>
    <xf numFmtId="0" fontId="7"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0" xfId="0" quotePrefix="1" applyFont="1">
      <alignment vertical="center"/>
    </xf>
    <xf numFmtId="0" fontId="7" fillId="0" borderId="35" xfId="0" applyFont="1" applyBorder="1" applyAlignment="1">
      <alignment horizontal="center" vertical="center"/>
    </xf>
    <xf numFmtId="0" fontId="7" fillId="0" borderId="35" xfId="0" applyFont="1" applyBorder="1">
      <alignment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5" fillId="0" borderId="0" xfId="0" applyFont="1" applyAlignment="1">
      <alignment horizontal="left" vertical="center" indent="1"/>
    </xf>
    <xf numFmtId="0" fontId="7" fillId="0" borderId="38" xfId="0" applyFont="1" applyBorder="1" applyAlignment="1">
      <alignment horizontal="center" vertical="center"/>
    </xf>
    <xf numFmtId="0" fontId="7" fillId="0" borderId="0" xfId="0" applyFont="1" applyAlignment="1">
      <alignment horizontal="center" vertical="center"/>
    </xf>
    <xf numFmtId="0" fontId="7" fillId="0" borderId="32" xfId="0" applyFont="1" applyBorder="1">
      <alignment vertical="center"/>
    </xf>
    <xf numFmtId="0" fontId="7" fillId="0" borderId="31" xfId="0" applyFont="1" applyBorder="1">
      <alignment vertical="center"/>
    </xf>
    <xf numFmtId="0" fontId="7" fillId="0" borderId="36" xfId="0" applyFont="1" applyBorder="1">
      <alignment vertical="center"/>
    </xf>
    <xf numFmtId="0" fontId="7" fillId="0" borderId="39" xfId="0" applyFont="1" applyBorder="1" applyAlignment="1">
      <alignment horizontal="center" vertical="center"/>
    </xf>
    <xf numFmtId="0" fontId="7" fillId="0" borderId="40" xfId="0" applyFont="1" applyBorder="1">
      <alignment vertical="center"/>
    </xf>
    <xf numFmtId="0" fontId="7" fillId="0" borderId="40" xfId="0" applyFont="1" applyBorder="1" applyAlignment="1">
      <alignment horizontal="center" vertical="center"/>
    </xf>
    <xf numFmtId="0" fontId="7" fillId="0" borderId="29" xfId="0" applyFont="1" applyBorder="1">
      <alignment vertical="center"/>
    </xf>
    <xf numFmtId="0" fontId="7" fillId="0" borderId="30" xfId="0" applyFont="1" applyBorder="1">
      <alignment vertical="center"/>
    </xf>
    <xf numFmtId="0" fontId="6" fillId="0" borderId="0" xfId="0" applyFont="1" applyAlignment="1">
      <alignment horizontal="center" vertical="center" shrinkToFit="1"/>
    </xf>
    <xf numFmtId="0" fontId="9" fillId="0" borderId="0" xfId="0" applyFont="1">
      <alignment vertical="center"/>
    </xf>
    <xf numFmtId="3" fontId="6" fillId="0" borderId="29" xfId="0" applyNumberFormat="1" applyFont="1" applyBorder="1" applyAlignment="1">
      <alignment vertical="center" shrinkToFit="1"/>
    </xf>
    <xf numFmtId="3" fontId="6" fillId="0" borderId="0" xfId="0" applyNumberFormat="1" applyFont="1">
      <alignment vertical="center"/>
    </xf>
    <xf numFmtId="3" fontId="9" fillId="0" borderId="0" xfId="0" applyNumberFormat="1" applyFont="1">
      <alignmen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3" fontId="6" fillId="0" borderId="49" xfId="0" applyNumberFormat="1" applyFont="1" applyBorder="1">
      <alignment vertical="center"/>
    </xf>
    <xf numFmtId="0" fontId="6" fillId="0" borderId="0" xfId="0" applyFont="1" applyAlignment="1">
      <alignment vertical="center" wrapText="1"/>
    </xf>
    <xf numFmtId="0" fontId="10" fillId="0" borderId="0" xfId="0" applyFont="1">
      <alignment vertical="center"/>
    </xf>
    <xf numFmtId="0" fontId="5" fillId="0" borderId="0" xfId="0" quotePrefix="1" applyFont="1" applyAlignment="1">
      <alignment horizontal="right" vertical="center"/>
    </xf>
    <xf numFmtId="0" fontId="6" fillId="0" borderId="0" xfId="0" applyFont="1" applyAlignment="1"/>
    <xf numFmtId="0" fontId="6" fillId="0" borderId="1" xfId="0" applyFont="1" applyBorder="1">
      <alignment vertical="center"/>
    </xf>
    <xf numFmtId="0" fontId="7" fillId="0" borderId="36" xfId="0" applyFont="1" applyBorder="1" applyAlignment="1">
      <alignment horizontal="right" vertical="center"/>
    </xf>
    <xf numFmtId="3" fontId="6" fillId="0" borderId="0" xfId="0" applyNumberFormat="1" applyFont="1" applyAlignment="1">
      <alignment vertical="center" shrinkToFit="1"/>
    </xf>
    <xf numFmtId="0" fontId="7" fillId="0" borderId="37" xfId="0" applyFont="1" applyBorder="1">
      <alignment vertical="center"/>
    </xf>
    <xf numFmtId="0" fontId="7" fillId="0" borderId="0" xfId="0" applyFont="1" applyAlignment="1">
      <alignment horizontal="left" vertical="center"/>
    </xf>
    <xf numFmtId="0" fontId="6" fillId="0" borderId="50" xfId="0" applyFont="1" applyBorder="1">
      <alignment vertical="center"/>
    </xf>
    <xf numFmtId="0" fontId="6" fillId="0" borderId="51" xfId="0" applyFont="1" applyBorder="1">
      <alignment vertical="center"/>
    </xf>
    <xf numFmtId="0" fontId="6" fillId="0" borderId="52" xfId="0" applyFont="1" applyBorder="1">
      <alignment vertical="center"/>
    </xf>
    <xf numFmtId="0" fontId="5" fillId="0" borderId="53" xfId="0" applyFont="1" applyBorder="1" applyAlignment="1" applyProtection="1">
      <alignment horizontal="left" vertical="center" shrinkToFit="1"/>
      <protection locked="0"/>
    </xf>
    <xf numFmtId="0" fontId="6" fillId="0" borderId="32" xfId="0" applyFont="1" applyBorder="1" applyAlignment="1">
      <alignment vertical="top"/>
    </xf>
    <xf numFmtId="0" fontId="6" fillId="0" borderId="54" xfId="0" applyFont="1" applyBorder="1" applyAlignment="1">
      <alignment vertical="center" shrinkToFit="1"/>
    </xf>
    <xf numFmtId="0" fontId="6" fillId="0" borderId="55" xfId="0" applyFont="1" applyBorder="1" applyAlignment="1">
      <alignment horizontal="center" vertical="center" shrinkToFit="1"/>
    </xf>
    <xf numFmtId="3" fontId="6" fillId="0" borderId="54" xfId="0" applyNumberFormat="1" applyFont="1" applyBorder="1" applyAlignment="1">
      <alignment vertical="center" shrinkToFit="1"/>
    </xf>
    <xf numFmtId="0" fontId="6" fillId="0" borderId="55" xfId="0" applyFont="1" applyBorder="1" applyAlignment="1">
      <alignment vertical="center" shrinkToFit="1"/>
    </xf>
    <xf numFmtId="0" fontId="6" fillId="0" borderId="56" xfId="0" applyFont="1" applyBorder="1" applyAlignment="1">
      <alignment vertical="center" shrinkToFit="1"/>
    </xf>
    <xf numFmtId="0" fontId="6" fillId="0" borderId="57" xfId="0" applyFont="1" applyBorder="1" applyAlignment="1">
      <alignment vertical="center" shrinkToFit="1"/>
    </xf>
    <xf numFmtId="0" fontId="5" fillId="0" borderId="9" xfId="0" quotePrefix="1" applyFont="1" applyBorder="1" applyAlignment="1" applyProtection="1">
      <alignment horizontal="center" vertical="center" shrinkToFit="1"/>
      <protection locked="0"/>
    </xf>
    <xf numFmtId="0" fontId="5" fillId="0" borderId="58" xfId="0" applyFont="1" applyBorder="1" applyAlignment="1">
      <alignment horizontal="center" vertical="center" shrinkToFit="1"/>
    </xf>
    <xf numFmtId="49" fontId="5" fillId="0" borderId="12"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7" xfId="0" quotePrefix="1" applyNumberFormat="1" applyFont="1" applyBorder="1" applyAlignment="1">
      <alignment horizontal="left" vertical="center" shrinkToFit="1"/>
    </xf>
    <xf numFmtId="0" fontId="5" fillId="0" borderId="7" xfId="0" applyFont="1" applyBorder="1" applyAlignment="1">
      <alignment horizontal="left" vertical="center" shrinkToFit="1"/>
    </xf>
    <xf numFmtId="0" fontId="5" fillId="0" borderId="7" xfId="0" quotePrefix="1" applyFont="1" applyBorder="1" applyAlignment="1">
      <alignment horizontal="left" vertical="center" shrinkToFit="1"/>
    </xf>
    <xf numFmtId="49" fontId="5" fillId="0" borderId="35" xfId="0" applyNumberFormat="1" applyFont="1" applyBorder="1" applyAlignment="1">
      <alignment horizontal="left" vertical="center" shrinkToFit="1"/>
    </xf>
    <xf numFmtId="0" fontId="5" fillId="0" borderId="6"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49" fontId="5" fillId="0" borderId="36" xfId="0" applyNumberFormat="1" applyFont="1" applyBorder="1" applyAlignment="1">
      <alignment horizontal="left" vertical="center" shrinkToFit="1"/>
    </xf>
    <xf numFmtId="0" fontId="5" fillId="0" borderId="59" xfId="0" applyFont="1" applyBorder="1" applyAlignment="1">
      <alignment horizontal="left" vertical="center" shrinkToFit="1"/>
    </xf>
    <xf numFmtId="177" fontId="5" fillId="0" borderId="59" xfId="0" applyNumberFormat="1" applyFont="1" applyBorder="1" applyAlignment="1">
      <alignment horizontal="left" vertical="center" shrinkToFit="1"/>
    </xf>
    <xf numFmtId="177" fontId="5" fillId="0" borderId="7" xfId="0" applyNumberFormat="1" applyFont="1" applyBorder="1" applyAlignment="1">
      <alignment horizontal="left" vertical="center" shrinkToFit="1"/>
    </xf>
    <xf numFmtId="0" fontId="11" fillId="0" borderId="21" xfId="0" quotePrefix="1" applyFont="1" applyBorder="1" applyAlignment="1">
      <alignment horizontal="left" vertical="center" shrinkToFit="1"/>
    </xf>
    <xf numFmtId="0" fontId="11" fillId="0" borderId="0" xfId="0" quotePrefix="1" applyFont="1" applyAlignment="1">
      <alignment horizontal="left" vertical="center" shrinkToFit="1"/>
    </xf>
    <xf numFmtId="0" fontId="11" fillId="0" borderId="59" xfId="0" quotePrefix="1" applyFont="1" applyBorder="1" applyAlignment="1">
      <alignment horizontal="left" vertical="center" shrinkToFit="1"/>
    </xf>
    <xf numFmtId="0" fontId="11" fillId="0" borderId="7" xfId="0" applyFont="1" applyBorder="1" applyAlignment="1">
      <alignment horizontal="left" vertical="center" shrinkToFit="1"/>
    </xf>
    <xf numFmtId="49" fontId="11" fillId="0" borderId="21"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11" fillId="0" borderId="59" xfId="0" applyNumberFormat="1" applyFont="1" applyBorder="1" applyAlignment="1">
      <alignment horizontal="left" vertical="center" shrinkToFit="1"/>
    </xf>
    <xf numFmtId="0" fontId="2" fillId="0" borderId="21" xfId="0" applyFont="1" applyBorder="1" applyAlignment="1">
      <alignment horizontal="right" vertical="center" shrinkToFit="1"/>
    </xf>
    <xf numFmtId="0" fontId="2" fillId="0" borderId="0" xfId="0" applyFont="1" applyAlignment="1">
      <alignment horizontal="right" vertical="center" shrinkToFit="1"/>
    </xf>
    <xf numFmtId="49" fontId="5" fillId="0" borderId="34"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0" fontId="5" fillId="0" borderId="58" xfId="0" applyFont="1" applyBorder="1" applyAlignment="1">
      <alignment horizontal="left" vertical="center" shrinkToFit="1"/>
    </xf>
    <xf numFmtId="176" fontId="5" fillId="0" borderId="0" xfId="0" applyNumberFormat="1" applyFont="1" applyAlignment="1">
      <alignment horizontal="center" vertical="center" shrinkToFit="1"/>
    </xf>
    <xf numFmtId="0" fontId="5" fillId="0" borderId="12" xfId="0" applyFont="1" applyBorder="1" applyAlignment="1">
      <alignment horizontal="center" vertical="center" shrinkToFit="1"/>
    </xf>
    <xf numFmtId="0" fontId="5" fillId="0" borderId="5" xfId="0" applyFont="1" applyBorder="1" applyAlignment="1">
      <alignment horizontal="left" vertical="center" shrinkToFit="1"/>
    </xf>
    <xf numFmtId="0" fontId="5" fillId="0" borderId="5" xfId="0" quotePrefix="1" applyFont="1" applyBorder="1" applyAlignment="1">
      <alignment horizontal="left" vertical="center" shrinkToFit="1"/>
    </xf>
    <xf numFmtId="0" fontId="5" fillId="0" borderId="34" xfId="0" applyFont="1" applyBorder="1" applyAlignment="1">
      <alignment horizontal="center" vertical="center" shrinkToFit="1"/>
    </xf>
    <xf numFmtId="176" fontId="5" fillId="0" borderId="4" xfId="0" applyNumberFormat="1" applyFont="1" applyBorder="1" applyAlignment="1">
      <alignment horizontal="left" vertical="center" shrinkToFit="1"/>
    </xf>
    <xf numFmtId="0" fontId="5" fillId="0" borderId="4" xfId="0" quotePrefix="1" applyFont="1" applyBorder="1" applyAlignment="1">
      <alignment horizontal="left" vertical="center" shrinkToFit="1"/>
    </xf>
    <xf numFmtId="0" fontId="5" fillId="0" borderId="60" xfId="0" applyFont="1" applyBorder="1" applyAlignment="1">
      <alignment horizontal="left" vertical="center" shrinkToFit="1"/>
    </xf>
    <xf numFmtId="49" fontId="17" fillId="0" borderId="61" xfId="0" applyNumberFormat="1" applyFont="1" applyBorder="1" applyAlignment="1">
      <alignment horizontal="left" vertical="center" shrinkToFit="1"/>
    </xf>
    <xf numFmtId="49" fontId="17" fillId="0" borderId="8" xfId="0" applyNumberFormat="1" applyFont="1" applyBorder="1" applyAlignment="1">
      <alignment horizontal="left" vertical="center" shrinkToFit="1"/>
    </xf>
    <xf numFmtId="0" fontId="17" fillId="0" borderId="8" xfId="0" applyFont="1" applyBorder="1" applyAlignment="1">
      <alignment horizontal="left" vertical="center" shrinkToFit="1"/>
    </xf>
    <xf numFmtId="49" fontId="17" fillId="0" borderId="8" xfId="0" quotePrefix="1" applyNumberFormat="1" applyFont="1" applyBorder="1" applyAlignment="1">
      <alignment horizontal="left" vertical="center" shrinkToFit="1"/>
    </xf>
    <xf numFmtId="0" fontId="17" fillId="0" borderId="8" xfId="0" quotePrefix="1" applyFont="1" applyBorder="1" applyAlignment="1">
      <alignment horizontal="left" vertical="center" shrinkToFit="1"/>
    </xf>
    <xf numFmtId="0" fontId="17" fillId="0" borderId="62" xfId="0" applyFont="1" applyBorder="1" applyAlignment="1">
      <alignment horizontal="left" vertical="center" shrinkToFit="1"/>
    </xf>
    <xf numFmtId="0" fontId="18" fillId="0" borderId="6" xfId="0" quotePrefix="1" applyFont="1" applyBorder="1" applyAlignment="1">
      <alignment horizontal="left" vertical="center" shrinkToFit="1"/>
    </xf>
    <xf numFmtId="0" fontId="17" fillId="0" borderId="3" xfId="0" applyFont="1" applyBorder="1" applyAlignment="1">
      <alignment horizontal="left" vertical="center" shrinkToFit="1"/>
    </xf>
    <xf numFmtId="177" fontId="17" fillId="0" borderId="63" xfId="0" applyNumberFormat="1" applyFont="1" applyBorder="1" applyAlignment="1">
      <alignment horizontal="left" vertical="center" shrinkToFit="1"/>
    </xf>
    <xf numFmtId="177" fontId="17" fillId="0" borderId="4" xfId="0" applyNumberFormat="1" applyFont="1" applyBorder="1" applyAlignment="1">
      <alignment horizontal="left" vertical="center" shrinkToFit="1"/>
    </xf>
    <xf numFmtId="177" fontId="17" fillId="0" borderId="64" xfId="0" applyNumberFormat="1" applyFont="1" applyBorder="1" applyAlignment="1">
      <alignment horizontal="left" vertical="center" shrinkToFit="1"/>
    </xf>
    <xf numFmtId="177" fontId="17" fillId="0" borderId="65" xfId="0" applyNumberFormat="1" applyFont="1" applyBorder="1" applyAlignment="1">
      <alignment horizontal="left" vertical="center" shrinkToFit="1"/>
    </xf>
    <xf numFmtId="0" fontId="19" fillId="0" borderId="13" xfId="0" quotePrefix="1" applyFont="1" applyBorder="1" applyAlignment="1">
      <alignment horizontal="left" vertical="center" shrinkToFit="1"/>
    </xf>
    <xf numFmtId="0" fontId="19" fillId="0" borderId="29" xfId="0" quotePrefix="1" applyFont="1" applyBorder="1" applyAlignment="1">
      <alignment horizontal="left" vertical="center" shrinkToFit="1"/>
    </xf>
    <xf numFmtId="0" fontId="19" fillId="0" borderId="66" xfId="0" quotePrefix="1" applyFont="1" applyBorder="1" applyAlignment="1">
      <alignment horizontal="left" vertical="center" shrinkToFit="1"/>
    </xf>
    <xf numFmtId="0" fontId="17" fillId="0" borderId="65" xfId="0" applyFont="1" applyBorder="1" applyAlignment="1">
      <alignment horizontal="left" vertical="center" shrinkToFit="1"/>
    </xf>
    <xf numFmtId="49" fontId="17" fillId="0" borderId="13" xfId="0" applyNumberFormat="1" applyFont="1" applyBorder="1" applyAlignment="1">
      <alignment horizontal="left" vertical="center" shrinkToFit="1"/>
    </xf>
    <xf numFmtId="49" fontId="17" fillId="0" borderId="29" xfId="0" applyNumberFormat="1" applyFont="1" applyBorder="1" applyAlignment="1">
      <alignment horizontal="left" vertical="center" shrinkToFit="1"/>
    </xf>
    <xf numFmtId="0" fontId="17" fillId="0" borderId="29" xfId="0" applyFont="1" applyBorder="1" applyAlignment="1">
      <alignment horizontal="left" vertical="center" shrinkToFit="1"/>
    </xf>
    <xf numFmtId="0" fontId="17" fillId="0" borderId="30" xfId="0" applyFont="1" applyBorder="1" applyAlignment="1">
      <alignment horizontal="left" vertical="center" shrinkToFit="1"/>
    </xf>
    <xf numFmtId="0" fontId="6" fillId="0" borderId="29" xfId="0" applyFont="1" applyBorder="1" applyAlignment="1">
      <alignment vertical="center" wrapText="1" shrinkToFit="1"/>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vertical="center" shrinkToFit="1"/>
    </xf>
    <xf numFmtId="0" fontId="12" fillId="0" borderId="31" xfId="0" applyFont="1" applyBorder="1" applyAlignment="1">
      <alignment horizontal="center" vertical="center"/>
    </xf>
    <xf numFmtId="0" fontId="12" fillId="0" borderId="32" xfId="0" applyFont="1" applyBorder="1">
      <alignment vertical="center"/>
    </xf>
    <xf numFmtId="0" fontId="12" fillId="0" borderId="32" xfId="0" applyFont="1" applyBorder="1" applyAlignment="1">
      <alignment horizontal="center" vertical="center"/>
    </xf>
    <xf numFmtId="0" fontId="6" fillId="0" borderId="67" xfId="0" applyFont="1" applyBorder="1">
      <alignment vertical="center"/>
    </xf>
    <xf numFmtId="0" fontId="6" fillId="0" borderId="1"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xf numFmtId="0" fontId="5" fillId="0" borderId="71" xfId="0" applyFont="1" applyBorder="1" applyAlignment="1">
      <alignment horizontal="center" vertical="center" shrinkToFit="1"/>
    </xf>
    <xf numFmtId="0" fontId="5" fillId="0" borderId="0" xfId="0" applyFont="1" applyAlignment="1">
      <alignment horizontal="center" vertical="center" wrapText="1"/>
    </xf>
    <xf numFmtId="0" fontId="13" fillId="0" borderId="0" xfId="0" applyFont="1">
      <alignment vertical="center"/>
    </xf>
    <xf numFmtId="0" fontId="5" fillId="0" borderId="26" xfId="0" applyFont="1" applyBorder="1" applyAlignment="1" applyProtection="1">
      <alignment horizontal="right" vertical="center" shrinkToFit="1"/>
      <protection locked="0"/>
    </xf>
    <xf numFmtId="176" fontId="3" fillId="0" borderId="16" xfId="0" applyNumberFormat="1" applyFont="1" applyBorder="1" applyAlignment="1" applyProtection="1">
      <alignment horizontal="center" vertical="center" shrinkToFit="1"/>
      <protection locked="0"/>
    </xf>
    <xf numFmtId="0" fontId="6" fillId="0" borderId="0" xfId="0" applyFont="1" applyAlignment="1">
      <alignment vertical="top"/>
    </xf>
    <xf numFmtId="0" fontId="20" fillId="0" borderId="3" xfId="0" applyFont="1" applyBorder="1">
      <alignment vertical="center"/>
    </xf>
    <xf numFmtId="0" fontId="20" fillId="0" borderId="58" xfId="0" applyFont="1" applyBorder="1">
      <alignment vertical="center"/>
    </xf>
    <xf numFmtId="0" fontId="20" fillId="0" borderId="67" xfId="0" applyFont="1" applyBorder="1">
      <alignment vertical="center"/>
    </xf>
    <xf numFmtId="0" fontId="20" fillId="0" borderId="2" xfId="0" applyFont="1" applyBorder="1">
      <alignment vertical="center"/>
    </xf>
    <xf numFmtId="0" fontId="20" fillId="0" borderId="52" xfId="0" applyFont="1" applyBorder="1">
      <alignment vertical="center"/>
    </xf>
    <xf numFmtId="0" fontId="20" fillId="0" borderId="0" xfId="0" applyFont="1">
      <alignment vertical="center"/>
    </xf>
    <xf numFmtId="0" fontId="20" fillId="0" borderId="50" xfId="0" applyFont="1" applyBorder="1">
      <alignment vertical="center"/>
    </xf>
    <xf numFmtId="0" fontId="20" fillId="0" borderId="1" xfId="0" applyFont="1" applyBorder="1" applyAlignment="1">
      <alignment horizontal="center" vertical="center"/>
    </xf>
    <xf numFmtId="0" fontId="20" fillId="0" borderId="1" xfId="0" applyFont="1" applyBorder="1">
      <alignment vertical="center"/>
    </xf>
    <xf numFmtId="0" fontId="20" fillId="0" borderId="68" xfId="0" applyFont="1" applyBorder="1">
      <alignment vertical="center"/>
    </xf>
    <xf numFmtId="0" fontId="21" fillId="0" borderId="31" xfId="0" applyFont="1" applyBorder="1" applyAlignment="1">
      <alignment horizontal="center" vertical="center"/>
    </xf>
    <xf numFmtId="0" fontId="21" fillId="0" borderId="0" xfId="0" applyFont="1">
      <alignment vertical="center"/>
    </xf>
    <xf numFmtId="0" fontId="21" fillId="0" borderId="0" xfId="0" applyFont="1" applyAlignment="1">
      <alignment vertical="center" shrinkToFit="1"/>
    </xf>
    <xf numFmtId="0" fontId="21" fillId="0" borderId="0" xfId="0" applyFont="1" applyAlignment="1">
      <alignment horizontal="center" vertical="center"/>
    </xf>
    <xf numFmtId="0" fontId="20" fillId="0" borderId="32" xfId="0" applyFont="1" applyBorder="1">
      <alignment vertical="center"/>
    </xf>
    <xf numFmtId="0" fontId="21" fillId="0" borderId="0" xfId="0" applyFont="1" applyAlignment="1">
      <alignment wrapText="1"/>
    </xf>
    <xf numFmtId="0" fontId="21" fillId="0" borderId="32" xfId="0" applyFont="1" applyBorder="1" applyAlignment="1">
      <alignmen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20" fillId="0" borderId="51" xfId="0" applyFont="1" applyBorder="1">
      <alignment vertical="center"/>
    </xf>
    <xf numFmtId="0" fontId="21" fillId="0" borderId="29" xfId="0" applyFont="1" applyBorder="1" applyAlignment="1">
      <alignment vertical="center" shrinkToFit="1"/>
    </xf>
    <xf numFmtId="0" fontId="21" fillId="0" borderId="29" xfId="0" applyFont="1" applyBorder="1" applyAlignment="1">
      <alignment vertical="center" wrapText="1"/>
    </xf>
    <xf numFmtId="0" fontId="20" fillId="0" borderId="29" xfId="0" applyFont="1" applyBorder="1" applyAlignment="1">
      <alignment vertical="center" shrinkToFit="1"/>
    </xf>
    <xf numFmtId="0" fontId="20" fillId="0" borderId="29" xfId="0" applyFont="1" applyBorder="1">
      <alignment vertical="center"/>
    </xf>
    <xf numFmtId="0" fontId="20" fillId="0" borderId="29" xfId="0" applyFont="1" applyBorder="1" applyAlignment="1">
      <alignment horizontal="center" vertical="center"/>
    </xf>
    <xf numFmtId="0" fontId="20" fillId="0" borderId="30" xfId="0" applyFont="1" applyBorder="1">
      <alignment vertical="center"/>
    </xf>
    <xf numFmtId="0" fontId="20" fillId="0" borderId="34" xfId="0" applyFont="1" applyBorder="1">
      <alignment vertical="center"/>
    </xf>
    <xf numFmtId="0" fontId="20" fillId="0" borderId="0" xfId="0" applyFont="1" applyAlignment="1">
      <alignment horizontal="center" vertical="center"/>
    </xf>
    <xf numFmtId="0" fontId="22" fillId="0" borderId="7" xfId="0" applyFont="1" applyBorder="1" applyAlignment="1">
      <alignment shrinkToFit="1"/>
    </xf>
    <xf numFmtId="0" fontId="23" fillId="0" borderId="0" xfId="0" applyFont="1" applyProtection="1">
      <alignment vertical="center"/>
      <protection locked="0"/>
    </xf>
    <xf numFmtId="0" fontId="22" fillId="0" borderId="7" xfId="0" applyFont="1" applyBorder="1" applyAlignment="1">
      <alignment vertical="center" shrinkToFit="1"/>
    </xf>
    <xf numFmtId="0" fontId="22" fillId="0" borderId="0" xfId="0" applyFont="1" applyAlignment="1">
      <alignment vertical="center" shrinkToFit="1"/>
    </xf>
    <xf numFmtId="0" fontId="20" fillId="0" borderId="7" xfId="0" applyFont="1" applyBorder="1">
      <alignment vertical="center"/>
    </xf>
    <xf numFmtId="0" fontId="20" fillId="0" borderId="5" xfId="0" applyFont="1" applyBorder="1">
      <alignment vertical="center"/>
    </xf>
    <xf numFmtId="0" fontId="20" fillId="0" borderId="21" xfId="0" applyFont="1" applyBorder="1">
      <alignment vertical="center"/>
    </xf>
    <xf numFmtId="0" fontId="24" fillId="0" borderId="3" xfId="0" applyFont="1" applyBorder="1">
      <alignment vertical="center"/>
    </xf>
    <xf numFmtId="0" fontId="20" fillId="0" borderId="0" xfId="0" quotePrefix="1" applyFont="1" applyAlignment="1">
      <alignment horizontal="left" vertical="center"/>
    </xf>
    <xf numFmtId="0" fontId="20" fillId="0" borderId="60" xfId="0" applyFont="1" applyBorder="1">
      <alignment vertical="center"/>
    </xf>
    <xf numFmtId="0" fontId="20" fillId="0" borderId="4" xfId="0" applyFont="1" applyBorder="1">
      <alignment vertical="center"/>
    </xf>
    <xf numFmtId="0" fontId="20" fillId="0" borderId="34" xfId="0" applyFont="1" applyBorder="1" applyAlignment="1">
      <alignment horizontal="center" vertical="center"/>
    </xf>
    <xf numFmtId="0" fontId="20" fillId="0" borderId="6" xfId="0" applyFont="1" applyBorder="1">
      <alignment vertical="center"/>
    </xf>
    <xf numFmtId="0" fontId="20" fillId="0" borderId="67" xfId="0" applyFont="1" applyBorder="1" applyAlignment="1">
      <alignment horizontal="center" vertical="center"/>
    </xf>
    <xf numFmtId="0" fontId="20" fillId="0" borderId="2" xfId="0" applyFont="1" applyBorder="1" applyAlignment="1">
      <alignment horizontal="left" vertical="center" shrinkToFit="1"/>
    </xf>
    <xf numFmtId="176" fontId="20" fillId="0" borderId="0" xfId="0" applyNumberFormat="1" applyFont="1" applyAlignment="1">
      <alignment horizontal="right" vertical="center" shrinkToFit="1"/>
    </xf>
    <xf numFmtId="0" fontId="25" fillId="0" borderId="34" xfId="0" applyFont="1" applyBorder="1">
      <alignment vertical="center"/>
    </xf>
    <xf numFmtId="0" fontId="26" fillId="0" borderId="34" xfId="0" applyFont="1" applyBorder="1" applyAlignment="1">
      <alignment horizontal="center" vertical="center"/>
    </xf>
    <xf numFmtId="0" fontId="26" fillId="0" borderId="59" xfId="0" applyFont="1" applyBorder="1" applyAlignment="1">
      <alignment horizontal="center" vertical="center"/>
    </xf>
    <xf numFmtId="0" fontId="27" fillId="0" borderId="32" xfId="0" applyFont="1" applyBorder="1" applyAlignment="1">
      <alignment vertical="center" wrapText="1"/>
    </xf>
    <xf numFmtId="0" fontId="28" fillId="0" borderId="34" xfId="0" applyFont="1" applyBorder="1" applyAlignment="1">
      <alignment vertical="center" shrinkToFit="1"/>
    </xf>
    <xf numFmtId="0" fontId="28" fillId="0" borderId="59" xfId="0" applyFont="1" applyBorder="1" applyAlignment="1">
      <alignment vertical="center" shrinkToFit="1"/>
    </xf>
    <xf numFmtId="3" fontId="20" fillId="0" borderId="0" xfId="0" applyNumberFormat="1" applyFont="1">
      <alignment vertical="center"/>
    </xf>
    <xf numFmtId="0" fontId="22" fillId="0" borderId="58" xfId="0" quotePrefix="1" applyFont="1" applyBorder="1" applyAlignment="1">
      <alignment horizontal="right" vertical="center"/>
    </xf>
    <xf numFmtId="0" fontId="22" fillId="0" borderId="0" xfId="0" quotePrefix="1" applyFont="1" applyAlignment="1">
      <alignment horizontal="right" vertical="center"/>
    </xf>
    <xf numFmtId="0" fontId="20" fillId="0" borderId="72" xfId="0" applyFont="1" applyBorder="1" applyAlignment="1">
      <alignment horizontal="center" vertical="center" wrapText="1"/>
    </xf>
    <xf numFmtId="0" fontId="25" fillId="0" borderId="0" xfId="0" applyFont="1">
      <alignment vertical="center"/>
    </xf>
    <xf numFmtId="0" fontId="29" fillId="0" borderId="0" xfId="0" applyFont="1" applyAlignment="1">
      <alignment horizontal="center" vertical="center"/>
    </xf>
    <xf numFmtId="0" fontId="20" fillId="0" borderId="71" xfId="0" applyFont="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right" vertical="center"/>
    </xf>
    <xf numFmtId="0" fontId="20" fillId="0" borderId="73" xfId="0" applyFont="1" applyBorder="1" applyAlignment="1">
      <alignment horizontal="center" vertical="center"/>
    </xf>
    <xf numFmtId="176" fontId="30" fillId="0" borderId="74" xfId="0" applyNumberFormat="1" applyFont="1" applyBorder="1" applyAlignment="1">
      <alignment vertical="center" shrinkToFit="1"/>
    </xf>
    <xf numFmtId="176" fontId="20" fillId="0" borderId="31" xfId="0" applyNumberFormat="1" applyFont="1" applyBorder="1">
      <alignment vertical="center"/>
    </xf>
    <xf numFmtId="176" fontId="20" fillId="0" borderId="0" xfId="0" applyNumberFormat="1" applyFont="1">
      <alignment vertical="center"/>
    </xf>
    <xf numFmtId="0" fontId="25" fillId="0" borderId="0" xfId="0" applyFont="1" applyAlignment="1">
      <alignment horizontal="left" vertical="center"/>
    </xf>
    <xf numFmtId="0" fontId="25" fillId="0" borderId="0" xfId="0" applyFont="1" applyAlignment="1">
      <alignment horizontal="right" vertical="center"/>
    </xf>
    <xf numFmtId="0" fontId="20" fillId="0" borderId="0" xfId="0" applyFont="1" applyAlignment="1"/>
    <xf numFmtId="0" fontId="20" fillId="0" borderId="0" xfId="0" applyFont="1" applyAlignment="1">
      <alignment horizontal="right"/>
    </xf>
    <xf numFmtId="0" fontId="20" fillId="0" borderId="1" xfId="0" applyFont="1" applyBorder="1" applyAlignment="1">
      <alignment horizontal="distributed" vertical="center" justifyLastLine="1"/>
    </xf>
    <xf numFmtId="3" fontId="30" fillId="0" borderId="1" xfId="0" applyNumberFormat="1" applyFont="1" applyBorder="1" applyAlignment="1">
      <alignment vertical="center" shrinkToFit="1"/>
    </xf>
    <xf numFmtId="176" fontId="20" fillId="0" borderId="68" xfId="0" applyNumberFormat="1" applyFont="1" applyBorder="1" applyAlignment="1">
      <alignment vertical="center" shrinkToFit="1"/>
    </xf>
    <xf numFmtId="0" fontId="20" fillId="0" borderId="29" xfId="0" applyFont="1" applyBorder="1" applyAlignment="1">
      <alignment horizontal="distributed" vertical="center" justifyLastLine="1"/>
    </xf>
    <xf numFmtId="3" fontId="28" fillId="0" borderId="29" xfId="0" applyNumberFormat="1" applyFont="1" applyBorder="1" applyAlignment="1">
      <alignment vertical="center" shrinkToFit="1"/>
    </xf>
    <xf numFmtId="176" fontId="20" fillId="0" borderId="30" xfId="0" applyNumberFormat="1" applyFont="1" applyBorder="1" applyAlignment="1">
      <alignment vertical="center" shrinkToFit="1"/>
    </xf>
    <xf numFmtId="0" fontId="20" fillId="0" borderId="79" xfId="0" applyFont="1" applyBorder="1" applyAlignment="1">
      <alignment horizontal="center" vertical="center"/>
    </xf>
    <xf numFmtId="3" fontId="30" fillId="0" borderId="80" xfId="0" applyNumberFormat="1" applyFont="1" applyBorder="1" applyAlignment="1">
      <alignment vertical="center" shrinkToFit="1"/>
    </xf>
    <xf numFmtId="176" fontId="20" fillId="0" borderId="81" xfId="0" applyNumberFormat="1" applyFont="1" applyBorder="1" applyAlignment="1">
      <alignment vertical="center" shrinkToFit="1"/>
    </xf>
    <xf numFmtId="0" fontId="20" fillId="0" borderId="77" xfId="0" applyFont="1" applyBorder="1" applyAlignment="1">
      <alignment horizontal="center" vertical="center"/>
    </xf>
    <xf numFmtId="3" fontId="28" fillId="0" borderId="16" xfId="0" applyNumberFormat="1" applyFont="1" applyBorder="1" applyAlignment="1">
      <alignment vertical="center" shrinkToFit="1"/>
    </xf>
    <xf numFmtId="176" fontId="20" fillId="0" borderId="82" xfId="0" applyNumberFormat="1" applyFont="1" applyBorder="1" applyAlignment="1">
      <alignment vertical="center" shrinkToFit="1"/>
    </xf>
    <xf numFmtId="176" fontId="31" fillId="0" borderId="75" xfId="0" applyNumberFormat="1" applyFont="1" applyBorder="1" applyAlignment="1">
      <alignment vertical="center" shrinkToFit="1"/>
    </xf>
    <xf numFmtId="0" fontId="20" fillId="0" borderId="0" xfId="0" applyFont="1" applyAlignment="1">
      <alignment horizontal="distributed" vertical="center" justifyLastLine="1"/>
    </xf>
    <xf numFmtId="176" fontId="20" fillId="0" borderId="32" xfId="0" applyNumberFormat="1" applyFont="1" applyBorder="1" applyAlignment="1">
      <alignment vertical="center" shrinkToFit="1"/>
    </xf>
    <xf numFmtId="3" fontId="20" fillId="0" borderId="0" xfId="0" applyNumberFormat="1" applyFont="1" applyAlignment="1">
      <alignment horizontal="right" vertical="center"/>
    </xf>
    <xf numFmtId="0" fontId="20" fillId="0" borderId="0" xfId="0" applyFont="1" applyAlignment="1">
      <alignment horizontal="left"/>
    </xf>
    <xf numFmtId="0" fontId="20" fillId="0" borderId="0" xfId="0" applyFont="1" applyAlignment="1">
      <alignment horizontal="center"/>
    </xf>
    <xf numFmtId="176" fontId="31" fillId="0" borderId="76" xfId="0" applyNumberFormat="1" applyFont="1" applyBorder="1" applyAlignment="1">
      <alignment vertical="center" shrinkToFit="1"/>
    </xf>
    <xf numFmtId="176" fontId="31" fillId="0" borderId="78" xfId="0" applyNumberFormat="1" applyFont="1" applyBorder="1" applyAlignment="1">
      <alignment vertical="center" shrinkToFit="1"/>
    </xf>
    <xf numFmtId="0" fontId="22" fillId="0" borderId="86" xfId="0" applyFont="1" applyBorder="1" applyAlignment="1">
      <alignment vertical="center" shrinkToFit="1"/>
    </xf>
    <xf numFmtId="0" fontId="22" fillId="0" borderId="33" xfId="0" applyFont="1" applyBorder="1" applyAlignment="1">
      <alignment horizontal="left" vertical="center" shrinkToFit="1"/>
    </xf>
    <xf numFmtId="0" fontId="22" fillId="0" borderId="0" xfId="0" applyFont="1" applyAlignment="1">
      <alignment horizontal="left" vertical="center" shrinkToFit="1"/>
    </xf>
    <xf numFmtId="0" fontId="22" fillId="0" borderId="0" xfId="0" quotePrefix="1" applyFont="1" applyAlignment="1">
      <alignment horizontal="right" vertical="center" shrinkToFit="1"/>
    </xf>
    <xf numFmtId="0" fontId="22" fillId="0" borderId="33" xfId="0" quotePrefix="1" applyFont="1" applyBorder="1" applyAlignment="1">
      <alignment horizontal="right" vertical="center" shrinkToFit="1"/>
    </xf>
    <xf numFmtId="0" fontId="22" fillId="0" borderId="50" xfId="0" applyFont="1" applyBorder="1" applyAlignment="1">
      <alignment vertical="center" shrinkToFit="1"/>
    </xf>
    <xf numFmtId="0" fontId="22" fillId="0" borderId="1" xfId="0" applyFont="1" applyBorder="1" applyAlignment="1">
      <alignment vertical="center" shrinkToFit="1"/>
    </xf>
    <xf numFmtId="0" fontId="22" fillId="0" borderId="68" xfId="0" applyFont="1" applyBorder="1" applyAlignment="1">
      <alignment vertical="center" shrinkToFit="1"/>
    </xf>
    <xf numFmtId="0" fontId="22" fillId="0" borderId="31" xfId="0" applyFont="1" applyBorder="1" applyAlignment="1">
      <alignment vertical="center" shrinkToFit="1"/>
    </xf>
    <xf numFmtId="0" fontId="22" fillId="0" borderId="0" xfId="0" applyFont="1" applyAlignment="1">
      <alignment horizontal="center" vertical="center" shrinkToFit="1"/>
    </xf>
    <xf numFmtId="178" fontId="22" fillId="0" borderId="0" xfId="0" applyNumberFormat="1" applyFont="1" applyAlignment="1">
      <alignment horizontal="center" vertical="center" shrinkToFit="1"/>
    </xf>
    <xf numFmtId="0" fontId="22" fillId="0" borderId="32" xfId="0" applyFont="1" applyBorder="1" applyAlignment="1">
      <alignment vertical="center" shrinkToFit="1"/>
    </xf>
    <xf numFmtId="0" fontId="22" fillId="0" borderId="51" xfId="0" applyFont="1" applyBorder="1" applyAlignment="1">
      <alignment vertical="center" shrinkToFit="1"/>
    </xf>
    <xf numFmtId="0" fontId="22" fillId="0" borderId="29" xfId="0" applyFont="1" applyBorder="1" applyAlignment="1">
      <alignment vertical="center" shrinkToFit="1"/>
    </xf>
    <xf numFmtId="178" fontId="22" fillId="0" borderId="29" xfId="0" applyNumberFormat="1"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30" xfId="0" applyFont="1" applyBorder="1" applyAlignment="1">
      <alignment vertical="center" shrinkToFit="1"/>
    </xf>
    <xf numFmtId="178" fontId="22" fillId="0" borderId="2" xfId="0" applyNumberFormat="1"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 xfId="0" applyFont="1" applyBorder="1" applyAlignment="1">
      <alignment vertical="center" shrinkToFit="1"/>
    </xf>
    <xf numFmtId="0" fontId="22" fillId="0" borderId="52" xfId="0" applyFont="1" applyBorder="1" applyAlignment="1">
      <alignment vertical="center" shrinkToFit="1"/>
    </xf>
    <xf numFmtId="178" fontId="22" fillId="0" borderId="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31" xfId="0" applyFont="1" applyBorder="1">
      <alignment vertical="center"/>
    </xf>
    <xf numFmtId="0" fontId="22" fillId="0" borderId="0" xfId="0" applyFont="1">
      <alignment vertical="center"/>
    </xf>
    <xf numFmtId="0" fontId="22" fillId="0" borderId="0" xfId="0" quotePrefix="1" applyFont="1">
      <alignment vertical="center"/>
    </xf>
    <xf numFmtId="0" fontId="22" fillId="0" borderId="0" xfId="0" applyFont="1" applyAlignment="1">
      <alignment horizontal="center" vertical="center"/>
    </xf>
    <xf numFmtId="0" fontId="22" fillId="0" borderId="51" xfId="0" applyFont="1" applyBorder="1" applyAlignment="1">
      <alignment horizontal="center" vertical="center" shrinkToFit="1"/>
    </xf>
    <xf numFmtId="0" fontId="22" fillId="0" borderId="29" xfId="0" quotePrefix="1" applyFont="1" applyBorder="1" applyAlignment="1">
      <alignment horizontal="center" vertical="center" shrinkToFit="1"/>
    </xf>
    <xf numFmtId="0" fontId="22" fillId="0" borderId="30" xfId="0" quotePrefix="1"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87" xfId="0" applyFont="1" applyBorder="1" applyAlignment="1">
      <alignment vertical="center" shrinkToFit="1"/>
    </xf>
    <xf numFmtId="0" fontId="23" fillId="0" borderId="1" xfId="0" applyFont="1" applyBorder="1" applyAlignment="1">
      <alignment horizontal="left" vertical="center"/>
    </xf>
    <xf numFmtId="0" fontId="22" fillId="0" borderId="1" xfId="0" applyFont="1" applyBorder="1" applyAlignment="1">
      <alignment horizontal="left" vertical="center" shrinkToFit="1"/>
    </xf>
    <xf numFmtId="0" fontId="23" fillId="0" borderId="0" xfId="0" applyFont="1" applyAlignment="1">
      <alignment horizontal="left" vertical="center"/>
    </xf>
    <xf numFmtId="0" fontId="22" fillId="0" borderId="0" xfId="0" applyFont="1" applyAlignment="1">
      <alignment horizontal="left" vertical="center"/>
    </xf>
    <xf numFmtId="0" fontId="32" fillId="0" borderId="0" xfId="0" applyFont="1" applyAlignment="1">
      <alignment vertical="center" shrinkToFit="1"/>
    </xf>
    <xf numFmtId="0" fontId="32" fillId="0" borderId="0" xfId="0" applyFont="1" applyAlignment="1">
      <alignment horizontal="left" vertical="center" shrinkToFit="1"/>
    </xf>
    <xf numFmtId="0" fontId="33" fillId="0" borderId="0" xfId="0" applyFont="1">
      <alignment vertical="center"/>
    </xf>
    <xf numFmtId="176" fontId="30" fillId="3" borderId="71" xfId="0" applyNumberFormat="1" applyFont="1" applyFill="1" applyBorder="1" applyAlignment="1">
      <alignment vertical="center" shrinkToFit="1"/>
    </xf>
    <xf numFmtId="176" fontId="30" fillId="3" borderId="9" xfId="0" applyNumberFormat="1" applyFont="1" applyFill="1" applyBorder="1" applyAlignment="1">
      <alignment vertical="center" shrinkToFit="1"/>
    </xf>
    <xf numFmtId="0" fontId="12" fillId="0" borderId="0" xfId="0" applyFont="1" applyAlignment="1">
      <alignment horizontal="left" vertical="center"/>
    </xf>
    <xf numFmtId="0" fontId="21" fillId="0" borderId="0" xfId="0" applyFont="1" applyAlignment="1">
      <alignment vertical="center" wrapText="1" shrinkToFit="1"/>
    </xf>
    <xf numFmtId="0" fontId="21" fillId="0" borderId="0" xfId="0" applyFont="1" applyAlignment="1">
      <alignment horizontal="center" vertical="center" shrinkToFit="1"/>
    </xf>
    <xf numFmtId="0" fontId="6" fillId="0" borderId="31" xfId="0" applyFont="1" applyBorder="1" applyAlignment="1">
      <alignment horizontal="center" vertical="center"/>
    </xf>
    <xf numFmtId="0" fontId="12" fillId="0" borderId="0" xfId="0" applyFont="1" applyAlignment="1">
      <alignment vertical="center" wrapText="1"/>
    </xf>
    <xf numFmtId="0" fontId="12" fillId="0" borderId="29" xfId="0" applyFont="1" applyBorder="1" applyAlignment="1">
      <alignment vertical="center" wrapText="1"/>
    </xf>
    <xf numFmtId="0" fontId="20" fillId="0" borderId="50" xfId="0" applyFont="1" applyBorder="1" applyAlignment="1">
      <alignment vertical="center" shrinkToFit="1"/>
    </xf>
    <xf numFmtId="0" fontId="20" fillId="0" borderId="51" xfId="0" applyFont="1" applyBorder="1" applyAlignment="1">
      <alignment vertical="center" shrinkToFit="1"/>
    </xf>
    <xf numFmtId="0" fontId="22" fillId="0" borderId="33" xfId="0" applyFont="1" applyBorder="1" applyAlignment="1">
      <alignment vertical="center" shrinkToFit="1"/>
    </xf>
    <xf numFmtId="0" fontId="22" fillId="0" borderId="53" xfId="0" applyFont="1" applyBorder="1" applyAlignment="1">
      <alignment vertical="center" shrinkToFit="1"/>
    </xf>
    <xf numFmtId="0" fontId="22" fillId="0" borderId="140" xfId="0" applyFont="1" applyBorder="1">
      <alignment vertical="center"/>
    </xf>
    <xf numFmtId="0" fontId="12" fillId="0" borderId="51" xfId="0" applyFont="1" applyBorder="1" applyAlignment="1">
      <alignment horizontal="center" vertical="center"/>
    </xf>
    <xf numFmtId="0" fontId="12" fillId="0" borderId="29" xfId="0" applyFont="1" applyBorder="1" applyAlignment="1">
      <alignment horizontal="center" vertical="center"/>
    </xf>
    <xf numFmtId="0" fontId="12" fillId="0" borderId="29" xfId="0" applyFont="1" applyBorder="1" applyAlignment="1">
      <alignment vertical="center" shrinkToFit="1"/>
    </xf>
    <xf numFmtId="0" fontId="12" fillId="0" borderId="30" xfId="0" applyFont="1" applyBorder="1" applyAlignment="1">
      <alignment horizontal="center" vertical="center"/>
    </xf>
    <xf numFmtId="3" fontId="28" fillId="0" borderId="0" xfId="0" applyNumberFormat="1" applyFont="1" applyAlignment="1">
      <alignment vertical="center" shrinkToFit="1"/>
    </xf>
    <xf numFmtId="0" fontId="20" fillId="0" borderId="1" xfId="0" applyFont="1" applyBorder="1" applyAlignment="1">
      <alignment vertical="center" justifyLastLine="1"/>
    </xf>
    <xf numFmtId="0" fontId="20" fillId="0" borderId="0" xfId="0" applyFont="1" applyAlignment="1">
      <alignment vertical="center" justifyLastLine="1"/>
    </xf>
    <xf numFmtId="0" fontId="20" fillId="0" borderId="29" xfId="0" applyFont="1" applyBorder="1" applyAlignment="1">
      <alignment vertical="center" justifyLastLine="1"/>
    </xf>
    <xf numFmtId="3" fontId="30" fillId="3" borderId="1" xfId="0" applyNumberFormat="1" applyFont="1" applyFill="1" applyBorder="1" applyAlignment="1">
      <alignment vertical="center" shrinkToFit="1"/>
    </xf>
    <xf numFmtId="3" fontId="30" fillId="3" borderId="80" xfId="0" applyNumberFormat="1" applyFont="1" applyFill="1" applyBorder="1" applyAlignment="1">
      <alignment vertical="center" shrinkToFit="1"/>
    </xf>
    <xf numFmtId="3" fontId="28" fillId="5" borderId="29" xfId="0" applyNumberFormat="1" applyFont="1" applyFill="1" applyBorder="1" applyAlignment="1">
      <alignment vertical="center" shrinkToFit="1"/>
    </xf>
    <xf numFmtId="3" fontId="28" fillId="5" borderId="16" xfId="0" applyNumberFormat="1" applyFont="1" applyFill="1" applyBorder="1" applyAlignment="1">
      <alignment vertical="center" shrinkToFit="1"/>
    </xf>
    <xf numFmtId="3" fontId="28" fillId="5" borderId="0" xfId="0" applyNumberFormat="1" applyFont="1" applyFill="1" applyAlignment="1">
      <alignment vertical="center" shrinkToFit="1"/>
    </xf>
    <xf numFmtId="0" fontId="22" fillId="0" borderId="71" xfId="0" applyFont="1" applyBorder="1" applyAlignment="1">
      <alignment horizontal="center" vertical="center"/>
    </xf>
    <xf numFmtId="0" fontId="0" fillId="0" borderId="0" xfId="0"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7" fillId="0" borderId="0" xfId="0" applyFont="1" applyAlignment="1">
      <alignment horizontal="right" vertical="center"/>
    </xf>
    <xf numFmtId="0" fontId="6" fillId="0" borderId="30" xfId="0" applyFont="1" applyBorder="1" applyAlignment="1">
      <alignment horizontal="center" vertical="center"/>
    </xf>
    <xf numFmtId="0" fontId="5" fillId="0" borderId="50" xfId="0" quotePrefix="1" applyFont="1" applyBorder="1" applyAlignment="1" applyProtection="1">
      <alignment horizontal="center" vertical="center" shrinkToFit="1"/>
      <protection locked="0"/>
    </xf>
    <xf numFmtId="0" fontId="5" fillId="0" borderId="71" xfId="0" applyFont="1" applyBorder="1" applyAlignment="1" applyProtection="1">
      <alignment horizontal="right" vertical="center" shrinkToFit="1"/>
      <protection locked="0"/>
    </xf>
    <xf numFmtId="0" fontId="5" fillId="0" borderId="168" xfId="0" applyFont="1" applyBorder="1" applyAlignment="1" applyProtection="1">
      <alignment horizontal="right" vertical="center" shrinkToFit="1"/>
      <protection locked="0"/>
    </xf>
    <xf numFmtId="176" fontId="5" fillId="0" borderId="108" xfId="0" applyNumberFormat="1" applyFont="1" applyBorder="1" applyAlignment="1" applyProtection="1">
      <alignment horizontal="right" vertical="center" shrinkToFit="1"/>
      <protection locked="0"/>
    </xf>
    <xf numFmtId="176" fontId="5" fillId="0" borderId="169" xfId="0" applyNumberFormat="1" applyFont="1" applyBorder="1" applyAlignment="1" applyProtection="1">
      <alignment horizontal="right" vertical="center" shrinkToFit="1"/>
      <protection locked="0"/>
    </xf>
    <xf numFmtId="0" fontId="5" fillId="0" borderId="170" xfId="0" applyFont="1" applyBorder="1" applyAlignment="1" applyProtection="1">
      <alignment vertical="center" shrinkToFit="1"/>
      <protection locked="0"/>
    </xf>
    <xf numFmtId="0" fontId="5" fillId="0" borderId="173" xfId="0" applyFont="1" applyBorder="1" applyAlignment="1" applyProtection="1">
      <alignment vertical="center" shrinkToFit="1"/>
      <protection locked="0"/>
    </xf>
    <xf numFmtId="0" fontId="5" fillId="0" borderId="176" xfId="0" applyFont="1" applyBorder="1" applyAlignment="1" applyProtection="1">
      <alignment vertical="center" shrinkToFit="1"/>
      <protection locked="0"/>
    </xf>
    <xf numFmtId="0" fontId="5" fillId="0" borderId="179" xfId="0" applyFont="1" applyBorder="1" applyAlignment="1" applyProtection="1">
      <alignment vertical="center" shrinkToFit="1"/>
      <protection locked="0"/>
    </xf>
    <xf numFmtId="0" fontId="2" fillId="0" borderId="176" xfId="0" applyFont="1" applyBorder="1" applyAlignment="1" applyProtection="1">
      <alignment vertical="center" wrapText="1"/>
      <protection locked="0"/>
    </xf>
    <xf numFmtId="49" fontId="5" fillId="0" borderId="21" xfId="0" applyNumberFormat="1" applyFont="1" applyBorder="1" applyAlignment="1">
      <alignment vertical="center" shrinkToFit="1"/>
    </xf>
    <xf numFmtId="49" fontId="5" fillId="0" borderId="0" xfId="0" applyNumberFormat="1" applyFont="1" applyAlignment="1">
      <alignment vertical="center" shrinkToFit="1"/>
    </xf>
    <xf numFmtId="49" fontId="5" fillId="0" borderId="59" xfId="0" applyNumberFormat="1" applyFont="1" applyBorder="1" applyAlignment="1">
      <alignment vertical="center" shrinkToFit="1"/>
    </xf>
    <xf numFmtId="0" fontId="14" fillId="0" borderId="0" xfId="0" applyFont="1" applyAlignment="1">
      <alignment vertical="center" shrinkToFit="1"/>
    </xf>
    <xf numFmtId="0" fontId="16" fillId="0" borderId="0" xfId="0" applyFont="1" applyAlignment="1">
      <alignment horizontal="left" vertical="center" shrinkToFit="1"/>
    </xf>
    <xf numFmtId="0" fontId="45" fillId="0" borderId="183" xfId="1" applyFont="1" applyBorder="1" applyAlignment="1">
      <alignment vertical="center" shrinkToFit="1"/>
    </xf>
    <xf numFmtId="0" fontId="45" fillId="0" borderId="184" xfId="1" applyFont="1" applyBorder="1" applyAlignment="1">
      <alignment vertical="center" shrinkToFit="1"/>
    </xf>
    <xf numFmtId="0" fontId="45" fillId="0" borderId="185" xfId="1" applyFont="1" applyBorder="1" applyAlignment="1" applyProtection="1">
      <alignment horizontal="center" vertical="center" shrinkToFit="1"/>
      <protection locked="0"/>
    </xf>
    <xf numFmtId="0" fontId="45" fillId="0" borderId="186" xfId="1" applyFont="1" applyBorder="1" applyAlignment="1" applyProtection="1">
      <alignment horizontal="center" vertical="center" shrinkToFit="1"/>
      <protection locked="0"/>
    </xf>
    <xf numFmtId="0" fontId="45" fillId="0" borderId="31" xfId="1" applyFont="1" applyBorder="1" applyAlignment="1">
      <alignment horizontal="left" vertical="center" shrinkToFit="1"/>
    </xf>
    <xf numFmtId="0" fontId="45" fillId="0" borderId="32" xfId="1" applyFont="1" applyBorder="1" applyAlignment="1">
      <alignment horizontal="left" vertical="center" shrinkToFit="1"/>
    </xf>
    <xf numFmtId="0" fontId="45" fillId="0" borderId="187" xfId="1" applyFont="1" applyBorder="1" applyAlignment="1" applyProtection="1">
      <alignment horizontal="center" vertical="center" shrinkToFit="1"/>
      <protection locked="0"/>
    </xf>
    <xf numFmtId="0" fontId="45" fillId="0" borderId="188" xfId="1" applyFont="1" applyBorder="1" applyAlignment="1" applyProtection="1">
      <alignment horizontal="center" vertical="center" shrinkToFit="1"/>
      <protection locked="0"/>
    </xf>
    <xf numFmtId="0" fontId="45" fillId="0" borderId="51" xfId="1" applyFont="1" applyBorder="1" applyAlignment="1">
      <alignment horizontal="left" vertical="center" shrinkToFit="1"/>
    </xf>
    <xf numFmtId="0" fontId="45" fillId="0" borderId="30" xfId="1" applyFont="1" applyBorder="1" applyAlignment="1">
      <alignment horizontal="left" vertical="center" shrinkToFit="1"/>
    </xf>
    <xf numFmtId="0" fontId="45" fillId="0" borderId="189" xfId="1" applyFont="1" applyBorder="1" applyAlignment="1" applyProtection="1">
      <alignment horizontal="center" vertical="center" shrinkToFit="1"/>
      <protection locked="0"/>
    </xf>
    <xf numFmtId="180" fontId="45" fillId="0" borderId="190" xfId="1" applyNumberFormat="1" applyFont="1" applyBorder="1" applyAlignment="1" applyProtection="1">
      <alignment horizontal="center" vertical="center" shrinkToFit="1"/>
      <protection locked="0"/>
    </xf>
    <xf numFmtId="0" fontId="45" fillId="0" borderId="191" xfId="1" applyFont="1" applyBorder="1" applyAlignment="1">
      <alignment horizontal="left" vertical="center" shrinkToFit="1"/>
    </xf>
    <xf numFmtId="0" fontId="45" fillId="0" borderId="192" xfId="1" applyFont="1" applyBorder="1" applyAlignment="1">
      <alignment horizontal="left" vertical="center" shrinkToFit="1"/>
    </xf>
    <xf numFmtId="3" fontId="45" fillId="0" borderId="193" xfId="1" applyNumberFormat="1" applyFont="1" applyBorder="1" applyAlignment="1" applyProtection="1">
      <alignment horizontal="right" vertical="center" shrinkToFit="1"/>
      <protection locked="0"/>
    </xf>
    <xf numFmtId="180" fontId="45" fillId="0" borderId="194" xfId="1" applyNumberFormat="1" applyFont="1" applyBorder="1" applyAlignment="1" applyProtection="1">
      <alignment horizontal="right" vertical="center" shrinkToFit="1"/>
      <protection locked="0"/>
    </xf>
    <xf numFmtId="0" fontId="45" fillId="6" borderId="195" xfId="1" applyFont="1" applyFill="1" applyBorder="1" applyAlignment="1">
      <alignment horizontal="left" vertical="center" shrinkToFit="1"/>
    </xf>
    <xf numFmtId="0" fontId="45" fillId="6" borderId="196" xfId="1" applyFont="1" applyFill="1" applyBorder="1" applyAlignment="1">
      <alignment horizontal="left" vertical="center" shrinkToFit="1"/>
    </xf>
    <xf numFmtId="3" fontId="45" fillId="6" borderId="173" xfId="1" applyNumberFormat="1" applyFont="1" applyFill="1" applyBorder="1" applyAlignment="1" applyProtection="1">
      <alignment horizontal="right" vertical="center" shrinkToFit="1"/>
      <protection locked="0"/>
    </xf>
    <xf numFmtId="180" fontId="45" fillId="6" borderId="175" xfId="1" applyNumberFormat="1" applyFont="1" applyFill="1" applyBorder="1" applyAlignment="1" applyProtection="1">
      <alignment horizontal="right" vertical="center" shrinkToFit="1"/>
      <protection locked="0"/>
    </xf>
    <xf numFmtId="0" fontId="45" fillId="0" borderId="195" xfId="1" applyFont="1" applyBorder="1" applyAlignment="1">
      <alignment horizontal="left" vertical="center" shrinkToFit="1"/>
    </xf>
    <xf numFmtId="0" fontId="45" fillId="0" borderId="196" xfId="1" applyFont="1" applyBorder="1" applyAlignment="1">
      <alignment horizontal="left" vertical="center" shrinkToFit="1"/>
    </xf>
    <xf numFmtId="3" fontId="45" fillId="0" borderId="173" xfId="1" applyNumberFormat="1" applyFont="1" applyBorder="1" applyAlignment="1" applyProtection="1">
      <alignment horizontal="right" vertical="center" shrinkToFit="1"/>
      <protection locked="0"/>
    </xf>
    <xf numFmtId="180" fontId="45" fillId="0" borderId="175" xfId="1" applyNumberFormat="1" applyFont="1" applyBorder="1" applyAlignment="1" applyProtection="1">
      <alignment horizontal="right" vertical="center" shrinkToFit="1"/>
      <protection locked="0"/>
    </xf>
    <xf numFmtId="0" fontId="45" fillId="6" borderId="197" xfId="1" applyFont="1" applyFill="1" applyBorder="1" applyAlignment="1">
      <alignment horizontal="left" vertical="center" shrinkToFit="1"/>
    </xf>
    <xf numFmtId="0" fontId="45" fillId="6" borderId="198" xfId="1" applyFont="1" applyFill="1" applyBorder="1" applyAlignment="1">
      <alignment horizontal="left" vertical="center" shrinkToFit="1"/>
    </xf>
    <xf numFmtId="3" fontId="45" fillId="6" borderId="199" xfId="1" applyNumberFormat="1" applyFont="1" applyFill="1" applyBorder="1" applyAlignment="1" applyProtection="1">
      <alignment horizontal="right" vertical="center" shrinkToFit="1"/>
      <protection locked="0"/>
    </xf>
    <xf numFmtId="180" fontId="45" fillId="6" borderId="200" xfId="1" applyNumberFormat="1" applyFont="1" applyFill="1" applyBorder="1" applyAlignment="1" applyProtection="1">
      <alignment horizontal="right" vertical="center" shrinkToFit="1"/>
      <protection locked="0"/>
    </xf>
    <xf numFmtId="0" fontId="45" fillId="0" borderId="31" xfId="1" applyFont="1" applyBorder="1" applyAlignment="1">
      <alignment horizontal="center" vertical="center" wrapText="1" shrinkToFit="1"/>
    </xf>
    <xf numFmtId="0" fontId="45" fillId="0" borderId="32" xfId="1" applyFont="1" applyBorder="1" applyAlignment="1">
      <alignment horizontal="center" vertical="center" wrapText="1" shrinkToFit="1"/>
    </xf>
    <xf numFmtId="0" fontId="45" fillId="0" borderId="203" xfId="1" applyFont="1" applyBorder="1" applyAlignment="1" applyProtection="1">
      <alignment horizontal="center" vertical="center" wrapText="1" shrinkToFit="1"/>
      <protection locked="0"/>
    </xf>
    <xf numFmtId="182" fontId="45" fillId="0" borderId="204" xfId="1" applyNumberFormat="1" applyFont="1" applyBorder="1" applyAlignment="1" applyProtection="1">
      <alignment horizontal="center" vertical="center" wrapText="1" shrinkToFit="1"/>
      <protection locked="0"/>
    </xf>
    <xf numFmtId="0" fontId="6" fillId="0" borderId="29" xfId="0" applyFont="1" applyBorder="1" applyAlignment="1">
      <alignment horizontal="center" vertical="center" shrinkToFit="1"/>
    </xf>
    <xf numFmtId="0" fontId="6" fillId="0" borderId="0" xfId="0" applyFont="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92" xfId="0" applyFont="1" applyBorder="1" applyAlignment="1">
      <alignment horizontal="center" vertical="center" textRotation="255"/>
    </xf>
    <xf numFmtId="0" fontId="6" fillId="0" borderId="93" xfId="0" applyFont="1" applyBorder="1" applyAlignment="1">
      <alignment horizontal="center" vertical="center" textRotation="255"/>
    </xf>
    <xf numFmtId="0" fontId="6" fillId="0" borderId="94" xfId="0" applyFont="1" applyBorder="1" applyAlignment="1">
      <alignment horizontal="center" vertical="center" textRotation="255"/>
    </xf>
    <xf numFmtId="3" fontId="6" fillId="0" borderId="0" xfId="0" applyNumberFormat="1" applyFont="1" applyAlignment="1">
      <alignment horizontal="left" vertical="center"/>
    </xf>
    <xf numFmtId="0" fontId="6" fillId="0" borderId="0" xfId="0" applyFont="1" applyAlignment="1">
      <alignment horizontal="center" vertical="center" shrinkToFit="1"/>
    </xf>
    <xf numFmtId="3" fontId="20" fillId="4" borderId="29" xfId="0" applyNumberFormat="1" applyFont="1" applyFill="1" applyBorder="1" applyAlignment="1">
      <alignment horizontal="center" vertical="center"/>
    </xf>
    <xf numFmtId="3" fontId="20" fillId="4" borderId="2" xfId="0" applyNumberFormat="1" applyFont="1" applyFill="1" applyBorder="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20" fillId="4" borderId="29" xfId="0" applyFont="1" applyFill="1" applyBorder="1" applyAlignment="1">
      <alignment horizontal="center" vertical="center" shrinkToFit="1"/>
    </xf>
    <xf numFmtId="0" fontId="20" fillId="0" borderId="72"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69" xfId="0" applyFont="1" applyBorder="1" applyAlignment="1">
      <alignment horizontal="center" vertical="center" shrinkToFit="1"/>
    </xf>
    <xf numFmtId="0" fontId="6" fillId="0" borderId="72"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56" xfId="0" applyFont="1" applyBorder="1" applyAlignment="1">
      <alignment horizontal="center" vertical="center" textRotation="255"/>
    </xf>
    <xf numFmtId="0" fontId="6" fillId="0" borderId="55" xfId="0" applyFont="1" applyBorder="1" applyAlignment="1">
      <alignment vertical="center" shrinkToFit="1"/>
    </xf>
    <xf numFmtId="0" fontId="6" fillId="0" borderId="0" xfId="0" applyFont="1" applyAlignment="1">
      <alignment vertical="center" shrinkToFit="1"/>
    </xf>
    <xf numFmtId="0" fontId="13" fillId="0" borderId="72" xfId="0" applyFont="1" applyBorder="1" applyAlignment="1">
      <alignment vertical="center" wrapText="1" shrinkToFit="1"/>
    </xf>
    <xf numFmtId="0" fontId="13" fillId="0" borderId="91" xfId="0" applyFont="1" applyBorder="1" applyAlignment="1">
      <alignment vertical="center" wrapText="1" shrinkToFit="1"/>
    </xf>
    <xf numFmtId="0" fontId="6" fillId="0" borderId="90"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89" xfId="0" applyFont="1" applyBorder="1" applyAlignment="1">
      <alignment horizontal="center" vertical="center" shrinkToFit="1"/>
    </xf>
    <xf numFmtId="0" fontId="29" fillId="0" borderId="0" xfId="0" applyFont="1" applyAlignment="1">
      <alignment horizontal="center" vertical="center"/>
    </xf>
    <xf numFmtId="0" fontId="25" fillId="0" borderId="0" xfId="0" applyFont="1" applyAlignment="1">
      <alignment horizontal="left" vertical="center"/>
    </xf>
    <xf numFmtId="3" fontId="6" fillId="0" borderId="0" xfId="0" applyNumberFormat="1" applyFont="1" applyAlignment="1">
      <alignment horizontal="center" vertical="center"/>
    </xf>
    <xf numFmtId="0" fontId="20" fillId="0" borderId="0" xfId="0" applyFont="1">
      <alignment vertical="center"/>
    </xf>
    <xf numFmtId="3" fontId="6" fillId="0" borderId="57" xfId="0" applyNumberFormat="1" applyFont="1" applyBorder="1" applyAlignment="1">
      <alignment horizontal="center" vertical="center" shrinkToFit="1"/>
    </xf>
    <xf numFmtId="3" fontId="6" fillId="0" borderId="89" xfId="0" applyNumberFormat="1" applyFont="1" applyBorder="1" applyAlignment="1">
      <alignment horizontal="center" vertical="center" shrinkToFit="1"/>
    </xf>
    <xf numFmtId="3" fontId="6" fillId="0" borderId="29" xfId="0" applyNumberFormat="1" applyFont="1" applyBorder="1" applyAlignment="1">
      <alignment horizontal="left" vertical="center"/>
    </xf>
    <xf numFmtId="0" fontId="6" fillId="0" borderId="29" xfId="0" applyFont="1" applyBorder="1" applyAlignment="1">
      <alignment horizontal="left" vertical="center"/>
    </xf>
    <xf numFmtId="0" fontId="25" fillId="0" borderId="0" xfId="0" quotePrefix="1" applyFont="1" applyAlignment="1">
      <alignment horizontal="right" vertical="center"/>
    </xf>
    <xf numFmtId="0" fontId="20" fillId="0" borderId="106" xfId="0" applyFont="1" applyBorder="1" applyAlignment="1">
      <alignment horizontal="distributed" vertical="center"/>
    </xf>
    <xf numFmtId="0" fontId="20" fillId="0" borderId="68" xfId="0" applyFont="1" applyBorder="1" applyAlignment="1">
      <alignment horizontal="distributed" vertical="center"/>
    </xf>
    <xf numFmtId="0" fontId="20" fillId="0" borderId="114" xfId="0" applyFont="1" applyBorder="1" applyAlignment="1">
      <alignment horizontal="distributed" vertical="center"/>
    </xf>
    <xf numFmtId="0" fontId="20" fillId="0" borderId="30" xfId="0" applyFont="1" applyBorder="1" applyAlignment="1">
      <alignment horizontal="distributed" vertical="center"/>
    </xf>
    <xf numFmtId="3" fontId="20" fillId="4" borderId="71" xfId="0" applyNumberFormat="1" applyFont="1" applyFill="1" applyBorder="1" applyAlignment="1">
      <alignment horizontal="center" vertical="center" shrinkToFit="1"/>
    </xf>
    <xf numFmtId="0" fontId="20" fillId="4" borderId="71" xfId="0" applyFont="1" applyFill="1" applyBorder="1" applyAlignment="1">
      <alignment horizontal="center" vertical="center" shrinkToFit="1"/>
    </xf>
    <xf numFmtId="3" fontId="20" fillId="4" borderId="67" xfId="0" applyNumberFormat="1" applyFont="1" applyFill="1" applyBorder="1" applyAlignment="1">
      <alignment horizontal="center" vertical="center" shrinkToFit="1"/>
    </xf>
    <xf numFmtId="0" fontId="20" fillId="4" borderId="52" xfId="0" applyFont="1" applyFill="1" applyBorder="1" applyAlignment="1">
      <alignment horizontal="center" vertical="center" shrinkToFit="1"/>
    </xf>
    <xf numFmtId="0" fontId="20" fillId="0" borderId="109" xfId="0" applyFont="1" applyBorder="1" applyAlignment="1">
      <alignment horizontal="center" vertical="center"/>
    </xf>
    <xf numFmtId="0" fontId="20" fillId="0" borderId="110" xfId="0" applyFont="1" applyBorder="1" applyAlignment="1">
      <alignment horizontal="center" vertical="center"/>
    </xf>
    <xf numFmtId="176" fontId="20" fillId="0" borderId="111" xfId="0" applyNumberFormat="1" applyFont="1" applyBorder="1" applyAlignment="1">
      <alignment horizontal="center" vertical="center"/>
    </xf>
    <xf numFmtId="176" fontId="20" fillId="0" borderId="112" xfId="0" applyNumberFormat="1" applyFont="1" applyBorder="1" applyAlignment="1">
      <alignment horizontal="center" vertical="center"/>
    </xf>
    <xf numFmtId="176" fontId="20" fillId="0" borderId="113" xfId="0" applyNumberFormat="1" applyFont="1" applyBorder="1" applyAlignment="1">
      <alignment horizontal="center" vertical="center"/>
    </xf>
    <xf numFmtId="176" fontId="20" fillId="0" borderId="50" xfId="0" applyNumberFormat="1" applyFont="1" applyBorder="1" applyAlignment="1">
      <alignment horizontal="center" vertical="center"/>
    </xf>
    <xf numFmtId="176" fontId="20" fillId="0" borderId="1" xfId="0" applyNumberFormat="1" applyFont="1" applyBorder="1" applyAlignment="1">
      <alignment horizontal="center" vertical="center"/>
    </xf>
    <xf numFmtId="176" fontId="20" fillId="0" borderId="83" xfId="0" applyNumberFormat="1" applyFont="1" applyBorder="1" applyAlignment="1">
      <alignment horizontal="center" vertical="center"/>
    </xf>
    <xf numFmtId="0" fontId="20" fillId="0" borderId="100" xfId="0" applyFont="1" applyBorder="1" applyAlignment="1">
      <alignment horizontal="center" vertical="center"/>
    </xf>
    <xf numFmtId="0" fontId="20" fillId="0" borderId="101" xfId="0" applyFont="1" applyBorder="1" applyAlignment="1">
      <alignment horizontal="center" vertical="center"/>
    </xf>
    <xf numFmtId="176" fontId="20" fillId="0" borderId="51" xfId="0" applyNumberFormat="1" applyFont="1" applyBorder="1" applyAlignment="1">
      <alignment horizontal="center" vertical="center"/>
    </xf>
    <xf numFmtId="176" fontId="20" fillId="0" borderId="29" xfId="0" applyNumberFormat="1" applyFont="1" applyBorder="1" applyAlignment="1">
      <alignment horizontal="center" vertical="center"/>
    </xf>
    <xf numFmtId="176" fontId="20" fillId="0" borderId="84" xfId="0" applyNumberFormat="1" applyFont="1" applyBorder="1" applyAlignment="1">
      <alignment horizontal="center" vertical="center"/>
    </xf>
    <xf numFmtId="176" fontId="30" fillId="3" borderId="9" xfId="0" applyNumberFormat="1" applyFont="1" applyFill="1" applyBorder="1" applyAlignment="1">
      <alignment vertical="center" shrinkToFit="1"/>
    </xf>
    <xf numFmtId="176" fontId="30" fillId="3" borderId="10" xfId="0" applyNumberFormat="1" applyFont="1" applyFill="1" applyBorder="1" applyAlignment="1">
      <alignment vertical="center" shrinkToFit="1"/>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0" fillId="0" borderId="97" xfId="0" applyFont="1" applyBorder="1" applyAlignment="1">
      <alignment horizontal="center" vertical="center"/>
    </xf>
    <xf numFmtId="0" fontId="20" fillId="0" borderId="98" xfId="0" applyFont="1" applyBorder="1" applyAlignment="1">
      <alignment horizontal="distributed" vertical="center"/>
    </xf>
    <xf numFmtId="0" fontId="20" fillId="0" borderId="99" xfId="0" applyFont="1" applyBorder="1" applyAlignment="1">
      <alignment horizontal="distributed" vertical="center"/>
    </xf>
    <xf numFmtId="0" fontId="20" fillId="0" borderId="102" xfId="0" applyFont="1" applyBorder="1" applyAlignment="1">
      <alignment horizontal="distributed" vertical="center"/>
    </xf>
    <xf numFmtId="0" fontId="20" fillId="0" borderId="52" xfId="0" applyFont="1" applyBorder="1" applyAlignment="1">
      <alignment horizontal="distributed" vertical="center"/>
    </xf>
    <xf numFmtId="176" fontId="20" fillId="0" borderId="67" xfId="0" applyNumberFormat="1" applyFont="1" applyBorder="1">
      <alignment vertical="center"/>
    </xf>
    <xf numFmtId="176" fontId="20" fillId="0" borderId="2" xfId="0" applyNumberFormat="1" applyFont="1" applyBorder="1">
      <alignment vertical="center"/>
    </xf>
    <xf numFmtId="176" fontId="20" fillId="0" borderId="88" xfId="0" applyNumberFormat="1" applyFont="1" applyBorder="1">
      <alignment vertical="center"/>
    </xf>
    <xf numFmtId="176" fontId="30" fillId="3" borderId="9" xfId="0" applyNumberFormat="1" applyFont="1" applyFill="1" applyBorder="1" applyAlignment="1">
      <alignment horizontal="center" vertical="center" shrinkToFit="1"/>
    </xf>
    <xf numFmtId="176" fontId="30" fillId="3" borderId="11" xfId="0" applyNumberFormat="1" applyFont="1" applyFill="1" applyBorder="1" applyAlignment="1">
      <alignment horizontal="center" vertical="center" shrinkToFit="1"/>
    </xf>
    <xf numFmtId="0" fontId="20" fillId="0" borderId="102" xfId="0" applyFont="1" applyBorder="1" applyAlignment="1">
      <alignment horizontal="distributed" vertical="center" justifyLastLine="1"/>
    </xf>
    <xf numFmtId="0" fontId="20" fillId="0" borderId="52" xfId="0" applyFont="1" applyBorder="1" applyAlignment="1">
      <alignment horizontal="distributed" vertical="center" justifyLastLine="1"/>
    </xf>
    <xf numFmtId="0" fontId="20" fillId="0" borderId="103" xfId="0" applyFont="1" applyBorder="1" applyAlignment="1">
      <alignment horizontal="center" vertical="center"/>
    </xf>
    <xf numFmtId="0" fontId="20" fillId="0" borderId="81" xfId="0" applyFont="1" applyBorder="1" applyAlignment="1">
      <alignment horizontal="center" vertical="center"/>
    </xf>
    <xf numFmtId="0" fontId="20" fillId="0" borderId="105" xfId="0" applyFont="1" applyBorder="1" applyAlignment="1">
      <alignment horizontal="center" vertical="center"/>
    </xf>
    <xf numFmtId="0" fontId="20" fillId="0" borderId="82" xfId="0" applyFont="1" applyBorder="1" applyAlignment="1">
      <alignment horizontal="center" vertical="center"/>
    </xf>
    <xf numFmtId="176" fontId="20" fillId="0" borderId="79" xfId="0" applyNumberFormat="1" applyFont="1" applyBorder="1" applyAlignment="1">
      <alignment horizontal="center" vertical="center" shrinkToFit="1"/>
    </xf>
    <xf numFmtId="176" fontId="20" fillId="0" borderId="80" xfId="0" applyNumberFormat="1" applyFont="1" applyBorder="1" applyAlignment="1">
      <alignment horizontal="center" vertical="center" shrinkToFit="1"/>
    </xf>
    <xf numFmtId="176" fontId="20" fillId="0" borderId="76" xfId="0" applyNumberFormat="1" applyFont="1" applyBorder="1" applyAlignment="1">
      <alignment horizontal="center" vertical="center" shrinkToFit="1"/>
    </xf>
    <xf numFmtId="176" fontId="20" fillId="0" borderId="77" xfId="0" applyNumberFormat="1" applyFont="1" applyBorder="1" applyAlignment="1">
      <alignment horizontal="center" vertical="center"/>
    </xf>
    <xf numFmtId="176" fontId="20" fillId="0" borderId="16" xfId="0" applyNumberFormat="1" applyFont="1" applyBorder="1" applyAlignment="1">
      <alignment horizontal="center" vertical="center"/>
    </xf>
    <xf numFmtId="176" fontId="20" fillId="0" borderId="78" xfId="0" applyNumberFormat="1" applyFont="1" applyBorder="1" applyAlignment="1">
      <alignment horizontal="center" vertical="center"/>
    </xf>
    <xf numFmtId="176" fontId="30" fillId="0" borderId="107" xfId="0" applyNumberFormat="1" applyFont="1" applyBorder="1" applyAlignment="1">
      <alignment vertical="center" shrinkToFit="1"/>
    </xf>
    <xf numFmtId="176" fontId="30" fillId="0" borderId="108" xfId="0" applyNumberFormat="1" applyFont="1" applyBorder="1" applyAlignment="1">
      <alignment vertical="center" shrinkToFit="1"/>
    </xf>
    <xf numFmtId="176" fontId="20" fillId="0" borderId="31" xfId="0" applyNumberFormat="1" applyFont="1" applyBorder="1" applyAlignment="1">
      <alignment horizontal="center" vertical="center"/>
    </xf>
    <xf numFmtId="176" fontId="20" fillId="0" borderId="0" xfId="0" applyNumberFormat="1" applyFont="1" applyAlignment="1">
      <alignment horizontal="center" vertical="center"/>
    </xf>
    <xf numFmtId="176" fontId="20" fillId="0" borderId="75" xfId="0" applyNumberFormat="1" applyFont="1" applyBorder="1" applyAlignment="1">
      <alignment horizontal="center" vertical="center"/>
    </xf>
    <xf numFmtId="0" fontId="20" fillId="0" borderId="79" xfId="0" applyFont="1" applyBorder="1" applyAlignment="1">
      <alignment vertical="center" shrinkToFit="1"/>
    </xf>
    <xf numFmtId="0" fontId="20" fillId="0" borderId="31" xfId="0" applyFont="1" applyBorder="1" applyAlignment="1">
      <alignment vertical="center" shrinkToFit="1"/>
    </xf>
    <xf numFmtId="3" fontId="30" fillId="3" borderId="80" xfId="0" applyNumberFormat="1" applyFont="1" applyFill="1" applyBorder="1" applyAlignment="1">
      <alignment vertical="center" shrinkToFit="1"/>
    </xf>
    <xf numFmtId="3" fontId="30" fillId="3" borderId="0" xfId="0" applyNumberFormat="1" applyFont="1" applyFill="1" applyAlignment="1">
      <alignment vertical="center" shrinkToFit="1"/>
    </xf>
    <xf numFmtId="176" fontId="20" fillId="0" borderId="81" xfId="0" applyNumberFormat="1" applyFont="1" applyBorder="1" applyAlignment="1">
      <alignment vertical="center" shrinkToFit="1"/>
    </xf>
    <xf numFmtId="0" fontId="20" fillId="0" borderId="32" xfId="0" applyFont="1" applyBorder="1" applyAlignment="1">
      <alignment vertical="center" shrinkToFit="1"/>
    </xf>
    <xf numFmtId="0" fontId="20" fillId="0" borderId="104" xfId="0" applyFont="1" applyBorder="1" applyAlignment="1">
      <alignment horizontal="center" vertical="center"/>
    </xf>
    <xf numFmtId="0" fontId="20" fillId="0" borderId="32" xfId="0" applyFont="1" applyBorder="1" applyAlignment="1">
      <alignment horizontal="center" vertical="center"/>
    </xf>
    <xf numFmtId="0" fontId="20" fillId="0" borderId="77" xfId="0" applyFont="1" applyBorder="1" applyAlignment="1">
      <alignment vertical="center" shrinkToFit="1"/>
    </xf>
    <xf numFmtId="3" fontId="28" fillId="5" borderId="0" xfId="0" applyNumberFormat="1" applyFont="1" applyFill="1" applyAlignment="1">
      <alignment vertical="center" shrinkToFit="1"/>
    </xf>
    <xf numFmtId="3" fontId="28" fillId="5" borderId="16" xfId="0" applyNumberFormat="1" applyFont="1" applyFill="1" applyBorder="1" applyAlignment="1">
      <alignment vertical="center" shrinkToFit="1"/>
    </xf>
    <xf numFmtId="176" fontId="20" fillId="0" borderId="32" xfId="0" applyNumberFormat="1" applyFont="1" applyBorder="1" applyAlignment="1">
      <alignment vertical="center" shrinkToFit="1"/>
    </xf>
    <xf numFmtId="176" fontId="20" fillId="0" borderId="82" xfId="0" applyNumberFormat="1" applyFont="1" applyBorder="1" applyAlignment="1">
      <alignment vertical="center" shrinkToFit="1"/>
    </xf>
    <xf numFmtId="176" fontId="20" fillId="0" borderId="115" xfId="0" applyNumberFormat="1" applyFont="1" applyBorder="1" applyAlignment="1">
      <alignment horizontal="center" vertical="center"/>
    </xf>
    <xf numFmtId="176" fontId="20" fillId="0" borderId="116" xfId="0" applyNumberFormat="1" applyFont="1" applyBorder="1" applyAlignment="1">
      <alignment horizontal="center" vertical="center"/>
    </xf>
    <xf numFmtId="176" fontId="20" fillId="0" borderId="85" xfId="0" applyNumberFormat="1" applyFont="1" applyBorder="1" applyAlignment="1">
      <alignment horizontal="center" vertical="center"/>
    </xf>
    <xf numFmtId="0" fontId="20" fillId="0" borderId="124" xfId="0" applyFont="1" applyBorder="1" applyAlignment="1">
      <alignment horizontal="distributed" vertical="center"/>
    </xf>
    <xf numFmtId="0" fontId="20" fillId="0" borderId="125" xfId="0" applyFont="1" applyBorder="1" applyAlignment="1">
      <alignment horizontal="distributed" vertical="center"/>
    </xf>
    <xf numFmtId="176" fontId="25" fillId="0" borderId="79" xfId="0" applyNumberFormat="1" applyFont="1" applyBorder="1" applyAlignment="1">
      <alignment horizontal="center" vertical="center" shrinkToFit="1"/>
    </xf>
    <xf numFmtId="176" fontId="25" fillId="0" borderId="80" xfId="0" applyNumberFormat="1" applyFont="1" applyBorder="1" applyAlignment="1">
      <alignment horizontal="center" vertical="center" shrinkToFit="1"/>
    </xf>
    <xf numFmtId="176" fontId="25" fillId="0" borderId="76" xfId="0" applyNumberFormat="1" applyFont="1" applyBorder="1" applyAlignment="1">
      <alignment horizontal="center" vertical="center" shrinkToFit="1"/>
    </xf>
    <xf numFmtId="0" fontId="25" fillId="0" borderId="0" xfId="0" applyFont="1" applyAlignment="1">
      <alignment horizontal="right" vertical="center"/>
    </xf>
    <xf numFmtId="0" fontId="20" fillId="4" borderId="67"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176" fontId="20" fillId="0" borderId="9" xfId="0" applyNumberFormat="1" applyFont="1" applyBorder="1">
      <alignment vertical="center"/>
    </xf>
    <xf numFmtId="176" fontId="20" fillId="0" borderId="120" xfId="0" applyNumberFormat="1" applyFont="1" applyBorder="1">
      <alignment vertical="center"/>
    </xf>
    <xf numFmtId="176" fontId="20" fillId="0" borderId="11" xfId="0" applyNumberFormat="1" applyFont="1" applyBorder="1">
      <alignment vertical="center"/>
    </xf>
    <xf numFmtId="176" fontId="20" fillId="0" borderId="121" xfId="0" applyNumberFormat="1" applyFont="1" applyBorder="1">
      <alignment vertical="center"/>
    </xf>
    <xf numFmtId="176" fontId="20" fillId="0" borderId="117" xfId="0" applyNumberFormat="1" applyFont="1" applyBorder="1">
      <alignment vertical="center"/>
    </xf>
    <xf numFmtId="176" fontId="20" fillId="0" borderId="118" xfId="0" applyNumberFormat="1" applyFont="1" applyBorder="1">
      <alignment vertical="center"/>
    </xf>
    <xf numFmtId="176" fontId="20" fillId="0" borderId="28" xfId="0" applyNumberFormat="1" applyFont="1" applyBorder="1">
      <alignment vertical="center"/>
    </xf>
    <xf numFmtId="176" fontId="20" fillId="0" borderId="119" xfId="0" applyNumberFormat="1" applyFont="1" applyBorder="1">
      <alignment vertical="center"/>
    </xf>
    <xf numFmtId="0" fontId="20" fillId="0" borderId="122" xfId="0" applyFont="1" applyBorder="1" applyAlignment="1">
      <alignment horizontal="center" vertical="center"/>
    </xf>
    <xf numFmtId="0" fontId="20" fillId="0" borderId="117" xfId="0" applyFont="1" applyBorder="1" applyAlignment="1">
      <alignment horizontal="center" vertical="center"/>
    </xf>
    <xf numFmtId="0" fontId="20" fillId="0" borderId="123" xfId="0" applyFont="1" applyBorder="1" applyAlignment="1">
      <alignment horizontal="center" vertical="center"/>
    </xf>
    <xf numFmtId="0" fontId="20" fillId="0" borderId="28" xfId="0" applyFont="1" applyBorder="1" applyAlignment="1">
      <alignment horizontal="center" vertical="center"/>
    </xf>
    <xf numFmtId="0" fontId="20" fillId="0" borderId="106" xfId="0" applyFont="1" applyBorder="1" applyAlignment="1">
      <alignment horizontal="distributed" vertical="center" wrapText="1"/>
    </xf>
    <xf numFmtId="0" fontId="20" fillId="0" borderId="68" xfId="0" applyFont="1" applyBorder="1" applyAlignment="1">
      <alignment horizontal="distributed" vertical="center" wrapText="1"/>
    </xf>
    <xf numFmtId="0" fontId="20" fillId="0" borderId="114" xfId="0" applyFont="1" applyBorder="1" applyAlignment="1">
      <alignment horizontal="distributed" vertical="center" wrapText="1"/>
    </xf>
    <xf numFmtId="0" fontId="20" fillId="0" borderId="30" xfId="0" applyFont="1" applyBorder="1" applyAlignment="1">
      <alignment horizontal="distributed" vertical="center" wrapText="1"/>
    </xf>
    <xf numFmtId="0" fontId="6" fillId="0" borderId="29" xfId="0" applyFont="1" applyBorder="1">
      <alignment vertical="center"/>
    </xf>
    <xf numFmtId="0" fontId="6" fillId="0" borderId="29" xfId="0" applyFont="1" applyBorder="1" applyAlignment="1">
      <alignment horizontal="center" vertical="center"/>
    </xf>
    <xf numFmtId="3" fontId="6" fillId="0" borderId="43" xfId="0" applyNumberFormat="1" applyFont="1" applyBorder="1" applyAlignment="1">
      <alignment vertical="center" shrinkToFit="1"/>
    </xf>
    <xf numFmtId="3" fontId="6" fillId="0" borderId="45" xfId="0" applyNumberFormat="1" applyFont="1" applyBorder="1" applyAlignment="1">
      <alignment vertical="center" shrinkToFit="1"/>
    </xf>
    <xf numFmtId="3" fontId="6" fillId="0" borderId="41" xfId="0" applyNumberFormat="1" applyFont="1" applyBorder="1" applyAlignment="1">
      <alignment vertical="center" shrinkToFit="1"/>
    </xf>
    <xf numFmtId="0" fontId="6" fillId="0" borderId="134" xfId="0" applyFont="1" applyBorder="1" applyAlignment="1">
      <alignment horizontal="center" vertical="center"/>
    </xf>
    <xf numFmtId="0" fontId="6" fillId="0" borderId="47" xfId="0" applyFont="1" applyBorder="1" applyAlignment="1">
      <alignment horizontal="center" vertical="center"/>
    </xf>
    <xf numFmtId="0" fontId="6" fillId="0" borderId="135" xfId="0" applyFont="1" applyBorder="1" applyAlignment="1">
      <alignment horizontal="center" vertical="center"/>
    </xf>
    <xf numFmtId="3" fontId="6" fillId="0" borderId="134" xfId="0" applyNumberFormat="1" applyFont="1" applyBorder="1">
      <alignment vertical="center"/>
    </xf>
    <xf numFmtId="3" fontId="6" fillId="0" borderId="90" xfId="0" applyNumberFormat="1" applyFont="1" applyBorder="1">
      <alignment vertical="center"/>
    </xf>
    <xf numFmtId="3" fontId="6" fillId="0" borderId="47" xfId="0" applyNumberFormat="1" applyFont="1" applyBorder="1">
      <alignment vertical="center"/>
    </xf>
    <xf numFmtId="3" fontId="6" fillId="0" borderId="47" xfId="0" applyNumberFormat="1" applyFont="1" applyBorder="1" applyAlignment="1">
      <alignment vertical="center" shrinkToFit="1"/>
    </xf>
    <xf numFmtId="3" fontId="6" fillId="0" borderId="90" xfId="0" applyNumberFormat="1" applyFont="1" applyBorder="1" applyAlignment="1">
      <alignment vertical="center" shrinkToFit="1"/>
    </xf>
    <xf numFmtId="3" fontId="6" fillId="0" borderId="127" xfId="0" applyNumberFormat="1" applyFont="1" applyBorder="1">
      <alignment vertical="center"/>
    </xf>
    <xf numFmtId="3" fontId="6" fillId="0" borderId="128" xfId="0" applyNumberFormat="1" applyFont="1" applyBorder="1">
      <alignment vertical="center"/>
    </xf>
    <xf numFmtId="3" fontId="6" fillId="0" borderId="41" xfId="0" applyNumberFormat="1" applyFont="1" applyBorder="1">
      <alignment vertical="center"/>
    </xf>
    <xf numFmtId="0" fontId="6" fillId="0" borderId="129" xfId="0" applyFont="1" applyBorder="1" applyAlignment="1">
      <alignment horizontal="distributed" vertical="center"/>
    </xf>
    <xf numFmtId="0" fontId="6" fillId="0" borderId="45" xfId="0" applyFont="1" applyBorder="1" applyAlignment="1">
      <alignment horizontal="distributed" vertical="center"/>
    </xf>
    <xf numFmtId="0" fontId="6" fillId="0" borderId="130" xfId="0" applyFont="1" applyBorder="1" applyAlignment="1">
      <alignment horizontal="distributed" vertical="center"/>
    </xf>
    <xf numFmtId="0" fontId="6" fillId="0" borderId="127" xfId="0" applyFont="1" applyBorder="1" applyAlignment="1">
      <alignment horizontal="distributed" vertical="center"/>
    </xf>
    <xf numFmtId="0" fontId="6" fillId="0" borderId="41" xfId="0" applyFont="1" applyBorder="1" applyAlignment="1">
      <alignment horizontal="distributed" vertical="center"/>
    </xf>
    <xf numFmtId="0" fontId="6" fillId="0" borderId="131" xfId="0" applyFont="1" applyBorder="1" applyAlignment="1">
      <alignment horizontal="distributed" vertical="center"/>
    </xf>
    <xf numFmtId="0" fontId="6" fillId="0" borderId="132" xfId="0" applyFont="1" applyBorder="1" applyAlignment="1">
      <alignment horizontal="distributed" vertical="center"/>
    </xf>
    <xf numFmtId="0" fontId="6" fillId="0" borderId="43" xfId="0" applyFont="1" applyBorder="1" applyAlignment="1">
      <alignment horizontal="distributed" vertical="center"/>
    </xf>
    <xf numFmtId="0" fontId="6" fillId="0" borderId="133" xfId="0" applyFont="1" applyBorder="1" applyAlignment="1">
      <alignment horizontal="distributed" vertical="center"/>
    </xf>
    <xf numFmtId="3" fontId="6" fillId="0" borderId="128" xfId="0" applyNumberFormat="1" applyFont="1" applyBorder="1" applyAlignment="1">
      <alignment vertical="center" shrinkToFit="1"/>
    </xf>
    <xf numFmtId="3" fontId="6" fillId="0" borderId="132" xfId="0" applyNumberFormat="1" applyFont="1" applyBorder="1">
      <alignment vertical="center"/>
    </xf>
    <xf numFmtId="3" fontId="6" fillId="0" borderId="136" xfId="0" applyNumberFormat="1" applyFont="1" applyBorder="1">
      <alignment vertical="center"/>
    </xf>
    <xf numFmtId="3" fontId="6" fillId="0" borderId="43" xfId="0" applyNumberFormat="1" applyFont="1" applyBorder="1">
      <alignment vertical="center"/>
    </xf>
    <xf numFmtId="3" fontId="6" fillId="0" borderId="136" xfId="0" applyNumberFormat="1" applyFont="1" applyBorder="1" applyAlignment="1">
      <alignment vertical="center" shrinkToFit="1"/>
    </xf>
    <xf numFmtId="3" fontId="6" fillId="0" borderId="137" xfId="0" applyNumberFormat="1" applyFont="1" applyBorder="1" applyAlignment="1">
      <alignment vertical="center" shrinkToFit="1"/>
    </xf>
    <xf numFmtId="3" fontId="6" fillId="0" borderId="129" xfId="0" applyNumberFormat="1" applyFont="1" applyBorder="1">
      <alignment vertical="center"/>
    </xf>
    <xf numFmtId="3" fontId="6" fillId="0" borderId="137" xfId="0" applyNumberFormat="1" applyFont="1" applyBorder="1">
      <alignment vertical="center"/>
    </xf>
    <xf numFmtId="3" fontId="6" fillId="0" borderId="45" xfId="0" applyNumberFormat="1" applyFont="1" applyBorder="1">
      <alignment vertical="center"/>
    </xf>
    <xf numFmtId="3" fontId="25" fillId="0" borderId="0" xfId="0" applyNumberFormat="1" applyFont="1" applyAlignment="1">
      <alignment horizontal="right" vertical="center"/>
    </xf>
    <xf numFmtId="0" fontId="6" fillId="0" borderId="128"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127" xfId="0" applyFont="1" applyBorder="1" applyAlignment="1">
      <alignment horizontal="center" vertical="center"/>
    </xf>
    <xf numFmtId="0" fontId="6" fillId="0" borderId="131" xfId="0" applyFont="1" applyBorder="1" applyAlignment="1">
      <alignment horizontal="center" vertical="center"/>
    </xf>
    <xf numFmtId="0" fontId="6" fillId="0" borderId="138" xfId="0" applyFont="1" applyBorder="1" applyAlignment="1">
      <alignment horizontal="center" vertical="center"/>
    </xf>
    <xf numFmtId="0" fontId="6" fillId="0" borderId="92" xfId="0" applyFont="1" applyBorder="1" applyAlignment="1">
      <alignment horizontal="center" vertical="center"/>
    </xf>
    <xf numFmtId="0" fontId="6" fillId="0" borderId="72" xfId="0" applyFont="1" applyBorder="1" applyAlignment="1">
      <alignment horizontal="center" vertical="center"/>
    </xf>
    <xf numFmtId="0" fontId="6" fillId="0" borderId="126" xfId="0" applyFont="1" applyBorder="1" applyAlignment="1">
      <alignment horizontal="center" vertical="center"/>
    </xf>
    <xf numFmtId="0" fontId="6" fillId="0" borderId="69" xfId="0" applyFont="1" applyBorder="1" applyAlignment="1">
      <alignment horizontal="center" vertical="center"/>
    </xf>
    <xf numFmtId="176" fontId="20" fillId="0" borderId="31" xfId="0" applyNumberFormat="1" applyFont="1" applyBorder="1" applyAlignment="1">
      <alignment horizontal="left" vertical="center"/>
    </xf>
    <xf numFmtId="176" fontId="20" fillId="0" borderId="0" xfId="0" applyNumberFormat="1" applyFont="1" applyAlignment="1">
      <alignment horizontal="left" vertical="center"/>
    </xf>
    <xf numFmtId="176" fontId="20" fillId="0" borderId="77" xfId="0" applyNumberFormat="1" applyFont="1" applyBorder="1" applyAlignment="1">
      <alignment horizontal="left" vertical="center"/>
    </xf>
    <xf numFmtId="176" fontId="20" fillId="0" borderId="16" xfId="0" applyNumberFormat="1" applyFont="1" applyBorder="1" applyAlignment="1">
      <alignment horizontal="left" vertical="center"/>
    </xf>
    <xf numFmtId="176" fontId="20" fillId="0" borderId="79" xfId="0" applyNumberFormat="1" applyFont="1" applyBorder="1" applyAlignment="1">
      <alignment vertical="center" shrinkToFit="1"/>
    </xf>
    <xf numFmtId="176" fontId="20" fillId="0" borderId="80" xfId="0" applyNumberFormat="1" applyFont="1" applyBorder="1" applyAlignment="1">
      <alignment vertical="center" shrinkToFit="1"/>
    </xf>
    <xf numFmtId="3" fontId="30" fillId="0" borderId="80" xfId="0" applyNumberFormat="1" applyFont="1" applyBorder="1" applyAlignment="1">
      <alignment vertical="center" shrinkToFit="1"/>
    </xf>
    <xf numFmtId="3" fontId="30" fillId="0" borderId="0" xfId="0" applyNumberFormat="1" applyFont="1" applyAlignment="1">
      <alignment vertical="center" shrinkToFit="1"/>
    </xf>
    <xf numFmtId="3" fontId="28" fillId="0" borderId="0" xfId="0" applyNumberFormat="1" applyFont="1" applyAlignment="1">
      <alignment vertical="center" shrinkToFit="1"/>
    </xf>
    <xf numFmtId="3" fontId="28" fillId="0" borderId="16" xfId="0" applyNumberFormat="1" applyFont="1" applyBorder="1" applyAlignment="1">
      <alignment vertical="center" shrinkToFit="1"/>
    </xf>
    <xf numFmtId="181" fontId="45" fillId="0" borderId="195" xfId="1" applyNumberFormat="1" applyFont="1" applyBorder="1" applyAlignment="1">
      <alignment horizontal="center" vertical="center" wrapText="1" shrinkToFit="1"/>
    </xf>
    <xf numFmtId="181" fontId="45" fillId="0" borderId="196" xfId="1" applyNumberFormat="1" applyFont="1" applyBorder="1" applyAlignment="1">
      <alignment horizontal="center" vertical="center" wrapText="1" shrinkToFit="1"/>
    </xf>
    <xf numFmtId="181" fontId="45" fillId="0" borderId="173" xfId="1" applyNumberFormat="1" applyFont="1" applyBorder="1" applyAlignment="1" applyProtection="1">
      <alignment horizontal="center" vertical="center" wrapText="1" shrinkToFit="1"/>
      <protection locked="0"/>
    </xf>
    <xf numFmtId="181" fontId="45" fillId="0" borderId="175" xfId="1" applyNumberFormat="1" applyFont="1" applyBorder="1" applyAlignment="1" applyProtection="1">
      <alignment horizontal="center" vertical="center" wrapText="1" shrinkToFit="1"/>
      <protection locked="0"/>
    </xf>
    <xf numFmtId="0" fontId="45" fillId="0" borderId="195" xfId="1" applyFont="1" applyBorder="1" applyAlignment="1">
      <alignment horizontal="center" vertical="center" wrapText="1" shrinkToFit="1"/>
    </xf>
    <xf numFmtId="0" fontId="45" fillId="0" borderId="196" xfId="1" applyFont="1" applyBorder="1" applyAlignment="1">
      <alignment horizontal="center" vertical="center" wrapText="1" shrinkToFit="1"/>
    </xf>
    <xf numFmtId="0" fontId="45" fillId="0" borderId="173" xfId="1" applyFont="1" applyBorder="1" applyAlignment="1" applyProtection="1">
      <alignment horizontal="center" vertical="center" wrapText="1" shrinkToFit="1"/>
      <protection locked="0"/>
    </xf>
    <xf numFmtId="0" fontId="45" fillId="0" borderId="175" xfId="1" applyFont="1" applyBorder="1" applyAlignment="1" applyProtection="1">
      <alignment horizontal="center" vertical="center" wrapText="1" shrinkToFit="1"/>
      <protection locked="0"/>
    </xf>
    <xf numFmtId="0" fontId="45" fillId="0" borderId="201" xfId="1" applyFont="1" applyBorder="1" applyAlignment="1">
      <alignment horizontal="center" vertical="center" wrapText="1" shrinkToFit="1"/>
    </xf>
    <xf numFmtId="0" fontId="45" fillId="0" borderId="202" xfId="1" applyFont="1" applyBorder="1" applyAlignment="1">
      <alignment horizontal="center" vertical="center" wrapText="1" shrinkToFit="1"/>
    </xf>
    <xf numFmtId="0" fontId="45" fillId="0" borderId="31" xfId="1" applyFont="1" applyBorder="1" applyAlignment="1">
      <alignment horizontal="center" vertical="center" wrapText="1" shrinkToFit="1"/>
    </xf>
    <xf numFmtId="0" fontId="45" fillId="0" borderId="32" xfId="1" applyFont="1" applyBorder="1" applyAlignment="1">
      <alignment horizontal="center" vertical="center" wrapText="1" shrinkToFit="1"/>
    </xf>
    <xf numFmtId="0" fontId="45" fillId="0" borderId="51" xfId="1" applyFont="1" applyBorder="1" applyAlignment="1">
      <alignment horizontal="center" vertical="center" wrapText="1" shrinkToFit="1"/>
    </xf>
    <xf numFmtId="0" fontId="45" fillId="0" borderId="30" xfId="1" applyFont="1" applyBorder="1" applyAlignment="1">
      <alignment horizontal="center" vertical="center" wrapText="1" shrinkToFit="1"/>
    </xf>
    <xf numFmtId="0" fontId="45" fillId="0" borderId="203" xfId="1" applyFont="1" applyBorder="1" applyAlignment="1" applyProtection="1">
      <alignment horizontal="center" vertical="center" wrapText="1" shrinkToFit="1"/>
      <protection locked="0"/>
    </xf>
    <xf numFmtId="182" fontId="45" fillId="0" borderId="175" xfId="1" applyNumberFormat="1" applyFont="1" applyBorder="1" applyAlignment="1" applyProtection="1">
      <alignment horizontal="center" vertical="center" wrapText="1" shrinkToFit="1"/>
      <protection locked="0"/>
    </xf>
    <xf numFmtId="182" fontId="45" fillId="0" borderId="204" xfId="1" applyNumberFormat="1" applyFont="1" applyBorder="1" applyAlignment="1" applyProtection="1">
      <alignment horizontal="center" vertical="center" wrapText="1" shrinkToFit="1"/>
      <protection locked="0"/>
    </xf>
    <xf numFmtId="176" fontId="20" fillId="0" borderId="51" xfId="0" applyNumberFormat="1" applyFont="1" applyBorder="1" applyAlignment="1">
      <alignment vertical="center" shrinkToFit="1"/>
    </xf>
    <xf numFmtId="176" fontId="20" fillId="0" borderId="29" xfId="0" applyNumberFormat="1" applyFont="1" applyBorder="1" applyAlignment="1">
      <alignment vertical="center" shrinkToFit="1"/>
    </xf>
    <xf numFmtId="0" fontId="37" fillId="0" borderId="29" xfId="0" applyFont="1" applyBorder="1" applyAlignment="1">
      <alignment vertical="center" shrinkToFit="1"/>
    </xf>
    <xf numFmtId="0" fontId="16" fillId="0" borderId="0" xfId="0" applyFont="1" applyAlignment="1">
      <alignment horizontal="left" vertical="center" shrinkToFit="1"/>
    </xf>
    <xf numFmtId="0" fontId="32" fillId="0" borderId="0" xfId="0" applyFont="1" applyAlignment="1">
      <alignment horizontal="left" vertical="center" wrapText="1"/>
    </xf>
    <xf numFmtId="176" fontId="29" fillId="0" borderId="0" xfId="0" applyNumberFormat="1" applyFont="1" applyAlignment="1">
      <alignment vertical="center" shrinkToFit="1"/>
    </xf>
    <xf numFmtId="0" fontId="35" fillId="0" borderId="0" xfId="0" applyFont="1" applyAlignment="1">
      <alignment vertical="center" shrinkToFit="1"/>
    </xf>
    <xf numFmtId="0" fontId="35" fillId="0" borderId="75" xfId="0" applyFont="1" applyBorder="1" applyAlignment="1">
      <alignment vertical="center" shrinkToFit="1"/>
    </xf>
    <xf numFmtId="176" fontId="29" fillId="0" borderId="80" xfId="0" applyNumberFormat="1" applyFont="1" applyBorder="1" applyAlignment="1">
      <alignment vertical="center" shrinkToFit="1"/>
    </xf>
    <xf numFmtId="0" fontId="35" fillId="0" borderId="80" xfId="0" applyFont="1" applyBorder="1" applyAlignment="1">
      <alignment vertical="center" shrinkToFit="1"/>
    </xf>
    <xf numFmtId="0" fontId="35" fillId="0" borderId="76" xfId="0" applyFont="1" applyBorder="1" applyAlignment="1">
      <alignment vertical="center" shrinkToFit="1"/>
    </xf>
    <xf numFmtId="176" fontId="29" fillId="0" borderId="1" xfId="0" applyNumberFormat="1" applyFont="1" applyBorder="1" applyAlignment="1">
      <alignment vertical="center" shrinkToFit="1"/>
    </xf>
    <xf numFmtId="176" fontId="29" fillId="0" borderId="83" xfId="0" applyNumberFormat="1" applyFont="1" applyBorder="1" applyAlignment="1">
      <alignment vertical="center" shrinkToFit="1"/>
    </xf>
    <xf numFmtId="176" fontId="20" fillId="0" borderId="31" xfId="0" applyNumberFormat="1" applyFont="1" applyBorder="1" applyAlignment="1">
      <alignment vertical="center" shrinkToFit="1"/>
    </xf>
    <xf numFmtId="176" fontId="20" fillId="0" borderId="0" xfId="0" applyNumberFormat="1" applyFont="1" applyAlignment="1">
      <alignment vertical="center" shrinkToFit="1"/>
    </xf>
    <xf numFmtId="176" fontId="29" fillId="0" borderId="75" xfId="0" applyNumberFormat="1" applyFont="1" applyBorder="1" applyAlignment="1">
      <alignment vertical="center" shrinkToFit="1"/>
    </xf>
    <xf numFmtId="0" fontId="37" fillId="0" borderId="0" xfId="0" applyFont="1" applyAlignment="1">
      <alignment vertical="center" shrinkToFit="1"/>
    </xf>
    <xf numFmtId="176" fontId="20" fillId="0" borderId="50" xfId="0" applyNumberFormat="1" applyFont="1" applyBorder="1" applyAlignment="1">
      <alignment vertical="center" shrinkToFit="1"/>
    </xf>
    <xf numFmtId="176" fontId="20" fillId="0" borderId="1" xfId="0" applyNumberFormat="1" applyFont="1" applyBorder="1" applyAlignment="1">
      <alignment vertical="center" shrinkToFit="1"/>
    </xf>
    <xf numFmtId="0" fontId="25" fillId="0" borderId="106" xfId="0" applyFont="1" applyBorder="1" applyAlignment="1">
      <alignment horizontal="distributed" vertical="center"/>
    </xf>
    <xf numFmtId="0" fontId="25" fillId="0" borderId="1" xfId="0" applyFont="1" applyBorder="1" applyAlignment="1">
      <alignment horizontal="distributed" vertical="center"/>
    </xf>
    <xf numFmtId="0" fontId="25" fillId="0" borderId="83" xfId="0" applyFont="1" applyBorder="1" applyAlignment="1">
      <alignment horizontal="distributed" vertical="center"/>
    </xf>
    <xf numFmtId="0" fontId="25" fillId="0" borderId="124" xfId="0" applyFont="1" applyBorder="1" applyAlignment="1">
      <alignment horizontal="distributed" vertical="center"/>
    </xf>
    <xf numFmtId="0" fontId="25" fillId="0" borderId="116" xfId="0" applyFont="1" applyBorder="1" applyAlignment="1">
      <alignment horizontal="distributed" vertical="center"/>
    </xf>
    <xf numFmtId="0" fontId="25" fillId="0" borderId="85" xfId="0" applyFont="1" applyBorder="1" applyAlignment="1">
      <alignment horizontal="distributed" vertical="center"/>
    </xf>
    <xf numFmtId="176" fontId="29" fillId="0" borderId="16" xfId="0" applyNumberFormat="1" applyFont="1" applyBorder="1" applyAlignment="1">
      <alignment vertical="center" shrinkToFit="1"/>
    </xf>
    <xf numFmtId="0" fontId="35" fillId="0" borderId="16" xfId="0" applyFont="1" applyBorder="1" applyAlignment="1">
      <alignment vertical="center" shrinkToFit="1"/>
    </xf>
    <xf numFmtId="0" fontId="35" fillId="0" borderId="78" xfId="0" applyFont="1" applyBorder="1" applyAlignment="1">
      <alignment vertical="center" shrinkToFit="1"/>
    </xf>
    <xf numFmtId="0" fontId="32" fillId="0" borderId="139" xfId="0" applyFont="1" applyBorder="1" applyAlignment="1">
      <alignment horizontal="left" vertical="center" shrinkToFit="1"/>
    </xf>
    <xf numFmtId="0" fontId="32" fillId="0" borderId="0" xfId="0" applyFont="1" applyAlignment="1">
      <alignment horizontal="left" vertical="center" shrinkToFit="1"/>
    </xf>
    <xf numFmtId="0" fontId="25" fillId="0" borderId="103" xfId="0" applyFont="1" applyBorder="1" applyAlignment="1">
      <alignment horizontal="distributed" vertical="center" justifyLastLine="1"/>
    </xf>
    <xf numFmtId="0" fontId="25" fillId="0" borderId="80" xfId="0" applyFont="1" applyBorder="1" applyAlignment="1">
      <alignment horizontal="distributed" vertical="center" justifyLastLine="1"/>
    </xf>
    <xf numFmtId="0" fontId="25" fillId="0" borderId="104" xfId="0" applyFont="1" applyBorder="1" applyAlignment="1">
      <alignment horizontal="distributed" vertical="center" justifyLastLine="1"/>
    </xf>
    <xf numFmtId="0" fontId="25" fillId="0" borderId="0" xfId="0" applyFont="1" applyAlignment="1">
      <alignment horizontal="distributed" vertical="center" justifyLastLine="1"/>
    </xf>
    <xf numFmtId="0" fontId="25" fillId="0" borderId="105" xfId="0" applyFont="1" applyBorder="1" applyAlignment="1">
      <alignment horizontal="distributed" vertical="center" justifyLastLine="1"/>
    </xf>
    <xf numFmtId="0" fontId="25" fillId="0" borderId="16" xfId="0" applyFont="1" applyBorder="1" applyAlignment="1">
      <alignment horizontal="distributed" vertical="center" justifyLastLine="1"/>
    </xf>
    <xf numFmtId="0" fontId="37" fillId="0" borderId="80" xfId="0" applyFont="1" applyBorder="1" applyAlignment="1">
      <alignment vertical="center" shrinkToFit="1"/>
    </xf>
    <xf numFmtId="176" fontId="34" fillId="0" borderId="103" xfId="0" applyNumberFormat="1" applyFont="1" applyBorder="1" applyAlignment="1">
      <alignment vertical="center" shrinkToFit="1"/>
    </xf>
    <xf numFmtId="176" fontId="34" fillId="0" borderId="80" xfId="0" applyNumberFormat="1" applyFont="1" applyBorder="1" applyAlignment="1">
      <alignment vertical="center" shrinkToFit="1"/>
    </xf>
    <xf numFmtId="176" fontId="34" fillId="0" borderId="81" xfId="0" applyNumberFormat="1" applyFont="1" applyBorder="1" applyAlignment="1">
      <alignment vertical="center" shrinkToFit="1"/>
    </xf>
    <xf numFmtId="176" fontId="34" fillId="0" borderId="104" xfId="0" applyNumberFormat="1" applyFont="1" applyBorder="1" applyAlignment="1">
      <alignment vertical="center" shrinkToFit="1"/>
    </xf>
    <xf numFmtId="176" fontId="34" fillId="0" borderId="0" xfId="0" applyNumberFormat="1" applyFont="1" applyAlignment="1">
      <alignment vertical="center" shrinkToFit="1"/>
    </xf>
    <xf numFmtId="176" fontId="34" fillId="0" borderId="32" xfId="0" applyNumberFormat="1" applyFont="1" applyBorder="1" applyAlignment="1">
      <alignment vertical="center" shrinkToFit="1"/>
    </xf>
    <xf numFmtId="176" fontId="34" fillId="0" borderId="105" xfId="0" applyNumberFormat="1" applyFont="1" applyBorder="1" applyAlignment="1">
      <alignment vertical="center" shrinkToFit="1"/>
    </xf>
    <xf numFmtId="176" fontId="34" fillId="0" borderId="16" xfId="0" applyNumberFormat="1" applyFont="1" applyBorder="1" applyAlignment="1">
      <alignment vertical="center" shrinkToFit="1"/>
    </xf>
    <xf numFmtId="176" fontId="34" fillId="0" borderId="82" xfId="0" applyNumberFormat="1" applyFont="1" applyBorder="1" applyAlignment="1">
      <alignment vertical="center" shrinkToFit="1"/>
    </xf>
    <xf numFmtId="176" fontId="29" fillId="0" borderId="116" xfId="0" applyNumberFormat="1" applyFont="1" applyBorder="1" applyAlignment="1">
      <alignment vertical="center" shrinkToFit="1"/>
    </xf>
    <xf numFmtId="176" fontId="29" fillId="0" borderId="85" xfId="0" applyNumberFormat="1" applyFont="1" applyBorder="1" applyAlignment="1">
      <alignment vertical="center" shrinkToFit="1"/>
    </xf>
    <xf numFmtId="176" fontId="29" fillId="0" borderId="0" xfId="0" applyNumberFormat="1" applyFont="1" applyAlignment="1">
      <alignment horizontal="right" vertical="center" shrinkToFit="1"/>
    </xf>
    <xf numFmtId="176" fontId="29" fillId="0" borderId="75" xfId="0" applyNumberFormat="1" applyFont="1" applyBorder="1" applyAlignment="1">
      <alignment horizontal="right" vertical="center" shrinkToFit="1"/>
    </xf>
    <xf numFmtId="176" fontId="34" fillId="0" borderId="106" xfId="0" applyNumberFormat="1" applyFont="1" applyBorder="1" applyAlignment="1">
      <alignment vertical="center" shrinkToFit="1"/>
    </xf>
    <xf numFmtId="176" fontId="34" fillId="0" borderId="1" xfId="0" applyNumberFormat="1" applyFont="1" applyBorder="1" applyAlignment="1">
      <alignment vertical="center" shrinkToFit="1"/>
    </xf>
    <xf numFmtId="176" fontId="34" fillId="0" borderId="68" xfId="0" applyNumberFormat="1" applyFont="1" applyBorder="1" applyAlignment="1">
      <alignment vertical="center" shrinkToFit="1"/>
    </xf>
    <xf numFmtId="0" fontId="25" fillId="0" borderId="104" xfId="0" applyFont="1" applyBorder="1" applyAlignment="1">
      <alignment horizontal="distributed" vertical="center"/>
    </xf>
    <xf numFmtId="0" fontId="25" fillId="0" borderId="0" xfId="0" applyFont="1" applyAlignment="1">
      <alignment horizontal="distributed" vertical="center"/>
    </xf>
    <xf numFmtId="176" fontId="34" fillId="0" borderId="124" xfId="0" applyNumberFormat="1" applyFont="1" applyBorder="1" applyAlignment="1">
      <alignment vertical="center" shrinkToFit="1"/>
    </xf>
    <xf numFmtId="176" fontId="34" fillId="0" borderId="116" xfId="0" applyNumberFormat="1" applyFont="1" applyBorder="1" applyAlignment="1">
      <alignment vertical="center" shrinkToFit="1"/>
    </xf>
    <xf numFmtId="176" fontId="34" fillId="0" borderId="125" xfId="0" applyNumberFormat="1" applyFont="1" applyBorder="1" applyAlignment="1">
      <alignment vertical="center" shrinkToFit="1"/>
    </xf>
    <xf numFmtId="176" fontId="29" fillId="0" borderId="29" xfId="0" applyNumberFormat="1" applyFont="1" applyBorder="1" applyAlignment="1">
      <alignment vertical="center" shrinkToFit="1"/>
    </xf>
    <xf numFmtId="0" fontId="35" fillId="0" borderId="29" xfId="0" applyFont="1" applyBorder="1" applyAlignment="1">
      <alignment vertical="center" shrinkToFit="1"/>
    </xf>
    <xf numFmtId="0" fontId="35" fillId="0" borderId="84" xfId="0" applyFont="1" applyBorder="1" applyAlignment="1">
      <alignment vertical="center" shrinkToFit="1"/>
    </xf>
    <xf numFmtId="176" fontId="20" fillId="0" borderId="51" xfId="0" applyNumberFormat="1" applyFont="1" applyBorder="1">
      <alignment vertical="center"/>
    </xf>
    <xf numFmtId="176" fontId="20" fillId="0" borderId="29" xfId="0" applyNumberFormat="1" applyFont="1" applyBorder="1">
      <alignment vertical="center"/>
    </xf>
    <xf numFmtId="0" fontId="37" fillId="0" borderId="29" xfId="0" applyFont="1" applyBorder="1">
      <alignment vertical="center"/>
    </xf>
    <xf numFmtId="0" fontId="38" fillId="0" borderId="148" xfId="0" applyFont="1" applyBorder="1" applyAlignment="1">
      <alignment horizontal="center" vertical="center" shrinkToFit="1"/>
    </xf>
    <xf numFmtId="0" fontId="38" fillId="0" borderId="49" xfId="0" applyFont="1" applyBorder="1" applyAlignment="1">
      <alignment horizontal="center" vertical="center" shrinkToFit="1"/>
    </xf>
    <xf numFmtId="0" fontId="38" fillId="0" borderId="144" xfId="0" applyFont="1" applyBorder="1" applyAlignment="1">
      <alignment horizontal="center" vertical="center" shrinkToFit="1"/>
    </xf>
    <xf numFmtId="0" fontId="38" fillId="0" borderId="91" xfId="0" applyFont="1" applyBorder="1" applyAlignment="1">
      <alignment horizontal="center" vertical="center" shrinkToFit="1"/>
    </xf>
    <xf numFmtId="0" fontId="38" fillId="0" borderId="51" xfId="0" applyFont="1" applyBorder="1" applyAlignment="1">
      <alignment horizontal="center" vertical="center" shrinkToFit="1"/>
    </xf>
    <xf numFmtId="0" fontId="38" fillId="0" borderId="29" xfId="0" applyFont="1" applyBorder="1" applyAlignment="1">
      <alignment horizontal="center" vertical="center" shrinkToFit="1"/>
    </xf>
    <xf numFmtId="0" fontId="22" fillId="0" borderId="50" xfId="0" applyFont="1" applyBorder="1" applyAlignment="1">
      <alignment horizontal="center" vertical="center" shrinkToFit="1"/>
    </xf>
    <xf numFmtId="0" fontId="22" fillId="0" borderId="68"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51"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147" xfId="0" applyFont="1" applyBorder="1" applyAlignment="1">
      <alignment horizontal="center" vertical="center" shrinkToFit="1"/>
    </xf>
    <xf numFmtId="0" fontId="22" fillId="0" borderId="149" xfId="0" applyFont="1" applyBorder="1" applyAlignment="1">
      <alignment horizontal="center" vertical="center" shrinkToFit="1"/>
    </xf>
    <xf numFmtId="0" fontId="22" fillId="0" borderId="150" xfId="0" applyFont="1" applyBorder="1" applyAlignment="1">
      <alignment horizontal="center" vertical="center" shrinkToFit="1"/>
    </xf>
    <xf numFmtId="0" fontId="22" fillId="0" borderId="29" xfId="0" applyFont="1" applyBorder="1" applyAlignment="1">
      <alignment horizontal="center" vertical="center" shrinkToFit="1"/>
    </xf>
    <xf numFmtId="0" fontId="35" fillId="0" borderId="1" xfId="0" applyFont="1" applyBorder="1" applyAlignment="1">
      <alignment vertical="center" shrinkToFit="1"/>
    </xf>
    <xf numFmtId="0" fontId="35" fillId="0" borderId="83" xfId="0" applyFont="1" applyBorder="1" applyAlignment="1">
      <alignment vertical="center" shrinkToFit="1"/>
    </xf>
    <xf numFmtId="0" fontId="37" fillId="0" borderId="1" xfId="0" applyFont="1" applyBorder="1" applyAlignment="1">
      <alignment vertical="center" shrinkToFit="1"/>
    </xf>
    <xf numFmtId="0" fontId="39" fillId="0" borderId="31" xfId="0" applyFont="1" applyBorder="1" applyAlignment="1">
      <alignment horizontal="center" vertical="center" shrinkToFit="1"/>
    </xf>
    <xf numFmtId="0" fontId="39" fillId="0" borderId="0" xfId="0" applyFont="1" applyAlignment="1">
      <alignment horizontal="center" vertical="center" shrinkToFit="1"/>
    </xf>
    <xf numFmtId="176" fontId="20" fillId="0" borderId="51" xfId="0" applyNumberFormat="1" applyFont="1" applyBorder="1" applyAlignment="1">
      <alignment vertical="center" justifyLastLine="1"/>
    </xf>
    <xf numFmtId="176" fontId="20" fillId="0" borderId="29" xfId="0" applyNumberFormat="1" applyFont="1" applyBorder="1" applyAlignment="1">
      <alignment vertical="center" justifyLastLine="1"/>
    </xf>
    <xf numFmtId="0" fontId="22" fillId="0" borderId="16" xfId="0" applyFont="1" applyBorder="1" applyAlignment="1">
      <alignment horizontal="right" vertical="center" shrinkToFit="1"/>
    </xf>
    <xf numFmtId="0" fontId="20" fillId="0" borderId="67" xfId="0" applyFont="1" applyBorder="1" applyAlignment="1">
      <alignment horizontal="center" vertical="center"/>
    </xf>
    <xf numFmtId="0" fontId="20" fillId="0" borderId="2" xfId="0" applyFont="1" applyBorder="1" applyAlignment="1">
      <alignment horizontal="center" vertical="center"/>
    </xf>
    <xf numFmtId="0" fontId="20" fillId="0" borderId="52" xfId="0" applyFont="1" applyBorder="1" applyAlignment="1">
      <alignment horizontal="center" vertical="center"/>
    </xf>
    <xf numFmtId="3" fontId="20" fillId="4" borderId="67" xfId="0" applyNumberFormat="1" applyFont="1" applyFill="1" applyBorder="1" applyAlignment="1">
      <alignment horizontal="center" vertical="center"/>
    </xf>
    <xf numFmtId="0" fontId="20" fillId="4" borderId="2" xfId="0" applyFont="1" applyFill="1" applyBorder="1" applyAlignment="1">
      <alignment horizontal="center" vertical="center"/>
    </xf>
    <xf numFmtId="0" fontId="20" fillId="4" borderId="52" xfId="0" applyFont="1" applyFill="1" applyBorder="1" applyAlignment="1">
      <alignment horizontal="center" vertical="center"/>
    </xf>
    <xf numFmtId="176" fontId="20" fillId="0" borderId="50" xfId="0" applyNumberFormat="1" applyFont="1" applyBorder="1" applyAlignment="1">
      <alignment vertical="center" justifyLastLine="1"/>
    </xf>
    <xf numFmtId="176" fontId="20" fillId="0" borderId="1" xfId="0" applyNumberFormat="1" applyFont="1" applyBorder="1" applyAlignment="1">
      <alignment vertical="center" justifyLastLine="1"/>
    </xf>
    <xf numFmtId="0" fontId="22" fillId="0" borderId="67" xfId="0" applyFont="1" applyBorder="1" applyAlignment="1">
      <alignment horizontal="center" vertical="center" shrinkToFit="1"/>
    </xf>
    <xf numFmtId="0" fontId="22" fillId="0" borderId="52" xfId="0" applyFont="1" applyBorder="1" applyAlignment="1">
      <alignment horizontal="center" vertical="center" shrinkToFit="1"/>
    </xf>
    <xf numFmtId="0" fontId="22" fillId="0" borderId="146" xfId="0" applyFont="1" applyBorder="1" applyAlignment="1">
      <alignment horizontal="center" vertical="center" shrinkToFit="1"/>
    </xf>
    <xf numFmtId="0" fontId="22" fillId="0" borderId="29" xfId="0" applyFont="1" applyBorder="1" applyAlignment="1">
      <alignment vertical="center" shrinkToFit="1"/>
    </xf>
    <xf numFmtId="0" fontId="22" fillId="0" borderId="0" xfId="0" applyFont="1" applyAlignment="1">
      <alignment vertical="center" shrinkToFit="1"/>
    </xf>
    <xf numFmtId="0" fontId="22" fillId="0" borderId="32" xfId="0" applyFont="1" applyBorder="1" applyAlignment="1">
      <alignment vertical="center" shrinkToFit="1"/>
    </xf>
    <xf numFmtId="0" fontId="22" fillId="0" borderId="1" xfId="0" applyFont="1" applyBorder="1" applyAlignment="1">
      <alignment vertical="center" shrinkToFit="1"/>
    </xf>
    <xf numFmtId="0" fontId="22" fillId="0" borderId="68" xfId="0" applyFont="1" applyBorder="1" applyAlignment="1">
      <alignment vertical="center" shrinkToFit="1"/>
    </xf>
    <xf numFmtId="0" fontId="22" fillId="0" borderId="1" xfId="0" applyFont="1" applyBorder="1" applyAlignment="1">
      <alignment horizontal="center" vertical="center" shrinkToFit="1"/>
    </xf>
    <xf numFmtId="0" fontId="22" fillId="0" borderId="0" xfId="0" applyFont="1" applyAlignment="1">
      <alignment horizontal="center" vertical="center" shrinkToFit="1"/>
    </xf>
    <xf numFmtId="0" fontId="22" fillId="0" borderId="0" xfId="0" applyFont="1">
      <alignment vertical="center"/>
    </xf>
    <xf numFmtId="0" fontId="22" fillId="0" borderId="0" xfId="0" quotePrefix="1" applyFont="1">
      <alignment vertical="center"/>
    </xf>
    <xf numFmtId="0" fontId="22" fillId="0" borderId="67" xfId="0" applyFont="1" applyBorder="1" applyAlignment="1">
      <alignment vertical="center" shrinkToFit="1"/>
    </xf>
    <xf numFmtId="0" fontId="22" fillId="0" borderId="2" xfId="0" applyFont="1" applyBorder="1" applyAlignment="1">
      <alignment vertical="center" shrinkToFit="1"/>
    </xf>
    <xf numFmtId="0" fontId="22" fillId="0" borderId="141" xfId="0" applyFont="1" applyBorder="1" applyAlignment="1">
      <alignment horizontal="center" vertical="center" shrinkToFit="1"/>
    </xf>
    <xf numFmtId="0" fontId="22" fillId="0" borderId="142" xfId="0" applyFont="1" applyBorder="1" applyAlignment="1">
      <alignment horizontal="center" vertical="center" shrinkToFit="1"/>
    </xf>
    <xf numFmtId="0" fontId="22" fillId="0" borderId="143" xfId="0" applyFont="1" applyBorder="1" applyAlignment="1">
      <alignment horizontal="center" vertical="center" shrinkToFit="1"/>
    </xf>
    <xf numFmtId="0" fontId="22" fillId="0" borderId="132" xfId="0" applyFont="1" applyBorder="1" applyAlignment="1">
      <alignment horizontal="center" vertical="center" shrinkToFit="1"/>
    </xf>
    <xf numFmtId="176" fontId="34" fillId="0" borderId="114" xfId="0" applyNumberFormat="1" applyFont="1" applyBorder="1" applyAlignment="1">
      <alignment vertical="center" shrinkToFit="1"/>
    </xf>
    <xf numFmtId="176" fontId="34" fillId="0" borderId="29" xfId="0" applyNumberFormat="1" applyFont="1" applyBorder="1" applyAlignment="1">
      <alignment vertical="center" shrinkToFit="1"/>
    </xf>
    <xf numFmtId="176" fontId="34" fillId="0" borderId="30" xfId="0" applyNumberFormat="1" applyFont="1" applyBorder="1" applyAlignment="1">
      <alignment vertical="center" shrinkToFit="1"/>
    </xf>
    <xf numFmtId="0" fontId="22" fillId="0" borderId="49" xfId="0" applyFont="1" applyBorder="1" applyAlignment="1">
      <alignment horizontal="center" vertical="center" shrinkToFit="1"/>
    </xf>
    <xf numFmtId="0" fontId="38" fillId="0" borderId="130" xfId="0" applyFont="1" applyBorder="1" applyAlignment="1">
      <alignment horizontal="center" vertical="center" shrinkToFit="1"/>
    </xf>
    <xf numFmtId="0" fontId="25" fillId="0" borderId="100" xfId="0" applyFont="1" applyBorder="1" applyAlignment="1">
      <alignment horizontal="center" vertical="center"/>
    </xf>
    <xf numFmtId="0" fontId="25" fillId="0" borderId="96" xfId="0" applyFont="1" applyBorder="1" applyAlignment="1">
      <alignment horizontal="center" vertical="center"/>
    </xf>
    <xf numFmtId="0" fontId="25" fillId="0" borderId="101" xfId="0" applyFont="1" applyBorder="1" applyAlignment="1">
      <alignment horizontal="center" vertical="center"/>
    </xf>
    <xf numFmtId="0" fontId="22" fillId="0" borderId="50" xfId="0" applyFont="1" applyBorder="1">
      <alignment vertical="center"/>
    </xf>
    <xf numFmtId="0" fontId="37" fillId="0" borderId="1" xfId="0" applyFont="1" applyBorder="1">
      <alignment vertical="center"/>
    </xf>
    <xf numFmtId="0" fontId="37" fillId="0" borderId="0" xfId="0" applyFont="1">
      <alignment vertical="center"/>
    </xf>
    <xf numFmtId="0" fontId="37" fillId="0" borderId="32" xfId="0" applyFont="1" applyBorder="1">
      <alignment vertical="center"/>
    </xf>
    <xf numFmtId="0" fontId="37" fillId="0" borderId="51" xfId="0" applyFont="1" applyBorder="1">
      <alignment vertical="center"/>
    </xf>
    <xf numFmtId="0" fontId="37" fillId="0" borderId="30" xfId="0" applyFont="1" applyBorder="1">
      <alignment vertical="center"/>
    </xf>
    <xf numFmtId="0" fontId="25" fillId="0" borderId="95" xfId="0" applyFont="1" applyBorder="1" applyAlignment="1">
      <alignment horizontal="distributed" vertical="center" justifyLastLine="1"/>
    </xf>
    <xf numFmtId="0" fontId="25" fillId="0" borderId="96" xfId="0" applyFont="1" applyBorder="1" applyAlignment="1">
      <alignment horizontal="distributed" vertical="center" justifyLastLine="1"/>
    </xf>
    <xf numFmtId="0" fontId="25" fillId="0" borderId="97" xfId="0" applyFont="1" applyBorder="1" applyAlignment="1">
      <alignment horizontal="distributed" vertical="center" justifyLastLine="1"/>
    </xf>
    <xf numFmtId="0" fontId="22" fillId="0" borderId="140" xfId="0" applyFont="1" applyBorder="1" applyAlignment="1">
      <alignment horizontal="left" vertical="center" shrinkToFit="1"/>
    </xf>
    <xf numFmtId="0" fontId="22" fillId="0" borderId="33" xfId="0" applyFont="1" applyBorder="1" applyAlignment="1">
      <alignment horizontal="left" vertical="center" shrinkToFit="1"/>
    </xf>
    <xf numFmtId="0" fontId="22" fillId="0" borderId="53" xfId="0" applyFont="1" applyBorder="1" applyAlignment="1">
      <alignment horizontal="left" vertical="center" shrinkToFit="1"/>
    </xf>
    <xf numFmtId="0" fontId="25" fillId="0" borderId="114" xfId="0" applyFont="1" applyBorder="1" applyAlignment="1">
      <alignment horizontal="distributed" vertical="center"/>
    </xf>
    <xf numFmtId="0" fontId="25" fillId="0" borderId="29" xfId="0" applyFont="1" applyBorder="1" applyAlignment="1">
      <alignment horizontal="distributed" vertical="center"/>
    </xf>
    <xf numFmtId="176" fontId="36" fillId="0" borderId="1" xfId="0" applyNumberFormat="1" applyFont="1" applyBorder="1" applyAlignment="1">
      <alignment vertical="center" shrinkToFit="1"/>
    </xf>
    <xf numFmtId="176" fontId="36" fillId="0" borderId="68" xfId="0" applyNumberFormat="1" applyFont="1" applyBorder="1" applyAlignment="1">
      <alignment vertical="center" shrinkToFit="1"/>
    </xf>
    <xf numFmtId="176" fontId="36" fillId="0" borderId="114" xfId="0" applyNumberFormat="1" applyFont="1" applyBorder="1" applyAlignment="1">
      <alignment vertical="center" shrinkToFit="1"/>
    </xf>
    <xf numFmtId="176" fontId="36" fillId="0" borderId="29" xfId="0" applyNumberFormat="1" applyFont="1" applyBorder="1" applyAlignment="1">
      <alignment vertical="center" shrinkToFit="1"/>
    </xf>
    <xf numFmtId="176" fontId="36" fillId="0" borderId="30" xfId="0" applyNumberFormat="1" applyFont="1" applyBorder="1" applyAlignment="1">
      <alignment vertical="center" shrinkToFit="1"/>
    </xf>
    <xf numFmtId="0" fontId="25" fillId="0" borderId="100" xfId="0" applyFont="1" applyBorder="1" applyAlignment="1">
      <alignment horizontal="distributed" vertical="center" justifyLastLine="1"/>
    </xf>
    <xf numFmtId="0" fontId="31" fillId="0" borderId="96" xfId="0" applyFont="1" applyBorder="1" applyAlignment="1">
      <alignment horizontal="distributed" vertical="center" justifyLastLine="1"/>
    </xf>
    <xf numFmtId="0" fontId="22" fillId="0" borderId="137"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0" fillId="0" borderId="71" xfId="0" applyFont="1" applyBorder="1" applyAlignment="1">
      <alignment horizontal="center" vertical="center"/>
    </xf>
    <xf numFmtId="0" fontId="20" fillId="4" borderId="71" xfId="0" applyFont="1" applyFill="1" applyBorder="1" applyAlignment="1">
      <alignment horizontal="center" vertical="center"/>
    </xf>
    <xf numFmtId="178" fontId="22" fillId="0" borderId="0" xfId="0" applyNumberFormat="1" applyFont="1">
      <alignment vertical="center"/>
    </xf>
    <xf numFmtId="0" fontId="40" fillId="0" borderId="15" xfId="0" applyFont="1" applyBorder="1" applyAlignment="1">
      <alignment horizontal="center" vertical="center" shrinkToFit="1"/>
    </xf>
    <xf numFmtId="0" fontId="40" fillId="0" borderId="15" xfId="0" quotePrefix="1" applyFont="1" applyBorder="1" applyAlignment="1">
      <alignment horizontal="center" vertical="center" shrinkToFit="1"/>
    </xf>
    <xf numFmtId="0" fontId="40" fillId="0" borderId="145" xfId="0" quotePrefix="1" applyFont="1" applyBorder="1" applyAlignment="1">
      <alignment horizontal="center" vertical="center" shrinkToFit="1"/>
    </xf>
    <xf numFmtId="178" fontId="22" fillId="0" borderId="0" xfId="0" applyNumberFormat="1" applyFont="1" applyAlignment="1">
      <alignment vertical="center" shrinkToFit="1"/>
    </xf>
    <xf numFmtId="0" fontId="22" fillId="0" borderId="140" xfId="0" quotePrefix="1" applyFont="1" applyBorder="1" applyAlignment="1">
      <alignment horizontal="right" vertical="center" shrinkToFit="1"/>
    </xf>
    <xf numFmtId="0" fontId="22" fillId="0" borderId="33" xfId="0" quotePrefix="1" applyFont="1" applyBorder="1" applyAlignment="1">
      <alignment horizontal="right" vertical="center" shrinkToFit="1"/>
    </xf>
    <xf numFmtId="0" fontId="22" fillId="0" borderId="53" xfId="0" quotePrefix="1" applyFont="1" applyBorder="1" applyAlignment="1">
      <alignment horizontal="right" vertical="center" shrinkToFit="1"/>
    </xf>
    <xf numFmtId="176" fontId="20" fillId="0" borderId="77" xfId="0" applyNumberFormat="1" applyFont="1" applyBorder="1" applyAlignment="1">
      <alignment vertical="center" shrinkToFit="1"/>
    </xf>
    <xf numFmtId="176" fontId="20" fillId="0" borderId="16" xfId="0" applyNumberFormat="1" applyFont="1" applyBorder="1" applyAlignment="1">
      <alignment vertical="center" shrinkToFit="1"/>
    </xf>
    <xf numFmtId="176" fontId="20" fillId="0" borderId="115" xfId="0" applyNumberFormat="1" applyFont="1" applyBorder="1" applyAlignment="1">
      <alignment vertical="center" shrinkToFit="1"/>
    </xf>
    <xf numFmtId="176" fontId="20" fillId="0" borderId="116" xfId="0" applyNumberFormat="1" applyFont="1" applyBorder="1" applyAlignment="1">
      <alignment vertical="center" shrinkToFit="1"/>
    </xf>
    <xf numFmtId="0" fontId="25" fillId="0" borderId="75" xfId="0" applyFont="1" applyBorder="1" applyAlignment="1">
      <alignment horizontal="distributed" vertical="center"/>
    </xf>
    <xf numFmtId="176" fontId="20" fillId="0" borderId="31" xfId="0" applyNumberFormat="1" applyFont="1" applyBorder="1" applyAlignment="1">
      <alignment horizontal="left" vertical="center" shrinkToFit="1"/>
    </xf>
    <xf numFmtId="176" fontId="20" fillId="0" borderId="0" xfId="0" applyNumberFormat="1" applyFont="1" applyAlignment="1">
      <alignment horizontal="left" vertical="center" shrinkToFit="1"/>
    </xf>
    <xf numFmtId="0" fontId="5" fillId="0" borderId="180" xfId="0" applyFont="1" applyBorder="1" applyAlignment="1" applyProtection="1">
      <alignment horizontal="center" vertical="center" shrinkToFit="1"/>
      <protection locked="0"/>
    </xf>
    <xf numFmtId="0" fontId="5" fillId="0" borderId="181" xfId="0" applyFont="1" applyBorder="1" applyAlignment="1" applyProtection="1">
      <alignment horizontal="center" vertical="center" shrinkToFit="1"/>
      <protection locked="0"/>
    </xf>
    <xf numFmtId="0" fontId="5" fillId="0" borderId="70" xfId="0" applyFont="1" applyBorder="1" applyAlignment="1" applyProtection="1">
      <alignment horizontal="center" vertical="center" shrinkToFit="1"/>
      <protection locked="0"/>
    </xf>
    <xf numFmtId="0" fontId="5" fillId="0" borderId="139" xfId="0" applyFont="1" applyBorder="1" applyAlignment="1" applyProtection="1">
      <alignment horizontal="center" vertical="center" shrinkToFit="1"/>
      <protection locked="0"/>
    </xf>
    <xf numFmtId="0" fontId="5" fillId="0" borderId="151"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5" fillId="0" borderId="10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176" fontId="5" fillId="0" borderId="168" xfId="0" applyNumberFormat="1" applyFont="1" applyBorder="1" applyAlignment="1" applyProtection="1">
      <alignment horizontal="center" vertical="center" shrinkToFit="1"/>
      <protection locked="0"/>
    </xf>
    <xf numFmtId="0" fontId="5" fillId="0" borderId="182" xfId="0" applyFont="1" applyBorder="1" applyAlignment="1" applyProtection="1">
      <alignment horizontal="center" vertical="center" shrinkToFit="1"/>
      <protection locked="0"/>
    </xf>
    <xf numFmtId="0" fontId="11" fillId="0" borderId="177" xfId="0" applyFont="1" applyBorder="1" applyAlignment="1" applyProtection="1">
      <alignment horizontal="center" vertical="center" wrapText="1"/>
      <protection locked="0"/>
    </xf>
    <xf numFmtId="0" fontId="2" fillId="0" borderId="178" xfId="0" applyFont="1" applyBorder="1" applyAlignment="1" applyProtection="1">
      <alignment horizontal="center" vertical="center" wrapText="1"/>
      <protection locked="0"/>
    </xf>
    <xf numFmtId="0" fontId="5" fillId="0" borderId="174" xfId="0" applyFont="1" applyBorder="1" applyAlignment="1" applyProtection="1">
      <alignment horizontal="center" vertical="center" shrinkToFit="1"/>
      <protection locked="0"/>
    </xf>
    <xf numFmtId="0" fontId="5" fillId="0" borderId="175" xfId="0" applyFont="1" applyBorder="1" applyAlignment="1" applyProtection="1">
      <alignment horizontal="center" vertical="center" shrinkToFit="1"/>
      <protection locked="0"/>
    </xf>
    <xf numFmtId="176" fontId="5" fillId="0" borderId="71" xfId="0" applyNumberFormat="1" applyFont="1" applyBorder="1" applyAlignment="1" applyProtection="1">
      <alignment horizontal="center" vertical="center" shrinkToFit="1"/>
      <protection locked="0"/>
    </xf>
    <xf numFmtId="0" fontId="5" fillId="0" borderId="171" xfId="0" applyFont="1" applyBorder="1" applyAlignment="1" applyProtection="1">
      <alignment horizontal="center" vertical="center" shrinkToFit="1"/>
      <protection locked="0"/>
    </xf>
    <xf numFmtId="0" fontId="5" fillId="0" borderId="172" xfId="0" applyFont="1" applyBorder="1" applyAlignment="1" applyProtection="1">
      <alignment horizontal="center" vertical="center" shrinkToFit="1"/>
      <protection locked="0"/>
    </xf>
    <xf numFmtId="0" fontId="5" fillId="0" borderId="177" xfId="0" applyFont="1" applyBorder="1" applyAlignment="1" applyProtection="1">
      <alignment horizontal="center" vertical="center" shrinkToFit="1"/>
      <protection locked="0"/>
    </xf>
    <xf numFmtId="0" fontId="5" fillId="0" borderId="178" xfId="0" applyFont="1" applyBorder="1" applyAlignment="1" applyProtection="1">
      <alignment horizontal="center" vertical="center" shrinkToFit="1"/>
      <protection locked="0"/>
    </xf>
    <xf numFmtId="0" fontId="7" fillId="0" borderId="2" xfId="0" applyFont="1" applyBorder="1" applyAlignment="1">
      <alignment horizontal="center" vertical="center"/>
    </xf>
    <xf numFmtId="0" fontId="7" fillId="0" borderId="52" xfId="0" applyFont="1" applyBorder="1" applyAlignment="1">
      <alignment horizontal="center" vertical="center"/>
    </xf>
    <xf numFmtId="176" fontId="5" fillId="0" borderId="16" xfId="0" applyNumberFormat="1" applyFont="1" applyBorder="1" applyAlignment="1" applyProtection="1">
      <alignment horizontal="right" vertical="center" shrinkToFit="1"/>
      <protection locked="0"/>
    </xf>
    <xf numFmtId="0" fontId="3" fillId="0" borderId="6"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wrapText="1"/>
      <protection locked="0"/>
    </xf>
    <xf numFmtId="0" fontId="5" fillId="4" borderId="71" xfId="0" applyFont="1" applyFill="1" applyBorder="1" applyAlignment="1" applyProtection="1">
      <alignment horizontal="center" vertical="center" shrinkToFit="1"/>
      <protection locked="0"/>
    </xf>
    <xf numFmtId="0" fontId="22" fillId="0" borderId="33" xfId="0" applyFont="1" applyBorder="1" applyAlignment="1">
      <alignment horizontal="right" vertical="center" shrinkToFit="1"/>
    </xf>
    <xf numFmtId="0" fontId="5" fillId="0" borderId="10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00" xfId="0" applyFont="1" applyBorder="1" applyAlignment="1" applyProtection="1">
      <alignment horizontal="center" vertical="center" shrinkToFit="1"/>
      <protection locked="0"/>
    </xf>
    <xf numFmtId="0" fontId="5" fillId="0" borderId="104" xfId="0" applyFont="1" applyBorder="1" applyAlignment="1" applyProtection="1">
      <alignment horizontal="center" vertical="center" shrinkToFit="1"/>
      <protection locked="0"/>
    </xf>
    <xf numFmtId="0" fontId="5" fillId="0" borderId="106" xfId="0" applyFont="1" applyBorder="1" applyAlignment="1" applyProtection="1">
      <alignment horizontal="center" vertical="center" shrinkToFit="1"/>
      <protection locked="0"/>
    </xf>
    <xf numFmtId="0" fontId="5" fillId="0" borderId="152" xfId="0" applyFont="1" applyBorder="1" applyAlignment="1" applyProtection="1">
      <alignment horizontal="left" vertical="center" shrinkToFit="1"/>
      <protection locked="0"/>
    </xf>
    <xf numFmtId="0" fontId="5" fillId="0" borderId="153"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0" xfId="0" applyFont="1" applyAlignment="1">
      <alignment vertical="center" wrapText="1"/>
    </xf>
    <xf numFmtId="0" fontId="5" fillId="0" borderId="166" xfId="0" applyFont="1" applyBorder="1" applyAlignment="1" applyProtection="1">
      <alignment horizontal="center" vertical="center" shrinkToFit="1"/>
      <protection locked="0"/>
    </xf>
    <xf numFmtId="0" fontId="5" fillId="0" borderId="167" xfId="0" applyFont="1" applyBorder="1" applyAlignment="1" applyProtection="1">
      <alignment horizontal="center" vertical="center" shrinkToFit="1"/>
      <protection locked="0"/>
    </xf>
    <xf numFmtId="0" fontId="22" fillId="0" borderId="0" xfId="0" applyFont="1" applyAlignment="1">
      <alignment horizontal="left" vertical="center" shrinkToFit="1"/>
    </xf>
    <xf numFmtId="0" fontId="22" fillId="0" borderId="0" xfId="0" applyFont="1" applyAlignment="1">
      <alignment horizontal="left" vertical="center"/>
    </xf>
    <xf numFmtId="0" fontId="22" fillId="0" borderId="50" xfId="0" applyFont="1" applyBorder="1" applyAlignment="1">
      <alignment horizontal="center" vertical="center"/>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0" xfId="0" applyFont="1" applyAlignment="1">
      <alignment horizontal="center" vertical="center"/>
    </xf>
    <xf numFmtId="0" fontId="22" fillId="0" borderId="51" xfId="0" applyFont="1" applyBorder="1" applyAlignment="1">
      <alignment horizontal="center" vertical="center"/>
    </xf>
    <xf numFmtId="0" fontId="22" fillId="0" borderId="29" xfId="0" applyFont="1" applyBorder="1" applyAlignment="1">
      <alignment horizontal="center" vertical="center"/>
    </xf>
    <xf numFmtId="176" fontId="40" fillId="0" borderId="50" xfId="0" quotePrefix="1" applyNumberFormat="1" applyFont="1" applyBorder="1" applyAlignment="1">
      <alignment vertical="center" shrinkToFit="1"/>
    </xf>
    <xf numFmtId="176" fontId="40" fillId="0" borderId="1" xfId="0" quotePrefix="1" applyNumberFormat="1" applyFont="1" applyBorder="1" applyAlignment="1">
      <alignment vertical="center" shrinkToFit="1"/>
    </xf>
    <xf numFmtId="176" fontId="40" fillId="0" borderId="68" xfId="0" quotePrefix="1" applyNumberFormat="1" applyFont="1" applyBorder="1" applyAlignment="1">
      <alignment vertical="center" shrinkToFit="1"/>
    </xf>
    <xf numFmtId="176" fontId="40" fillId="0" borderId="31" xfId="0" quotePrefix="1" applyNumberFormat="1" applyFont="1" applyBorder="1" applyAlignment="1">
      <alignment vertical="center" shrinkToFit="1"/>
    </xf>
    <xf numFmtId="176" fontId="40" fillId="0" borderId="0" xfId="0" quotePrefix="1" applyNumberFormat="1" applyFont="1" applyAlignment="1">
      <alignment vertical="center" shrinkToFit="1"/>
    </xf>
    <xf numFmtId="176" fontId="40" fillId="0" borderId="32" xfId="0" quotePrefix="1" applyNumberFormat="1" applyFont="1" applyBorder="1" applyAlignment="1">
      <alignment vertical="center" shrinkToFit="1"/>
    </xf>
    <xf numFmtId="176" fontId="40" fillId="0" borderId="51" xfId="0" quotePrefix="1" applyNumberFormat="1" applyFont="1" applyBorder="1" applyAlignment="1">
      <alignment vertical="center" shrinkToFit="1"/>
    </xf>
    <xf numFmtId="176" fontId="40" fillId="0" borderId="29" xfId="0" quotePrefix="1" applyNumberFormat="1" applyFont="1" applyBorder="1" applyAlignment="1">
      <alignment vertical="center" shrinkToFit="1"/>
    </xf>
    <xf numFmtId="176" fontId="40" fillId="0" borderId="30" xfId="0" quotePrefix="1" applyNumberFormat="1" applyFont="1" applyBorder="1" applyAlignment="1">
      <alignment vertical="center" shrinkToFit="1"/>
    </xf>
    <xf numFmtId="0" fontId="22" fillId="0" borderId="50" xfId="0" applyFont="1" applyBorder="1" applyAlignment="1">
      <alignment horizontal="right" vertical="center" shrinkToFit="1"/>
    </xf>
    <xf numFmtId="0" fontId="22" fillId="0" borderId="1" xfId="0" applyFont="1" applyBorder="1" applyAlignment="1">
      <alignment horizontal="right" vertical="center" shrinkToFit="1"/>
    </xf>
    <xf numFmtId="0" fontId="22" fillId="0" borderId="68" xfId="0" applyFont="1" applyBorder="1" applyAlignment="1">
      <alignment horizontal="right" vertical="center" shrinkToFit="1"/>
    </xf>
    <xf numFmtId="0" fontId="22" fillId="0" borderId="31" xfId="0" applyFont="1" applyBorder="1" applyAlignment="1">
      <alignment horizontal="right" vertical="center" shrinkToFit="1"/>
    </xf>
    <xf numFmtId="0" fontId="22" fillId="0" borderId="0" xfId="0" applyFont="1" applyAlignment="1">
      <alignment horizontal="right" vertical="center" shrinkToFit="1"/>
    </xf>
    <xf numFmtId="0" fontId="22" fillId="0" borderId="32" xfId="0" applyFont="1" applyBorder="1" applyAlignment="1">
      <alignment horizontal="right" vertical="center" shrinkToFit="1"/>
    </xf>
    <xf numFmtId="0" fontId="22" fillId="0" borderId="51" xfId="0" applyFont="1" applyBorder="1" applyAlignment="1">
      <alignment horizontal="right" vertical="center" shrinkToFit="1"/>
    </xf>
    <xf numFmtId="0" fontId="22" fillId="0" borderId="29" xfId="0" applyFont="1" applyBorder="1" applyAlignment="1">
      <alignment horizontal="right" vertical="center" shrinkToFit="1"/>
    </xf>
    <xf numFmtId="0" fontId="22" fillId="0" borderId="30" xfId="0" applyFont="1" applyBorder="1" applyAlignment="1">
      <alignment horizontal="right" vertical="center" shrinkToFit="1"/>
    </xf>
    <xf numFmtId="178" fontId="22" fillId="0" borderId="71" xfId="0" applyNumberFormat="1"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9" xfId="0" applyFont="1" applyBorder="1" applyAlignment="1">
      <alignment horizontal="left" vertical="center" shrinkToFit="1"/>
    </xf>
    <xf numFmtId="0" fontId="22" fillId="0" borderId="10" xfId="0" applyFont="1" applyBorder="1" applyAlignment="1">
      <alignment horizontal="left" vertical="center" shrinkToFit="1"/>
    </xf>
    <xf numFmtId="0" fontId="22" fillId="0" borderId="11" xfId="0" applyFont="1" applyBorder="1" applyAlignment="1">
      <alignment horizontal="left" vertical="center" shrinkToFit="1"/>
    </xf>
    <xf numFmtId="0" fontId="22" fillId="0" borderId="9" xfId="0" applyFont="1" applyBorder="1" applyAlignment="1">
      <alignment vertical="center" shrinkToFit="1"/>
    </xf>
    <xf numFmtId="0" fontId="22" fillId="0" borderId="10" xfId="0" applyFont="1" applyBorder="1" applyAlignment="1">
      <alignment vertical="center" shrinkToFit="1"/>
    </xf>
    <xf numFmtId="0" fontId="22" fillId="0" borderId="11" xfId="0" applyFont="1" applyBorder="1" applyAlignment="1">
      <alignment vertical="center" shrinkToFit="1"/>
    </xf>
    <xf numFmtId="176" fontId="22" fillId="0" borderId="1" xfId="0" applyNumberFormat="1" applyFont="1" applyBorder="1" applyAlignment="1">
      <alignment horizontal="center" vertical="center" shrinkToFit="1"/>
    </xf>
    <xf numFmtId="176" fontId="22" fillId="0" borderId="68" xfId="0" applyNumberFormat="1" applyFont="1" applyBorder="1" applyAlignment="1">
      <alignment horizontal="center" vertical="center" shrinkToFit="1"/>
    </xf>
    <xf numFmtId="176" fontId="22" fillId="0" borderId="0" xfId="0" applyNumberFormat="1" applyFont="1" applyAlignment="1">
      <alignment horizontal="center" vertical="center" shrinkToFit="1"/>
    </xf>
    <xf numFmtId="176" fontId="22" fillId="0" borderId="32" xfId="0" applyNumberFormat="1" applyFont="1" applyBorder="1" applyAlignment="1">
      <alignment horizontal="center" vertical="center" shrinkToFit="1"/>
    </xf>
    <xf numFmtId="176" fontId="22" fillId="0" borderId="29" xfId="0" applyNumberFormat="1" applyFont="1" applyBorder="1" applyAlignment="1">
      <alignment horizontal="center" vertical="center" shrinkToFit="1"/>
    </xf>
    <xf numFmtId="176" fontId="22" fillId="0" borderId="30" xfId="0" applyNumberFormat="1" applyFont="1" applyBorder="1" applyAlignment="1">
      <alignment horizontal="center" vertical="center" shrinkToFi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71" xfId="0" applyFont="1" applyBorder="1" applyAlignment="1">
      <alignment horizontal="center" vertical="center" textRotation="255"/>
    </xf>
    <xf numFmtId="0" fontId="22" fillId="0" borderId="1" xfId="0" quotePrefix="1" applyFont="1" applyBorder="1" applyAlignment="1">
      <alignment horizontal="center" vertical="center"/>
    </xf>
    <xf numFmtId="0" fontId="22" fillId="0" borderId="68" xfId="0" quotePrefix="1" applyFont="1" applyBorder="1" applyAlignment="1">
      <alignment horizontal="center" vertical="center"/>
    </xf>
    <xf numFmtId="0" fontId="22" fillId="0" borderId="0" xfId="0" quotePrefix="1" applyFont="1" applyAlignment="1">
      <alignment horizontal="center" vertical="center"/>
    </xf>
    <xf numFmtId="0" fontId="22" fillId="0" borderId="32" xfId="0" quotePrefix="1" applyFont="1" applyBorder="1" applyAlignment="1">
      <alignment horizontal="center" vertical="center"/>
    </xf>
    <xf numFmtId="0" fontId="22" fillId="0" borderId="29" xfId="0" quotePrefix="1" applyFont="1" applyBorder="1" applyAlignment="1">
      <alignment horizontal="center" vertical="center"/>
    </xf>
    <xf numFmtId="0" fontId="22" fillId="0" borderId="30" xfId="0" quotePrefix="1" applyFont="1" applyBorder="1" applyAlignment="1">
      <alignment horizontal="center" vertical="center"/>
    </xf>
    <xf numFmtId="0" fontId="5" fillId="0" borderId="140"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53" xfId="0" applyFont="1" applyBorder="1" applyAlignment="1">
      <alignment horizontal="left" vertical="center" shrinkToFit="1"/>
    </xf>
    <xf numFmtId="0" fontId="5" fillId="2" borderId="0" xfId="0" applyFont="1" applyFill="1" applyAlignment="1">
      <alignment horizontal="right" vertical="center"/>
    </xf>
    <xf numFmtId="0" fontId="3" fillId="0" borderId="0" xfId="0" applyFont="1" applyAlignment="1">
      <alignment horizontal="center" vertical="center" shrinkToFit="1"/>
    </xf>
    <xf numFmtId="0" fontId="3" fillId="0" borderId="0" xfId="0" quotePrefix="1" applyFont="1" applyAlignment="1">
      <alignment horizontal="center" vertical="center" shrinkToFit="1"/>
    </xf>
    <xf numFmtId="0" fontId="5" fillId="0" borderId="71" xfId="0" applyFont="1" applyBorder="1" applyAlignment="1">
      <alignment horizontal="center" vertical="center" shrinkToFit="1"/>
    </xf>
    <xf numFmtId="0" fontId="5" fillId="4" borderId="67"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4" borderId="52" xfId="0" applyFont="1" applyFill="1" applyBorder="1" applyAlignment="1">
      <alignment horizontal="center" vertical="center" shrinkToFit="1"/>
    </xf>
    <xf numFmtId="0" fontId="5" fillId="0" borderId="71" xfId="0" applyFont="1" applyBorder="1" applyAlignment="1">
      <alignment horizontal="center" vertical="center"/>
    </xf>
    <xf numFmtId="3" fontId="5" fillId="4" borderId="67" xfId="0" applyNumberFormat="1" applyFont="1" applyFill="1" applyBorder="1" applyAlignment="1">
      <alignment horizontal="center" vertical="center" shrinkToFit="1"/>
    </xf>
    <xf numFmtId="0" fontId="7" fillId="0" borderId="67" xfId="0" applyFont="1" applyBorder="1" applyAlignment="1">
      <alignment horizontal="center" vertical="center"/>
    </xf>
    <xf numFmtId="0" fontId="7" fillId="0" borderId="35" xfId="0" applyFont="1" applyBorder="1" applyAlignment="1">
      <alignment vertical="center" shrinkToFit="1"/>
    </xf>
    <xf numFmtId="0" fontId="6" fillId="0" borderId="0" xfId="0" applyFont="1" applyAlignment="1">
      <alignment vertical="center" wrapText="1"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left" vertical="center" indent="1"/>
    </xf>
    <xf numFmtId="0" fontId="5" fillId="0" borderId="58" xfId="0" applyFont="1" applyBorder="1" applyAlignment="1">
      <alignment horizontal="center" vertical="center" shrinkToFit="1"/>
    </xf>
    <xf numFmtId="0" fontId="0" fillId="0" borderId="6" xfId="0" applyBorder="1">
      <alignment vertical="center"/>
    </xf>
    <xf numFmtId="0" fontId="5" fillId="0" borderId="67" xfId="0" applyFont="1" applyBorder="1" applyAlignment="1">
      <alignment horizontal="center" vertical="center"/>
    </xf>
    <xf numFmtId="0" fontId="5" fillId="0" borderId="52" xfId="0" applyFont="1" applyBorder="1" applyAlignment="1">
      <alignment horizontal="center" vertical="center"/>
    </xf>
    <xf numFmtId="0" fontId="5" fillId="0" borderId="29" xfId="0" applyFont="1" applyBorder="1">
      <alignment vertical="center"/>
    </xf>
    <xf numFmtId="0" fontId="22" fillId="0" borderId="5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0" xfId="0" applyFont="1" applyAlignment="1">
      <alignment horizontal="center" vertical="center" wrapText="1"/>
    </xf>
    <xf numFmtId="0" fontId="22" fillId="0" borderId="32"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9" xfId="0" applyFont="1" applyBorder="1" applyAlignment="1">
      <alignment horizontal="center" vertical="center" textRotation="255" shrinkToFit="1"/>
    </xf>
    <xf numFmtId="0" fontId="22" fillId="0" borderId="10" xfId="0" applyFont="1" applyBorder="1" applyAlignment="1">
      <alignment horizontal="center" vertical="center" textRotation="255" shrinkToFit="1"/>
    </xf>
    <xf numFmtId="0" fontId="22" fillId="0" borderId="11" xfId="0" applyFont="1" applyBorder="1" applyAlignment="1">
      <alignment horizontal="center" vertical="center" textRotation="255" shrinkToFit="1"/>
    </xf>
    <xf numFmtId="0" fontId="5" fillId="0" borderId="36" xfId="0" applyFont="1" applyBorder="1" applyAlignment="1">
      <alignment horizontal="left" vertical="center" shrinkToFit="1"/>
    </xf>
    <xf numFmtId="0" fontId="5" fillId="0" borderId="34" xfId="0" applyFont="1" applyBorder="1" applyAlignment="1">
      <alignment horizontal="left" vertical="center" shrinkToFit="1"/>
    </xf>
    <xf numFmtId="178" fontId="5"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vertical="center" shrinkToFit="1"/>
    </xf>
    <xf numFmtId="0" fontId="14" fillId="0" borderId="0" xfId="0" applyFont="1" applyAlignment="1">
      <alignment horizontal="left" vertical="center" shrinkToFit="1"/>
    </xf>
    <xf numFmtId="178" fontId="5" fillId="0" borderId="1" xfId="0" applyNumberFormat="1" applyFont="1" applyBorder="1" applyAlignment="1">
      <alignment horizontal="center" vertical="center" shrinkToFit="1"/>
    </xf>
    <xf numFmtId="178" fontId="5" fillId="0" borderId="29" xfId="0" applyNumberFormat="1" applyFont="1" applyBorder="1" applyAlignment="1">
      <alignment horizontal="center" vertical="center" shrinkToFit="1"/>
    </xf>
    <xf numFmtId="0" fontId="5" fillId="0" borderId="6" xfId="0" applyFont="1" applyBorder="1" applyAlignment="1">
      <alignment horizontal="center" shrinkToFit="1"/>
    </xf>
    <xf numFmtId="0" fontId="17" fillId="0" borderId="35" xfId="0" applyFont="1" applyBorder="1" applyAlignment="1">
      <alignment horizontal="left" vertical="center" shrinkToFit="1"/>
    </xf>
    <xf numFmtId="0" fontId="17" fillId="0" borderId="158"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29" xfId="0" applyFont="1" applyBorder="1" applyAlignment="1">
      <alignment horizontal="center" vertical="center" shrinkToFit="1"/>
    </xf>
    <xf numFmtId="0" fontId="17" fillId="0" borderId="58" xfId="0" quotePrefix="1" applyFont="1" applyBorder="1" applyAlignment="1">
      <alignment horizontal="left" vertical="center" shrinkToFit="1"/>
    </xf>
    <xf numFmtId="0" fontId="17" fillId="0" borderId="35" xfId="0" quotePrefix="1" applyFont="1" applyBorder="1" applyAlignment="1">
      <alignment horizontal="left" vertical="center" shrinkToFit="1"/>
    </xf>
    <xf numFmtId="0" fontId="5" fillId="0" borderId="50" xfId="0" applyFont="1" applyBorder="1" applyAlignment="1">
      <alignment vertical="center" shrinkToFit="1"/>
    </xf>
    <xf numFmtId="0" fontId="0" fillId="0" borderId="1" xfId="0" applyBorder="1">
      <alignment vertical="center"/>
    </xf>
    <xf numFmtId="0" fontId="0" fillId="0" borderId="68" xfId="0" applyBorder="1">
      <alignment vertical="center"/>
    </xf>
    <xf numFmtId="0" fontId="0" fillId="0" borderId="51" xfId="0" applyBorder="1">
      <alignment vertical="center"/>
    </xf>
    <xf numFmtId="0" fontId="0" fillId="0" borderId="29" xfId="0" applyBorder="1">
      <alignment vertical="center"/>
    </xf>
    <xf numFmtId="0" fontId="0" fillId="0" borderId="30" xfId="0" applyBorder="1">
      <alignment vertical="center"/>
    </xf>
    <xf numFmtId="0" fontId="5" fillId="0" borderId="68" xfId="0" applyFont="1" applyBorder="1" applyAlignment="1">
      <alignment vertical="center" shrinkToFit="1"/>
    </xf>
    <xf numFmtId="0" fontId="5" fillId="0" borderId="30" xfId="0" applyFont="1" applyBorder="1" applyAlignment="1">
      <alignment vertical="center" shrinkToFit="1"/>
    </xf>
    <xf numFmtId="176" fontId="3" fillId="0" borderId="0" xfId="0" applyNumberFormat="1" applyFont="1" applyAlignment="1">
      <alignment horizontal="right" vertical="center" shrinkToFit="1"/>
    </xf>
    <xf numFmtId="176" fontId="3" fillId="0" borderId="16" xfId="0" applyNumberFormat="1" applyFont="1" applyBorder="1" applyAlignment="1">
      <alignment horizontal="right" vertical="center" shrinkToFit="1"/>
    </xf>
    <xf numFmtId="0" fontId="5" fillId="0" borderId="50"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5" xfId="0" quotePrefix="1" applyFont="1" applyBorder="1" applyAlignment="1">
      <alignment horizontal="right" vertical="center" shrinkToFit="1"/>
    </xf>
    <xf numFmtId="0" fontId="5" fillId="0" borderId="5" xfId="0" applyFont="1" applyBorder="1" applyAlignment="1">
      <alignment horizontal="right" vertical="center" shrinkToFit="1"/>
    </xf>
    <xf numFmtId="0" fontId="3" fillId="0" borderId="58" xfId="0" applyFont="1" applyBorder="1" applyAlignment="1">
      <alignment horizontal="center" vertical="center" shrinkToFit="1"/>
    </xf>
    <xf numFmtId="0" fontId="3" fillId="0" borderId="35" xfId="0" quotePrefix="1" applyFont="1" applyBorder="1" applyAlignment="1">
      <alignment horizontal="center" vertical="center" shrinkToFit="1"/>
    </xf>
    <xf numFmtId="0" fontId="3" fillId="0" borderId="6" xfId="0" quotePrefix="1" applyFont="1" applyBorder="1" applyAlignment="1">
      <alignment horizontal="center" vertical="center" shrinkToFit="1"/>
    </xf>
    <xf numFmtId="0" fontId="5" fillId="0" borderId="156" xfId="0" applyFont="1" applyBorder="1" applyAlignment="1">
      <alignment horizontal="center" vertical="center" shrinkToFit="1"/>
    </xf>
    <xf numFmtId="0" fontId="5" fillId="0" borderId="13" xfId="0" applyFont="1" applyBorder="1" applyAlignment="1">
      <alignment horizontal="center" vertical="center" shrinkToFit="1"/>
    </xf>
    <xf numFmtId="0" fontId="6" fillId="0" borderId="2" xfId="0" applyFont="1" applyBorder="1" applyAlignment="1">
      <alignment horizontal="center" vertical="center"/>
    </xf>
    <xf numFmtId="0" fontId="17" fillId="0" borderId="36" xfId="0" applyFont="1" applyBorder="1" applyAlignment="1">
      <alignment horizontal="left" vertical="center" shrinkToFit="1"/>
    </xf>
    <xf numFmtId="0" fontId="17" fillId="0" borderId="157" xfId="0" applyFont="1" applyBorder="1" applyAlignment="1">
      <alignment horizontal="left" vertical="center" shrinkToFit="1"/>
    </xf>
    <xf numFmtId="0" fontId="12" fillId="0" borderId="0" xfId="0" applyFont="1" applyAlignment="1">
      <alignment horizontal="left" vertical="center" shrinkToFit="1"/>
    </xf>
    <xf numFmtId="0" fontId="12" fillId="0" borderId="32" xfId="0" applyFont="1" applyBorder="1" applyAlignment="1">
      <alignment horizontal="left"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49" fontId="5" fillId="0" borderId="60" xfId="0" applyNumberFormat="1" applyFont="1" applyBorder="1" applyAlignment="1">
      <alignment horizontal="left" vertical="center" shrinkToFit="1"/>
    </xf>
    <xf numFmtId="49" fontId="5" fillId="0" borderId="36" xfId="0" applyNumberFormat="1" applyFont="1" applyBorder="1" applyAlignment="1">
      <alignment horizontal="left" vertical="center" shrinkToFit="1"/>
    </xf>
    <xf numFmtId="49" fontId="5" fillId="0" borderId="34" xfId="0" applyNumberFormat="1" applyFont="1" applyBorder="1" applyAlignment="1">
      <alignment horizontal="left" vertical="center" shrinkToFit="1"/>
    </xf>
    <xf numFmtId="49" fontId="17" fillId="0" borderId="60" xfId="0" applyNumberFormat="1" applyFont="1" applyBorder="1" applyAlignment="1">
      <alignment horizontal="left" vertical="center" shrinkToFit="1"/>
    </xf>
    <xf numFmtId="49" fontId="17" fillId="0" borderId="36" xfId="0" applyNumberFormat="1" applyFont="1" applyBorder="1" applyAlignment="1">
      <alignment horizontal="left" vertical="center" shrinkToFit="1"/>
    </xf>
    <xf numFmtId="177" fontId="5" fillId="0" borderId="13" xfId="0" quotePrefix="1" applyNumberFormat="1" applyFont="1" applyBorder="1" applyAlignment="1">
      <alignment horizontal="left" vertical="center" shrinkToFit="1"/>
    </xf>
    <xf numFmtId="177" fontId="5" fillId="0" borderId="29" xfId="0" quotePrefix="1" applyNumberFormat="1" applyFont="1" applyBorder="1" applyAlignment="1">
      <alignment horizontal="left" vertical="center" shrinkToFit="1"/>
    </xf>
    <xf numFmtId="177" fontId="5" fillId="0" borderId="66" xfId="0" quotePrefix="1" applyNumberFormat="1" applyFont="1" applyBorder="1" applyAlignment="1">
      <alignment horizontal="left" vertical="center" shrinkToFit="1"/>
    </xf>
    <xf numFmtId="0" fontId="19" fillId="0" borderId="58"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6" xfId="0" applyFont="1" applyBorder="1" applyAlignment="1">
      <alignment horizontal="left" vertical="center" shrinkToFit="1"/>
    </xf>
    <xf numFmtId="0" fontId="19" fillId="0" borderId="60" xfId="0" quotePrefix="1" applyFont="1" applyBorder="1" applyAlignment="1">
      <alignment horizontal="left" vertical="center" shrinkToFit="1"/>
    </xf>
    <xf numFmtId="0" fontId="19" fillId="0" borderId="36" xfId="0" quotePrefix="1" applyFont="1" applyBorder="1" applyAlignment="1">
      <alignment horizontal="left" vertical="center" shrinkToFit="1"/>
    </xf>
    <xf numFmtId="0" fontId="19" fillId="0" borderId="34" xfId="0" quotePrefix="1" applyFont="1" applyBorder="1" applyAlignment="1">
      <alignment horizontal="left" vertical="center" shrinkToFit="1"/>
    </xf>
    <xf numFmtId="0" fontId="18" fillId="0" borderId="155" xfId="0" quotePrefix="1" applyFont="1" applyBorder="1" applyAlignment="1">
      <alignment horizontal="left" vertical="center" shrinkToFit="1"/>
    </xf>
    <xf numFmtId="0" fontId="18" fillId="0" borderId="35" xfId="0" quotePrefix="1" applyFont="1" applyBorder="1" applyAlignment="1">
      <alignment horizontal="left" vertical="center" shrinkToFit="1"/>
    </xf>
    <xf numFmtId="0" fontId="3" fillId="0" borderId="26" xfId="0" applyFont="1" applyBorder="1" applyAlignment="1">
      <alignment horizontal="center" vertical="center" shrinkToFit="1"/>
    </xf>
    <xf numFmtId="0" fontId="3" fillId="0" borderId="154" xfId="0" applyFont="1" applyBorder="1" applyAlignment="1">
      <alignment horizontal="center" vertical="center" shrinkToFit="1"/>
    </xf>
    <xf numFmtId="0" fontId="5" fillId="0" borderId="50"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68" xfId="0" applyFont="1" applyBorder="1" applyAlignment="1">
      <alignment horizontal="left" vertical="center" indent="1" shrinkToFit="1"/>
    </xf>
    <xf numFmtId="0" fontId="5" fillId="0" borderId="51" xfId="0" applyFont="1" applyBorder="1" applyAlignment="1">
      <alignment horizontal="left" vertical="center" indent="1" shrinkToFit="1"/>
    </xf>
    <xf numFmtId="0" fontId="5" fillId="0" borderId="29" xfId="0" applyFont="1" applyBorder="1" applyAlignment="1">
      <alignment horizontal="left" vertical="center" indent="1" shrinkToFit="1"/>
    </xf>
    <xf numFmtId="0" fontId="5" fillId="0" borderId="30" xfId="0" applyFont="1" applyBorder="1" applyAlignment="1">
      <alignment horizontal="left" vertical="center" indent="1" shrinkToFit="1"/>
    </xf>
    <xf numFmtId="0" fontId="5" fillId="0" borderId="58"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6" xfId="0" applyFont="1" applyBorder="1" applyAlignment="1">
      <alignment horizontal="left" vertical="center" shrinkToFit="1"/>
    </xf>
    <xf numFmtId="0" fontId="20" fillId="0" borderId="1" xfId="0" applyFont="1" applyBorder="1" applyAlignment="1">
      <alignment horizontal="left" vertical="center"/>
    </xf>
    <xf numFmtId="0" fontId="20" fillId="0" borderId="0" xfId="0" applyFont="1" applyAlignment="1">
      <alignment horizontal="left" vertical="center" shrinkToFit="1"/>
    </xf>
    <xf numFmtId="0" fontId="24" fillId="0" borderId="159" xfId="0" applyFont="1" applyBorder="1" applyAlignment="1">
      <alignment horizontal="center" vertical="center"/>
    </xf>
    <xf numFmtId="0" fontId="24" fillId="0" borderId="37" xfId="0" applyFont="1" applyBorder="1" applyAlignment="1">
      <alignment horizontal="center" vertical="center"/>
    </xf>
    <xf numFmtId="0" fontId="24" fillId="0" borderId="12" xfId="0" applyFont="1" applyBorder="1" applyAlignment="1">
      <alignment horizontal="center" vertical="center"/>
    </xf>
    <xf numFmtId="0" fontId="24" fillId="0" borderId="163" xfId="0" applyFont="1" applyBorder="1" applyAlignment="1">
      <alignment horizontal="center" vertical="center"/>
    </xf>
    <xf numFmtId="0" fontId="24" fillId="0" borderId="164" xfId="0" applyFont="1" applyBorder="1" applyAlignment="1">
      <alignment horizontal="center" vertical="center"/>
    </xf>
    <xf numFmtId="0" fontId="24" fillId="0" borderId="14" xfId="0" applyFont="1" applyBorder="1" applyAlignment="1">
      <alignment horizontal="center" vertical="center"/>
    </xf>
    <xf numFmtId="176" fontId="20" fillId="0" borderId="2" xfId="0" applyNumberFormat="1" applyFont="1" applyBorder="1" applyAlignment="1">
      <alignment horizontal="right" vertical="center" shrinkToFit="1"/>
    </xf>
    <xf numFmtId="176" fontId="20" fillId="0" borderId="52" xfId="0" applyNumberFormat="1" applyFont="1" applyBorder="1" applyAlignment="1">
      <alignment horizontal="right" vertical="center" shrinkToFit="1"/>
    </xf>
    <xf numFmtId="0" fontId="20" fillId="0" borderId="162" xfId="0" applyFont="1" applyBorder="1" applyAlignment="1">
      <alignment horizontal="left" vertical="center" shrinkToFit="1"/>
    </xf>
    <xf numFmtId="0" fontId="20" fillId="0" borderId="2" xfId="0" applyFont="1" applyBorder="1" applyAlignment="1">
      <alignment horizontal="left" vertical="center" shrinkToFit="1"/>
    </xf>
    <xf numFmtId="176" fontId="20" fillId="0" borderId="2" xfId="0" applyNumberFormat="1" applyFont="1" applyBorder="1" applyAlignment="1">
      <alignment horizontal="right" vertical="center"/>
    </xf>
    <xf numFmtId="0" fontId="20" fillId="0" borderId="50" xfId="0" quotePrefix="1" applyFont="1" applyBorder="1" applyAlignment="1">
      <alignment horizontal="center" vertical="center"/>
    </xf>
    <xf numFmtId="0" fontId="20" fillId="0" borderId="1" xfId="0" applyFont="1" applyBorder="1" applyAlignment="1">
      <alignment horizontal="center" vertical="center"/>
    </xf>
    <xf numFmtId="0" fontId="20" fillId="0" borderId="68" xfId="0" applyFont="1" applyBorder="1" applyAlignment="1">
      <alignment horizontal="center" vertical="center"/>
    </xf>
    <xf numFmtId="0" fontId="20" fillId="0" borderId="51"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176" fontId="30" fillId="0" borderId="50"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176" fontId="20" fillId="0" borderId="68" xfId="0" applyNumberFormat="1" applyFont="1" applyBorder="1" applyAlignment="1">
      <alignment horizontal="right" vertical="center" shrinkToFit="1"/>
    </xf>
    <xf numFmtId="176" fontId="20" fillId="0" borderId="51" xfId="0" applyNumberFormat="1" applyFont="1" applyBorder="1" applyAlignment="1">
      <alignment horizontal="right" vertical="center" shrinkToFit="1"/>
    </xf>
    <xf numFmtId="176" fontId="20" fillId="0" borderId="29" xfId="0" applyNumberFormat="1" applyFont="1" applyBorder="1" applyAlignment="1">
      <alignment horizontal="right" vertical="center" shrinkToFit="1"/>
    </xf>
    <xf numFmtId="176" fontId="20" fillId="0" borderId="30" xfId="0" applyNumberFormat="1" applyFont="1" applyBorder="1" applyAlignment="1">
      <alignment horizontal="right" vertical="center" shrinkToFit="1"/>
    </xf>
    <xf numFmtId="0" fontId="30" fillId="0" borderId="50" xfId="0" applyFont="1" applyBorder="1" applyAlignment="1">
      <alignment horizontal="right" vertical="center"/>
    </xf>
    <xf numFmtId="0" fontId="20" fillId="0" borderId="1" xfId="0" applyFont="1" applyBorder="1">
      <alignment vertical="center"/>
    </xf>
    <xf numFmtId="0" fontId="20" fillId="0" borderId="68" xfId="0" applyFont="1" applyBorder="1">
      <alignment vertical="center"/>
    </xf>
    <xf numFmtId="0" fontId="20" fillId="0" borderId="51" xfId="0" applyFont="1" applyBorder="1">
      <alignment vertical="center"/>
    </xf>
    <xf numFmtId="0" fontId="20" fillId="0" borderId="29" xfId="0" applyFont="1" applyBorder="1">
      <alignment vertical="center"/>
    </xf>
    <xf numFmtId="0" fontId="20" fillId="0" borderId="30" xfId="0" applyFont="1" applyBorder="1">
      <alignment vertical="center"/>
    </xf>
    <xf numFmtId="179" fontId="20" fillId="0" borderId="67" xfId="0" applyNumberFormat="1" applyFont="1" applyBorder="1" applyAlignment="1">
      <alignment horizontal="center" vertical="center" shrinkToFit="1"/>
    </xf>
    <xf numFmtId="179" fontId="20" fillId="0" borderId="2" xfId="0" applyNumberFormat="1" applyFont="1" applyBorder="1" applyAlignment="1">
      <alignment horizontal="center" vertical="center" shrinkToFit="1"/>
    </xf>
    <xf numFmtId="179" fontId="20" fillId="0" borderId="52" xfId="0" applyNumberFormat="1" applyFont="1" applyBorder="1" applyAlignment="1">
      <alignment horizontal="center" vertical="center" shrinkToFit="1"/>
    </xf>
    <xf numFmtId="176" fontId="20" fillId="0" borderId="67" xfId="0" applyNumberFormat="1" applyFont="1" applyBorder="1" applyAlignment="1">
      <alignment horizontal="right" vertical="center"/>
    </xf>
    <xf numFmtId="0" fontId="20" fillId="0" borderId="2" xfId="0" applyFont="1" applyBorder="1" applyAlignment="1">
      <alignment horizontal="right" vertical="center"/>
    </xf>
    <xf numFmtId="0" fontId="20" fillId="0" borderId="67" xfId="0" applyFont="1" applyBorder="1" applyAlignment="1">
      <alignment horizontal="left" vertical="center" shrinkToFit="1"/>
    </xf>
    <xf numFmtId="176" fontId="20" fillId="0" borderId="160" xfId="0" applyNumberFormat="1" applyFont="1" applyBorder="1">
      <alignment vertical="center"/>
    </xf>
    <xf numFmtId="0" fontId="20" fillId="0" borderId="40" xfId="0" applyFont="1" applyBorder="1">
      <alignment vertical="center"/>
    </xf>
    <xf numFmtId="0" fontId="20" fillId="0" borderId="161" xfId="0" applyFont="1" applyBorder="1">
      <alignment vertical="center"/>
    </xf>
    <xf numFmtId="0" fontId="20" fillId="0" borderId="50" xfId="0" applyFont="1" applyBorder="1" applyAlignment="1">
      <alignment horizontal="center" vertical="center"/>
    </xf>
    <xf numFmtId="0" fontId="20"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59" xfId="0" applyFont="1" applyBorder="1" applyAlignment="1">
      <alignment horizontal="left" vertical="center" wrapText="1"/>
    </xf>
    <xf numFmtId="0" fontId="20" fillId="0" borderId="13" xfId="0" applyFont="1" applyBorder="1" applyAlignment="1">
      <alignment horizontal="left" vertical="center" wrapText="1"/>
    </xf>
    <xf numFmtId="0" fontId="20" fillId="0" borderId="29" xfId="0" applyFont="1" applyBorder="1" applyAlignment="1">
      <alignment horizontal="left" vertical="center" wrapText="1"/>
    </xf>
    <xf numFmtId="0" fontId="20" fillId="0" borderId="66" xfId="0" applyFont="1" applyBorder="1" applyAlignment="1">
      <alignment horizontal="left" vertical="center" wrapText="1"/>
    </xf>
    <xf numFmtId="0" fontId="22" fillId="0" borderId="159" xfId="0" quotePrefix="1" applyFont="1" applyBorder="1" applyAlignment="1">
      <alignment horizontal="right" vertical="center" shrinkToFit="1"/>
    </xf>
    <xf numFmtId="0" fontId="22" fillId="0" borderId="37" xfId="0" quotePrefix="1" applyFont="1" applyBorder="1" applyAlignment="1">
      <alignment horizontal="right" vertical="center" shrinkToFit="1"/>
    </xf>
    <xf numFmtId="0" fontId="22" fillId="0" borderId="12" xfId="0" quotePrefix="1" applyFont="1" applyBorder="1" applyAlignment="1">
      <alignment horizontal="right" vertical="center" shrinkToFit="1"/>
    </xf>
    <xf numFmtId="0" fontId="20" fillId="0" borderId="58" xfId="0" applyFont="1" applyBorder="1" applyAlignment="1">
      <alignment horizontal="left" vertical="center"/>
    </xf>
    <xf numFmtId="0" fontId="20" fillId="0" borderId="35" xfId="0" applyFont="1" applyBorder="1" applyAlignment="1">
      <alignment horizontal="left" vertical="center"/>
    </xf>
    <xf numFmtId="0" fontId="20" fillId="0" borderId="6" xfId="0" applyFont="1" applyBorder="1" applyAlignment="1">
      <alignment horizontal="left" vertical="center"/>
    </xf>
    <xf numFmtId="0" fontId="41" fillId="0" borderId="159" xfId="0" applyFont="1" applyBorder="1" applyAlignment="1">
      <alignment horizontal="left" vertical="center"/>
    </xf>
    <xf numFmtId="0" fontId="41" fillId="0" borderId="37" xfId="0" applyFont="1" applyBorder="1" applyAlignment="1">
      <alignment horizontal="left" vertical="center"/>
    </xf>
    <xf numFmtId="0" fontId="41" fillId="0" borderId="12" xfId="0" applyFont="1" applyBorder="1" applyAlignment="1">
      <alignment horizontal="left" vertical="center"/>
    </xf>
    <xf numFmtId="0" fontId="30" fillId="0" borderId="36" xfId="0" applyFont="1" applyBorder="1" applyAlignment="1">
      <alignment horizontal="center" vertical="center"/>
    </xf>
    <xf numFmtId="0" fontId="30" fillId="0" borderId="34" xfId="0" applyFont="1" applyBorder="1" applyAlignment="1">
      <alignment horizontal="center" vertical="center"/>
    </xf>
    <xf numFmtId="0" fontId="30" fillId="0" borderId="36" xfId="0" applyFont="1" applyBorder="1" applyAlignment="1">
      <alignment horizontal="center" vertical="center" shrinkToFit="1"/>
    </xf>
    <xf numFmtId="0" fontId="30" fillId="0" borderId="0" xfId="0" applyFont="1" applyAlignment="1">
      <alignment horizontal="center" vertical="center" shrinkToFit="1"/>
    </xf>
    <xf numFmtId="176" fontId="20" fillId="0" borderId="52" xfId="0" applyNumberFormat="1" applyFont="1" applyBorder="1" applyAlignment="1">
      <alignment horizontal="right" vertical="center"/>
    </xf>
    <xf numFmtId="0" fontId="20" fillId="0" borderId="165" xfId="0" applyFont="1" applyBorder="1" applyAlignment="1">
      <alignment horizontal="left" vertical="center" shrinkToFit="1"/>
    </xf>
    <xf numFmtId="0" fontId="25" fillId="0" borderId="60" xfId="0" applyFont="1" applyBorder="1" applyAlignment="1">
      <alignment horizontal="left" vertical="center"/>
    </xf>
    <xf numFmtId="0" fontId="25" fillId="0" borderId="36" xfId="0" applyFont="1" applyBorder="1" applyAlignment="1">
      <alignment horizontal="left" vertical="center"/>
    </xf>
    <xf numFmtId="176" fontId="20" fillId="0" borderId="40" xfId="0" applyNumberFormat="1" applyFont="1" applyBorder="1">
      <alignment vertical="center"/>
    </xf>
    <xf numFmtId="176" fontId="20" fillId="0" borderId="161" xfId="0" applyNumberFormat="1" applyFont="1" applyBorder="1">
      <alignment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 xfId="0" quotePrefix="1" applyFont="1" applyBorder="1" applyAlignment="1">
      <alignment horizontal="center" vertical="center"/>
    </xf>
    <xf numFmtId="0" fontId="20" fillId="0" borderId="68" xfId="0" quotePrefix="1" applyFont="1" applyBorder="1" applyAlignment="1">
      <alignment horizontal="center" vertical="center"/>
    </xf>
    <xf numFmtId="0" fontId="20" fillId="0" borderId="51" xfId="0" quotePrefix="1" applyFont="1" applyBorder="1" applyAlignment="1">
      <alignment horizontal="center" vertical="center"/>
    </xf>
    <xf numFmtId="0" fontId="20" fillId="0" borderId="29" xfId="0" quotePrefix="1" applyFont="1" applyBorder="1" applyAlignment="1">
      <alignment horizontal="center" vertical="center"/>
    </xf>
    <xf numFmtId="0" fontId="20" fillId="0" borderId="30" xfId="0" quotePrefix="1" applyFont="1" applyBorder="1" applyAlignment="1">
      <alignment horizontal="center" vertical="center"/>
    </xf>
    <xf numFmtId="176" fontId="30" fillId="0" borderId="1" xfId="0" applyNumberFormat="1" applyFont="1" applyBorder="1" applyAlignment="1">
      <alignment horizontal="right" vertical="center" shrinkToFit="1"/>
    </xf>
    <xf numFmtId="176" fontId="30" fillId="0" borderId="68" xfId="0" applyNumberFormat="1" applyFont="1" applyBorder="1" applyAlignment="1">
      <alignment horizontal="right" vertical="center" shrinkToFit="1"/>
    </xf>
    <xf numFmtId="176" fontId="30" fillId="0" borderId="51" xfId="0" applyNumberFormat="1" applyFont="1" applyBorder="1" applyAlignment="1">
      <alignment horizontal="right" vertical="center" shrinkToFit="1"/>
    </xf>
    <xf numFmtId="176" fontId="30" fillId="0" borderId="29" xfId="0" applyNumberFormat="1" applyFont="1" applyBorder="1" applyAlignment="1">
      <alignment horizontal="right" vertical="center" shrinkToFit="1"/>
    </xf>
    <xf numFmtId="176" fontId="30" fillId="0" borderId="30" xfId="0" applyNumberFormat="1" applyFont="1" applyBorder="1" applyAlignment="1">
      <alignment horizontal="right" vertical="center" shrinkToFit="1"/>
    </xf>
    <xf numFmtId="0" fontId="30" fillId="0" borderId="1" xfId="0" applyFont="1" applyBorder="1" applyAlignment="1">
      <alignment horizontal="right" vertical="center"/>
    </xf>
    <xf numFmtId="0" fontId="30" fillId="0" borderId="68" xfId="0" applyFont="1" applyBorder="1" applyAlignment="1">
      <alignment horizontal="right" vertical="center"/>
    </xf>
    <xf numFmtId="0" fontId="30" fillId="0" borderId="51" xfId="0" applyFont="1" applyBorder="1" applyAlignment="1">
      <alignment horizontal="right" vertical="center"/>
    </xf>
    <xf numFmtId="0" fontId="30" fillId="0" borderId="29" xfId="0" applyFont="1" applyBorder="1" applyAlignment="1">
      <alignment horizontal="right" vertical="center"/>
    </xf>
    <xf numFmtId="0" fontId="30" fillId="0" borderId="30" xfId="0" applyFont="1" applyBorder="1" applyAlignment="1">
      <alignment horizontal="right" vertical="center"/>
    </xf>
    <xf numFmtId="0" fontId="5" fillId="0" borderId="0" xfId="0" applyFont="1" applyAlignment="1">
      <alignment horizontal="right" vertical="center" shrinkToFit="1"/>
    </xf>
    <xf numFmtId="0" fontId="40" fillId="0" borderId="0" xfId="0" applyFont="1" applyAlignment="1">
      <alignment horizontal="center" vertical="center" shrinkToFit="1"/>
    </xf>
    <xf numFmtId="0" fontId="40" fillId="0" borderId="0" xfId="0" quotePrefix="1" applyFont="1" applyAlignment="1">
      <alignment horizontal="center" vertical="center" shrinkToFit="1"/>
    </xf>
    <xf numFmtId="0" fontId="5" fillId="0" borderId="0" xfId="0" quotePrefix="1" applyFont="1" applyAlignment="1">
      <alignment horizontal="left" vertical="center" shrinkToFit="1"/>
    </xf>
    <xf numFmtId="0" fontId="5" fillId="0" borderId="0" xfId="0" quotePrefix="1" applyFont="1" applyAlignment="1">
      <alignment horizontal="center" vertical="center" shrinkToFit="1"/>
    </xf>
  </cellXfs>
  <cellStyles count="2">
    <cellStyle name="標準" xfId="0" builtinId="0"/>
    <cellStyle name="標準 2" xfId="1" xr:uid="{F9DF46B6-C5A7-40EA-BE6F-994E7A6C7124}"/>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4</xdr:row>
      <xdr:rowOff>66675</xdr:rowOff>
    </xdr:from>
    <xdr:to>
      <xdr:col>0</xdr:col>
      <xdr:colOff>438150</xdr:colOff>
      <xdr:row>4</xdr:row>
      <xdr:rowOff>276225</xdr:rowOff>
    </xdr:to>
    <xdr:sp macro="" textlink="">
      <xdr:nvSpPr>
        <xdr:cNvPr id="2" name="楕円 1">
          <a:extLst>
            <a:ext uri="{FF2B5EF4-FFF2-40B4-BE49-F238E27FC236}">
              <a16:creationId xmlns:a16="http://schemas.microsoft.com/office/drawing/2014/main" id="{6CE421E1-9FE5-A51C-0612-CDDABB5CA68E}"/>
            </a:ext>
          </a:extLst>
        </xdr:cNvPr>
        <xdr:cNvSpPr/>
      </xdr:nvSpPr>
      <xdr:spPr bwMode="auto">
        <a:xfrm>
          <a:off x="228600" y="714375"/>
          <a:ext cx="20955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4</xdr:row>
      <xdr:rowOff>0</xdr:rowOff>
    </xdr:from>
    <xdr:to>
      <xdr:col>25</xdr:col>
      <xdr:colOff>122522</xdr:colOff>
      <xdr:row>9</xdr:row>
      <xdr:rowOff>62229</xdr:rowOff>
    </xdr:to>
    <xdr:sp macro="" textlink="">
      <xdr:nvSpPr>
        <xdr:cNvPr id="2" name="テキスト ボックス 1">
          <a:extLst>
            <a:ext uri="{FF2B5EF4-FFF2-40B4-BE49-F238E27FC236}">
              <a16:creationId xmlns:a16="http://schemas.microsoft.com/office/drawing/2014/main" id="{BB16ABAE-D3D7-186C-7C05-26300460A3D0}"/>
            </a:ext>
          </a:extLst>
        </xdr:cNvPr>
        <xdr:cNvSpPr txBox="1"/>
      </xdr:nvSpPr>
      <xdr:spPr>
        <a:xfrm>
          <a:off x="6614160" y="723900"/>
          <a:ext cx="2505698" cy="1098549"/>
        </a:xfrm>
        <a:prstGeom prst="rect">
          <a:avLst/>
        </a:prstGeom>
        <a:solidFill>
          <a:schemeClr val="accent5">
            <a:lumMod val="20000"/>
            <a:lumOff val="8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競技団体名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0</xdr:colOff>
      <xdr:row>4</xdr:row>
      <xdr:rowOff>174625</xdr:rowOff>
    </xdr:from>
    <xdr:to>
      <xdr:col>37</xdr:col>
      <xdr:colOff>508000</xdr:colOff>
      <xdr:row>39</xdr:row>
      <xdr:rowOff>149225</xdr:rowOff>
    </xdr:to>
    <xdr:pic>
      <xdr:nvPicPr>
        <xdr:cNvPr id="3" name="図 2">
          <a:extLst>
            <a:ext uri="{FF2B5EF4-FFF2-40B4-BE49-F238E27FC236}">
              <a16:creationId xmlns:a16="http://schemas.microsoft.com/office/drawing/2014/main" id="{CBF54F9F-5E25-B7D6-639A-956BB96838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7" t="3410" r="5121" b="32366"/>
        <a:stretch>
          <a:fillRect/>
        </a:stretch>
      </xdr:blipFill>
      <xdr:spPr>
        <a:xfrm>
          <a:off x="8915400" y="1216025"/>
          <a:ext cx="6350000" cy="6464300"/>
        </a:xfrm>
        <a:prstGeom prst="rect">
          <a:avLst/>
        </a:prstGeom>
      </xdr:spPr>
    </xdr:pic>
    <xdr:clientData/>
  </xdr:twoCellAnchor>
  <xdr:twoCellAnchor editAs="oneCell">
    <xdr:from>
      <xdr:col>20</xdr:col>
      <xdr:colOff>41274</xdr:colOff>
      <xdr:row>40</xdr:row>
      <xdr:rowOff>63500</xdr:rowOff>
    </xdr:from>
    <xdr:to>
      <xdr:col>37</xdr:col>
      <xdr:colOff>171449</xdr:colOff>
      <xdr:row>89</xdr:row>
      <xdr:rowOff>127001</xdr:rowOff>
    </xdr:to>
    <xdr:pic>
      <xdr:nvPicPr>
        <xdr:cNvPr id="5" name="図 4">
          <a:extLst>
            <a:ext uri="{FF2B5EF4-FFF2-40B4-BE49-F238E27FC236}">
              <a16:creationId xmlns:a16="http://schemas.microsoft.com/office/drawing/2014/main" id="{7CF55402-FEEA-8CF3-E688-34FE673CD6C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100" t="5682" r="8067" b="10153"/>
        <a:stretch>
          <a:fillRect/>
        </a:stretch>
      </xdr:blipFill>
      <xdr:spPr>
        <a:xfrm>
          <a:off x="8956674" y="7785100"/>
          <a:ext cx="5972175" cy="8458201"/>
        </a:xfrm>
        <a:prstGeom prst="rect">
          <a:avLst/>
        </a:prstGeom>
      </xdr:spPr>
    </xdr:pic>
    <xdr:clientData/>
  </xdr:twoCellAnchor>
  <xdr:twoCellAnchor editAs="oneCell">
    <xdr:from>
      <xdr:col>20</xdr:col>
      <xdr:colOff>50800</xdr:colOff>
      <xdr:row>90</xdr:row>
      <xdr:rowOff>63500</xdr:rowOff>
    </xdr:from>
    <xdr:to>
      <xdr:col>37</xdr:col>
      <xdr:colOff>170377</xdr:colOff>
      <xdr:row>141</xdr:row>
      <xdr:rowOff>92075</xdr:rowOff>
    </xdr:to>
    <xdr:pic>
      <xdr:nvPicPr>
        <xdr:cNvPr id="7" name="図 6">
          <a:extLst>
            <a:ext uri="{FF2B5EF4-FFF2-40B4-BE49-F238E27FC236}">
              <a16:creationId xmlns:a16="http://schemas.microsoft.com/office/drawing/2014/main" id="{D5A8F8FE-44AB-BEF4-7806-E936C4C97E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66200" y="16344900"/>
          <a:ext cx="5961577" cy="84486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
  <sheetViews>
    <sheetView workbookViewId="0">
      <selection activeCell="C3" sqref="C3"/>
    </sheetView>
  </sheetViews>
  <sheetFormatPr defaultRowHeight="13" x14ac:dyDescent="0.2"/>
  <sheetData>
    <row r="1" spans="1:3" x14ac:dyDescent="0.2">
      <c r="A1" t="s">
        <v>64</v>
      </c>
      <c r="B1" t="s">
        <v>227</v>
      </c>
      <c r="C1" t="s">
        <v>8</v>
      </c>
    </row>
    <row r="2" spans="1:3" x14ac:dyDescent="0.2">
      <c r="A2" t="s">
        <v>223</v>
      </c>
      <c r="B2" t="s">
        <v>228</v>
      </c>
      <c r="C2" t="s">
        <v>249</v>
      </c>
    </row>
    <row r="3" spans="1:3" x14ac:dyDescent="0.2">
      <c r="C3" t="s">
        <v>250</v>
      </c>
    </row>
    <row r="5" spans="1:3" ht="25" customHeight="1" x14ac:dyDescent="0.2">
      <c r="A5" s="361" t="s">
        <v>253</v>
      </c>
      <c r="C5" t="s">
        <v>253</v>
      </c>
    </row>
  </sheetData>
  <phoneticPr fontId="1"/>
  <dataValidations count="1">
    <dataValidation type="list" allowBlank="1" showInputMessage="1" showErrorMessage="1" sqref="C5" xr:uid="{2C327C19-C4C2-46F5-A7EF-70DAC0C1602B}">
      <formula1>$A$5</formula1>
    </dataValidation>
  </dataValidation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51"/>
  <sheetViews>
    <sheetView showZeros="0" tabSelected="1" view="pageBreakPreview" zoomScaleNormal="100" zoomScaleSheetLayoutView="100" workbookViewId="0">
      <selection activeCell="M29" sqref="M29"/>
    </sheetView>
  </sheetViews>
  <sheetFormatPr defaultColWidth="3.6328125" defaultRowHeight="18" customHeight="1" x14ac:dyDescent="0.2"/>
  <cols>
    <col min="1" max="12" width="3.6328125" style="1"/>
    <col min="13" max="13" width="3.6328125" style="1" customWidth="1"/>
    <col min="14" max="16" width="3.6328125" style="1"/>
    <col min="17" max="17" width="3.6328125" style="1" customWidth="1"/>
    <col min="18" max="18" width="3.6328125" style="1"/>
    <col min="19" max="19" width="3.6328125" style="1" customWidth="1"/>
    <col min="20" max="21" width="3.6328125" style="1"/>
    <col min="22" max="22" width="3.6328125" style="1" customWidth="1"/>
    <col min="23" max="23" width="3.6328125" style="1"/>
    <col min="24" max="24" width="3.6328125" style="1" customWidth="1"/>
    <col min="25" max="16384" width="3.6328125" style="1"/>
  </cols>
  <sheetData>
    <row r="1" spans="1:27" ht="22.5" customHeight="1" thickBot="1" x14ac:dyDescent="0.25">
      <c r="A1" s="744" t="s">
        <v>243</v>
      </c>
      <c r="B1" s="745"/>
      <c r="C1" s="745"/>
      <c r="D1" s="745"/>
      <c r="E1" s="745"/>
      <c r="F1" s="745"/>
      <c r="G1" s="745"/>
      <c r="H1" s="745"/>
      <c r="I1" s="745"/>
      <c r="J1" s="745"/>
      <c r="K1" s="746"/>
      <c r="L1" s="7"/>
      <c r="M1" s="7"/>
      <c r="N1" s="7"/>
      <c r="O1" s="7"/>
      <c r="P1" s="7"/>
      <c r="Q1" s="7"/>
      <c r="R1" s="7"/>
      <c r="S1" s="933" t="s">
        <v>192</v>
      </c>
      <c r="T1" s="934"/>
      <c r="U1" s="934"/>
      <c r="V1" s="934"/>
      <c r="W1" s="934"/>
      <c r="X1" s="934"/>
      <c r="Z1" s="58" t="s">
        <v>62</v>
      </c>
    </row>
    <row r="2" spans="1:27" ht="10.5" customHeight="1" x14ac:dyDescent="0.2">
      <c r="A2" s="8"/>
      <c r="B2" s="8"/>
      <c r="C2" s="8"/>
      <c r="D2" s="8"/>
      <c r="E2" s="8"/>
      <c r="F2" s="17"/>
      <c r="G2" s="17"/>
      <c r="H2" s="17"/>
      <c r="I2" s="17"/>
      <c r="J2" s="17"/>
      <c r="K2" s="17"/>
      <c r="L2" s="17"/>
      <c r="M2" s="17"/>
      <c r="N2" s="17"/>
      <c r="O2" s="17"/>
      <c r="P2" s="5"/>
      <c r="Q2" s="5"/>
      <c r="R2" s="5"/>
      <c r="S2" s="5"/>
      <c r="T2" s="5"/>
      <c r="U2" s="5"/>
      <c r="V2" s="5"/>
      <c r="W2" s="5"/>
      <c r="X2" s="5"/>
      <c r="Z2" s="58" t="s">
        <v>61</v>
      </c>
    </row>
    <row r="3" spans="1:27" ht="23.25" customHeight="1" x14ac:dyDescent="0.2">
      <c r="A3" s="935" t="s">
        <v>248</v>
      </c>
      <c r="B3" s="936"/>
      <c r="C3" s="936"/>
      <c r="D3" s="936"/>
      <c r="E3" s="936"/>
      <c r="F3" s="936"/>
      <c r="G3" s="936"/>
      <c r="H3" s="936"/>
      <c r="I3" s="936"/>
      <c r="J3" s="936"/>
      <c r="K3" s="936"/>
      <c r="L3" s="936"/>
      <c r="M3" s="936"/>
      <c r="N3" s="936"/>
      <c r="O3" s="936"/>
      <c r="P3" s="936"/>
      <c r="Q3" s="936"/>
      <c r="R3" s="936"/>
      <c r="S3" s="936"/>
      <c r="T3" s="936"/>
      <c r="U3" s="936"/>
      <c r="V3" s="936"/>
      <c r="W3" s="936"/>
      <c r="X3" s="937"/>
    </row>
    <row r="4" spans="1:27" ht="12" customHeight="1" x14ac:dyDescent="0.2">
      <c r="A4" s="40"/>
      <c r="B4" s="40"/>
      <c r="C4" s="40"/>
      <c r="D4" s="40"/>
      <c r="E4" s="40"/>
      <c r="F4" s="40"/>
      <c r="G4" s="40"/>
      <c r="H4" s="40"/>
      <c r="I4" s="40"/>
      <c r="J4" s="40"/>
      <c r="K4" s="40"/>
      <c r="L4" s="40"/>
      <c r="M4" s="40"/>
      <c r="N4" s="40"/>
      <c r="O4" s="40"/>
      <c r="P4" s="40"/>
      <c r="Q4" s="40"/>
      <c r="R4" s="40"/>
      <c r="S4" s="40"/>
      <c r="T4" s="40"/>
      <c r="U4" s="40"/>
      <c r="V4" s="40"/>
      <c r="W4" s="40"/>
      <c r="X4" s="40"/>
    </row>
    <row r="5" spans="1:27" s="58" customFormat="1" ht="20.149999999999999" customHeight="1" x14ac:dyDescent="0.2">
      <c r="A5" s="198"/>
      <c r="B5" s="940" t="s">
        <v>145</v>
      </c>
      <c r="C5" s="940"/>
      <c r="D5" s="940"/>
      <c r="E5" s="940"/>
      <c r="F5" s="940"/>
      <c r="G5" s="940"/>
      <c r="H5" s="940"/>
      <c r="I5" s="940"/>
      <c r="J5" s="940"/>
      <c r="K5" s="940"/>
      <c r="L5" s="940"/>
      <c r="M5" s="940"/>
      <c r="N5" s="940"/>
      <c r="O5" s="940"/>
      <c r="P5" s="940"/>
      <c r="Q5" s="940"/>
      <c r="R5" s="940"/>
      <c r="S5" s="940"/>
      <c r="T5" s="940"/>
      <c r="U5" s="940"/>
      <c r="V5" s="940"/>
      <c r="W5" s="940"/>
      <c r="X5" s="126"/>
    </row>
    <row r="6" spans="1:27" s="58" customFormat="1" ht="8.15" customHeight="1" x14ac:dyDescent="0.2">
      <c r="A6" s="63"/>
      <c r="B6" s="62"/>
      <c r="C6" s="62"/>
      <c r="D6" s="62"/>
      <c r="E6" s="62"/>
      <c r="F6" s="62"/>
      <c r="G6" s="62"/>
      <c r="H6" s="62"/>
      <c r="I6" s="62"/>
      <c r="J6" s="62"/>
      <c r="K6" s="62"/>
      <c r="L6" s="62"/>
      <c r="M6" s="62"/>
      <c r="N6" s="62"/>
      <c r="O6" s="62"/>
      <c r="P6" s="62"/>
      <c r="Q6" s="62"/>
      <c r="R6" s="62"/>
      <c r="S6" s="62"/>
      <c r="T6" s="62"/>
      <c r="U6" s="62"/>
      <c r="V6" s="62"/>
      <c r="X6" s="64"/>
    </row>
    <row r="7" spans="1:27" s="58" customFormat="1" ht="20.149999999999999" customHeight="1" x14ac:dyDescent="0.2">
      <c r="A7" s="195" t="s">
        <v>64</v>
      </c>
      <c r="B7" s="219" t="s">
        <v>204</v>
      </c>
      <c r="D7" s="193"/>
      <c r="E7" s="194"/>
      <c r="F7" s="194"/>
      <c r="G7" s="194"/>
      <c r="H7" s="194"/>
      <c r="I7" s="192" t="s">
        <v>64</v>
      </c>
      <c r="J7" s="193" t="s">
        <v>65</v>
      </c>
      <c r="M7" s="193"/>
      <c r="N7" s="193"/>
      <c r="O7" s="192" t="s">
        <v>222</v>
      </c>
      <c r="P7" s="336" t="s">
        <v>235</v>
      </c>
      <c r="R7" s="193"/>
      <c r="S7" s="194"/>
      <c r="T7" s="194"/>
      <c r="U7" s="194"/>
      <c r="V7" s="194"/>
      <c r="W7" s="194"/>
      <c r="X7" s="196"/>
    </row>
    <row r="8" spans="1:27" s="58" customFormat="1" ht="8.15" customHeight="1" x14ac:dyDescent="0.2">
      <c r="A8" s="195"/>
      <c r="B8" s="193"/>
      <c r="D8" s="193"/>
      <c r="E8" s="193"/>
      <c r="F8" s="193"/>
      <c r="G8" s="193"/>
      <c r="H8" s="193"/>
      <c r="I8" s="193"/>
      <c r="J8" s="193"/>
      <c r="L8" s="193"/>
      <c r="M8" s="193"/>
      <c r="N8" s="192"/>
      <c r="O8" s="192"/>
      <c r="P8" s="193"/>
      <c r="Q8" s="192"/>
      <c r="R8" s="192"/>
      <c r="S8" s="192"/>
      <c r="T8" s="193"/>
      <c r="U8" s="193"/>
      <c r="V8" s="193"/>
      <c r="W8" s="193"/>
      <c r="X8" s="197"/>
    </row>
    <row r="9" spans="1:27" s="58" customFormat="1" ht="20.149999999999999" customHeight="1" x14ac:dyDescent="0.2">
      <c r="A9" s="195" t="s">
        <v>64</v>
      </c>
      <c r="B9" s="193" t="s">
        <v>142</v>
      </c>
      <c r="D9" s="193"/>
      <c r="E9" s="194"/>
      <c r="F9" s="194"/>
      <c r="G9" s="194"/>
      <c r="H9" s="194"/>
      <c r="I9" s="192" t="s">
        <v>64</v>
      </c>
      <c r="J9" s="193" t="s">
        <v>230</v>
      </c>
      <c r="L9" s="193"/>
      <c r="M9" s="192"/>
      <c r="N9" s="193"/>
      <c r="O9" s="193"/>
      <c r="P9" s="193"/>
      <c r="Q9" s="192"/>
      <c r="R9" s="943"/>
      <c r="S9" s="943"/>
      <c r="T9" s="943"/>
      <c r="U9" s="943"/>
      <c r="V9" s="943"/>
      <c r="W9" s="943"/>
      <c r="X9" s="944"/>
    </row>
    <row r="10" spans="1:27" s="58" customFormat="1" ht="7.5" customHeight="1" x14ac:dyDescent="0.2">
      <c r="A10" s="347"/>
      <c r="B10" s="341"/>
      <c r="C10" s="341"/>
      <c r="D10" s="341"/>
      <c r="E10" s="341"/>
      <c r="F10" s="341"/>
      <c r="G10" s="341"/>
      <c r="H10" s="341"/>
      <c r="I10" s="348"/>
      <c r="J10" s="341"/>
      <c r="K10" s="341"/>
      <c r="L10" s="341"/>
      <c r="M10" s="341"/>
      <c r="N10" s="341"/>
      <c r="O10" s="341"/>
      <c r="P10" s="341"/>
      <c r="Q10" s="348"/>
      <c r="R10" s="349"/>
      <c r="S10" s="349"/>
      <c r="T10" s="349"/>
      <c r="U10" s="349"/>
      <c r="V10" s="349"/>
      <c r="W10" s="349"/>
      <c r="X10" s="350"/>
    </row>
    <row r="11" spans="1:27" s="58" customFormat="1" ht="20.149999999999999" hidden="1" customHeight="1" x14ac:dyDescent="0.2">
      <c r="A11" s="195"/>
      <c r="B11" s="340"/>
      <c r="C11" s="340"/>
      <c r="D11" s="340"/>
      <c r="E11" s="340"/>
      <c r="F11" s="340"/>
      <c r="G11" s="340"/>
      <c r="H11" s="340"/>
      <c r="I11" s="192"/>
      <c r="J11" s="340"/>
      <c r="K11" s="340"/>
      <c r="L11" s="340"/>
      <c r="M11" s="340"/>
      <c r="N11" s="340"/>
      <c r="O11" s="340"/>
      <c r="P11" s="340"/>
      <c r="Q11" s="192"/>
      <c r="R11" s="193"/>
      <c r="S11" s="194"/>
      <c r="T11" s="194"/>
      <c r="U11" s="194"/>
      <c r="V11" s="194"/>
      <c r="W11" s="194"/>
      <c r="X11" s="197"/>
    </row>
    <row r="12" spans="1:27" ht="18" customHeight="1" x14ac:dyDescent="0.2">
      <c r="A12" s="30"/>
      <c r="B12" s="75" t="s">
        <v>270</v>
      </c>
      <c r="C12" s="30"/>
      <c r="D12" s="30"/>
      <c r="E12" s="30"/>
      <c r="F12" s="30"/>
      <c r="G12" s="30"/>
      <c r="H12" s="30"/>
      <c r="I12" s="30"/>
      <c r="J12" s="30"/>
      <c r="K12" s="30"/>
      <c r="L12" s="30"/>
      <c r="M12" s="30"/>
      <c r="N12" s="30"/>
      <c r="O12" s="30"/>
      <c r="P12" s="10"/>
      <c r="Q12" s="10"/>
      <c r="R12" s="10"/>
      <c r="S12" s="10"/>
      <c r="T12" s="10"/>
      <c r="U12" s="10"/>
      <c r="V12" s="10"/>
      <c r="W12" s="10"/>
      <c r="X12" s="10"/>
    </row>
    <row r="13" spans="1:27" ht="12" customHeight="1" x14ac:dyDescent="0.2">
      <c r="A13" s="76"/>
      <c r="B13" s="77"/>
      <c r="C13" s="76"/>
      <c r="D13" s="76"/>
      <c r="E13" s="76"/>
      <c r="F13" s="76"/>
      <c r="G13" s="76"/>
      <c r="H13" s="76"/>
      <c r="I13" s="78"/>
      <c r="J13" s="76"/>
      <c r="K13" s="76"/>
      <c r="L13" s="78"/>
      <c r="M13" s="76"/>
      <c r="N13" s="76"/>
      <c r="O13" s="76"/>
      <c r="P13" s="59"/>
      <c r="Q13" s="18"/>
      <c r="R13" s="59"/>
      <c r="S13" s="59"/>
      <c r="T13" s="59"/>
      <c r="U13" s="59"/>
      <c r="V13" s="59"/>
      <c r="W13" s="59"/>
      <c r="X13" s="59"/>
    </row>
    <row r="14" spans="1:27" ht="18" customHeight="1" x14ac:dyDescent="0.2">
      <c r="A14" s="929" t="s">
        <v>42</v>
      </c>
      <c r="B14" s="915"/>
      <c r="C14" s="930"/>
      <c r="D14" s="929"/>
      <c r="E14" s="910"/>
      <c r="F14" s="915" t="s">
        <v>1</v>
      </c>
      <c r="G14" s="910"/>
      <c r="H14" s="915" t="s">
        <v>0</v>
      </c>
      <c r="I14" s="938" t="s">
        <v>167</v>
      </c>
      <c r="J14" s="915" t="str">
        <f>IF(E14="","",VLOOKUP(WEEKDAY(IF(E14&gt;3,DATE(2024,E14,G14),DATE(2025,E14,G14))),$Z$14:$AA$20,2))</f>
        <v/>
      </c>
      <c r="K14" s="915" t="s">
        <v>168</v>
      </c>
      <c r="L14" s="938" t="s">
        <v>169</v>
      </c>
      <c r="M14" s="910"/>
      <c r="N14" s="915" t="s">
        <v>1</v>
      </c>
      <c r="O14" s="910"/>
      <c r="P14" s="915" t="s">
        <v>0</v>
      </c>
      <c r="Q14" s="938" t="s">
        <v>167</v>
      </c>
      <c r="R14" s="915" t="str">
        <f>IF(M14="","",VLOOKUP(WEEKDAY(IF(M14&gt;3,DATE(2024,M14,O14),DATE(2025,M14,O14))),$Z$14:$AA$20,2))</f>
        <v/>
      </c>
      <c r="S14" s="915" t="s">
        <v>168</v>
      </c>
      <c r="T14" s="910"/>
      <c r="U14" s="915" t="s">
        <v>8</v>
      </c>
      <c r="V14" s="910"/>
      <c r="W14" s="915" t="s">
        <v>0</v>
      </c>
      <c r="X14" s="925"/>
      <c r="Z14" s="1">
        <v>1</v>
      </c>
      <c r="AA14" s="1" t="s">
        <v>47</v>
      </c>
    </row>
    <row r="15" spans="1:27" ht="18" customHeight="1" x14ac:dyDescent="0.2">
      <c r="A15" s="931"/>
      <c r="B15" s="916"/>
      <c r="C15" s="932"/>
      <c r="D15" s="931"/>
      <c r="E15" s="911"/>
      <c r="F15" s="916"/>
      <c r="G15" s="911"/>
      <c r="H15" s="916"/>
      <c r="I15" s="939"/>
      <c r="J15" s="916" t="str">
        <f>IF(E15="","",VLOOKUP(WEEKDAY(IF(E15&gt;3,DATE(2006,E15,G15),DATE(2007,E15,G15))),$AC$17:$AD$23,2))</f>
        <v/>
      </c>
      <c r="K15" s="916"/>
      <c r="L15" s="939"/>
      <c r="M15" s="911"/>
      <c r="N15" s="916"/>
      <c r="O15" s="911"/>
      <c r="P15" s="916"/>
      <c r="Q15" s="939"/>
      <c r="R15" s="916" t="str">
        <f>IF(M15="","",VLOOKUP(WEEKDAY(IF(M15&gt;3,DATE(2006,M15,O15),DATE(2007,M15,O15))),$AC$17:$AD$23,2))</f>
        <v/>
      </c>
      <c r="S15" s="916"/>
      <c r="T15" s="911"/>
      <c r="U15" s="916"/>
      <c r="V15" s="911"/>
      <c r="W15" s="916"/>
      <c r="X15" s="926"/>
      <c r="Z15" s="1">
        <v>2</v>
      </c>
      <c r="AA15" s="1" t="s">
        <v>48</v>
      </c>
    </row>
    <row r="16" spans="1:27" ht="18" customHeight="1" x14ac:dyDescent="0.2">
      <c r="A16" s="929" t="s">
        <v>74</v>
      </c>
      <c r="B16" s="915"/>
      <c r="C16" s="930"/>
      <c r="D16" s="965"/>
      <c r="E16" s="966"/>
      <c r="F16" s="966"/>
      <c r="G16" s="966"/>
      <c r="H16" s="966"/>
      <c r="I16" s="966"/>
      <c r="J16" s="967"/>
      <c r="K16" s="945" t="s">
        <v>9</v>
      </c>
      <c r="L16" s="945"/>
      <c r="M16" s="945"/>
      <c r="N16" s="945"/>
      <c r="O16" s="945"/>
      <c r="P16" s="919"/>
      <c r="Q16" s="920"/>
      <c r="R16" s="920"/>
      <c r="S16" s="920"/>
      <c r="T16" s="920"/>
      <c r="U16" s="920"/>
      <c r="V16" s="920"/>
      <c r="W16" s="920"/>
      <c r="X16" s="921"/>
      <c r="Z16" s="1">
        <v>3</v>
      </c>
      <c r="AA16" s="1" t="s">
        <v>49</v>
      </c>
    </row>
    <row r="17" spans="1:27" ht="18" customHeight="1" x14ac:dyDescent="0.2">
      <c r="A17" s="931"/>
      <c r="B17" s="916"/>
      <c r="C17" s="932"/>
      <c r="D17" s="968"/>
      <c r="E17" s="969"/>
      <c r="F17" s="969"/>
      <c r="G17" s="969"/>
      <c r="H17" s="969"/>
      <c r="I17" s="969"/>
      <c r="J17" s="970"/>
      <c r="K17" s="946"/>
      <c r="L17" s="946"/>
      <c r="M17" s="946"/>
      <c r="N17" s="946"/>
      <c r="O17" s="946"/>
      <c r="P17" s="922"/>
      <c r="Q17" s="923"/>
      <c r="R17" s="923"/>
      <c r="S17" s="923"/>
      <c r="T17" s="923"/>
      <c r="U17" s="923"/>
      <c r="V17" s="923"/>
      <c r="W17" s="923"/>
      <c r="X17" s="924"/>
      <c r="Z17" s="1">
        <v>4</v>
      </c>
      <c r="AA17" s="1" t="s">
        <v>50</v>
      </c>
    </row>
    <row r="18" spans="1:27" ht="15" customHeight="1" thickBot="1" x14ac:dyDescent="0.25">
      <c r="A18" s="22"/>
      <c r="B18" s="23"/>
      <c r="C18" s="23"/>
      <c r="D18" s="23"/>
      <c r="E18" s="23"/>
      <c r="F18" s="12"/>
      <c r="G18" s="12"/>
      <c r="H18" s="12"/>
      <c r="I18" s="12"/>
      <c r="J18" s="12"/>
      <c r="K18" s="12"/>
      <c r="L18" s="12"/>
      <c r="M18" s="12"/>
      <c r="N18" s="12"/>
      <c r="O18" s="12"/>
      <c r="P18" s="11"/>
      <c r="Q18" s="11"/>
      <c r="R18" s="11"/>
      <c r="S18" s="11"/>
      <c r="T18" s="11"/>
      <c r="U18" s="11"/>
      <c r="V18" s="11"/>
      <c r="W18" s="11"/>
      <c r="X18" s="11"/>
      <c r="Z18" s="1">
        <v>5</v>
      </c>
      <c r="AA18" s="1" t="s">
        <v>51</v>
      </c>
    </row>
    <row r="19" spans="1:27" ht="18" customHeight="1" thickBot="1" x14ac:dyDescent="0.25">
      <c r="A19" s="26"/>
      <c r="B19" s="872" t="s">
        <v>10</v>
      </c>
      <c r="C19" s="872"/>
      <c r="D19" s="872"/>
      <c r="E19" s="872"/>
      <c r="F19" s="927">
        <f>SUM(R29,R32,R35,R38,R41,R44,R47,R50)</f>
        <v>0</v>
      </c>
      <c r="G19" s="927"/>
      <c r="H19" s="927"/>
      <c r="I19" s="927"/>
      <c r="J19" s="927"/>
      <c r="K19" s="927"/>
      <c r="L19" s="927"/>
      <c r="M19" s="927"/>
      <c r="N19" s="927"/>
      <c r="O19" s="24"/>
      <c r="P19" s="963" t="s">
        <v>13</v>
      </c>
      <c r="Q19" s="912"/>
      <c r="R19" s="5"/>
      <c r="S19" s="5"/>
      <c r="T19" s="5"/>
      <c r="U19" s="5"/>
      <c r="V19" s="5"/>
      <c r="W19" s="5"/>
      <c r="X19" s="5"/>
      <c r="Z19" s="1">
        <v>6</v>
      </c>
      <c r="AA19" s="1" t="s">
        <v>52</v>
      </c>
    </row>
    <row r="20" spans="1:27" ht="18" customHeight="1" thickBot="1" x14ac:dyDescent="0.25">
      <c r="A20" s="27"/>
      <c r="B20" s="872"/>
      <c r="C20" s="872"/>
      <c r="D20" s="872"/>
      <c r="E20" s="872"/>
      <c r="F20" s="928"/>
      <c r="G20" s="928"/>
      <c r="H20" s="928"/>
      <c r="I20" s="928"/>
      <c r="J20" s="928"/>
      <c r="K20" s="928"/>
      <c r="L20" s="928"/>
      <c r="M20" s="928"/>
      <c r="N20" s="928"/>
      <c r="O20" s="25"/>
      <c r="P20" s="964"/>
      <c r="Q20" s="912"/>
      <c r="R20" s="5"/>
      <c r="S20" s="5"/>
      <c r="T20" s="5"/>
      <c r="U20" s="5"/>
      <c r="V20" s="5"/>
      <c r="W20" s="5"/>
      <c r="X20" s="5"/>
      <c r="Z20" s="1">
        <v>7</v>
      </c>
      <c r="AA20" s="1" t="s">
        <v>31</v>
      </c>
    </row>
    <row r="21" spans="1:27" ht="11.25" customHeight="1" x14ac:dyDescent="0.2">
      <c r="A21" s="36"/>
      <c r="B21" s="37"/>
      <c r="C21" s="37"/>
      <c r="D21" s="37"/>
      <c r="E21" s="37"/>
      <c r="F21" s="28"/>
      <c r="G21" s="28"/>
      <c r="H21" s="28"/>
      <c r="I21" s="28"/>
      <c r="J21" s="28"/>
      <c r="K21" s="28"/>
      <c r="L21" s="29"/>
      <c r="M21" s="29"/>
      <c r="N21" s="29"/>
      <c r="O21" s="29"/>
      <c r="P21" s="32"/>
      <c r="Q21" s="6"/>
      <c r="R21" s="6"/>
      <c r="S21" s="6"/>
      <c r="T21" s="6"/>
      <c r="U21" s="6"/>
      <c r="V21" s="6"/>
      <c r="W21" s="6"/>
      <c r="X21" s="6"/>
    </row>
    <row r="22" spans="1:27" ht="18" customHeight="1" x14ac:dyDescent="0.2">
      <c r="A22" s="137"/>
      <c r="B22" s="952" t="s">
        <v>18</v>
      </c>
      <c r="C22" s="953"/>
      <c r="D22" s="953"/>
      <c r="E22" s="953"/>
      <c r="F22" s="953"/>
      <c r="G22" s="954"/>
      <c r="H22" s="138"/>
      <c r="I22" s="138"/>
      <c r="J22" s="139"/>
      <c r="K22" s="140"/>
      <c r="L22" s="138"/>
      <c r="M22" s="140"/>
      <c r="N22" s="140"/>
      <c r="O22" s="141"/>
      <c r="P22" s="140"/>
      <c r="Q22" s="140"/>
      <c r="R22" s="140"/>
      <c r="S22" s="140"/>
      <c r="T22" s="140"/>
      <c r="U22" s="140"/>
      <c r="V22" s="140"/>
      <c r="W22" s="140"/>
      <c r="X22" s="140"/>
    </row>
    <row r="23" spans="1:27" ht="10.5" customHeight="1" x14ac:dyDescent="0.2">
      <c r="A23" s="142"/>
      <c r="B23" s="171"/>
      <c r="C23" s="172"/>
      <c r="D23" s="172"/>
      <c r="E23" s="172"/>
      <c r="F23" s="173"/>
      <c r="G23" s="173"/>
      <c r="H23" s="172"/>
      <c r="I23" s="172"/>
      <c r="J23" s="174"/>
      <c r="K23" s="173"/>
      <c r="L23" s="174"/>
      <c r="M23" s="173"/>
      <c r="N23" s="173"/>
      <c r="O23" s="175"/>
      <c r="P23" s="173"/>
      <c r="Q23" s="173"/>
      <c r="R23" s="173"/>
      <c r="S23" s="173"/>
      <c r="T23" s="173"/>
      <c r="U23" s="173"/>
      <c r="V23" s="173"/>
      <c r="W23" s="176"/>
      <c r="X23" s="143"/>
    </row>
    <row r="24" spans="1:27" ht="16.5" customHeight="1" x14ac:dyDescent="0.2">
      <c r="A24" s="144"/>
      <c r="B24" s="961" t="s">
        <v>19</v>
      </c>
      <c r="C24" s="962"/>
      <c r="D24" s="177"/>
      <c r="E24" s="955" t="s">
        <v>20</v>
      </c>
      <c r="F24" s="956"/>
      <c r="G24" s="956"/>
      <c r="H24" s="956"/>
      <c r="I24" s="956"/>
      <c r="J24" s="957"/>
      <c r="K24" s="178" t="s">
        <v>173</v>
      </c>
      <c r="L24" s="917" t="s">
        <v>21</v>
      </c>
      <c r="M24" s="918"/>
      <c r="N24" s="918"/>
      <c r="O24" s="918"/>
      <c r="P24" s="918"/>
      <c r="Q24" s="918"/>
      <c r="R24" s="913" t="s">
        <v>40</v>
      </c>
      <c r="S24" s="913"/>
      <c r="T24" s="913"/>
      <c r="U24" s="913"/>
      <c r="V24" s="913"/>
      <c r="W24" s="914"/>
      <c r="X24" s="143"/>
    </row>
    <row r="25" spans="1:27" ht="18" customHeight="1" x14ac:dyDescent="0.2">
      <c r="A25" s="142"/>
      <c r="B25" s="179"/>
      <c r="C25" s="180"/>
      <c r="D25" s="180"/>
      <c r="E25" s="958" t="s">
        <v>22</v>
      </c>
      <c r="F25" s="959"/>
      <c r="G25" s="959"/>
      <c r="H25" s="959"/>
      <c r="I25" s="959"/>
      <c r="J25" s="960"/>
      <c r="K25" s="178" t="s">
        <v>36</v>
      </c>
      <c r="L25" s="950" t="s">
        <v>30</v>
      </c>
      <c r="M25" s="951"/>
      <c r="N25" s="951"/>
      <c r="O25" s="951"/>
      <c r="P25" s="951"/>
      <c r="Q25" s="951"/>
      <c r="R25" s="941" t="s">
        <v>41</v>
      </c>
      <c r="S25" s="941"/>
      <c r="T25" s="941"/>
      <c r="U25" s="941"/>
      <c r="V25" s="941"/>
      <c r="W25" s="942"/>
      <c r="X25" s="143"/>
    </row>
    <row r="26" spans="1:27" ht="8.25" customHeight="1" x14ac:dyDescent="0.2">
      <c r="A26" s="147"/>
      <c r="B26" s="181"/>
      <c r="C26" s="182"/>
      <c r="D26" s="182"/>
      <c r="E26" s="183"/>
      <c r="F26" s="184"/>
      <c r="G26" s="184"/>
      <c r="H26" s="184"/>
      <c r="I26" s="184"/>
      <c r="J26" s="185"/>
      <c r="K26" s="186"/>
      <c r="L26" s="187"/>
      <c r="M26" s="188"/>
      <c r="N26" s="188"/>
      <c r="O26" s="188"/>
      <c r="P26" s="188"/>
      <c r="Q26" s="188"/>
      <c r="R26" s="189"/>
      <c r="S26" s="189"/>
      <c r="T26" s="189"/>
      <c r="U26" s="189"/>
      <c r="V26" s="189"/>
      <c r="W26" s="190"/>
      <c r="X26" s="148"/>
    </row>
    <row r="27" spans="1:27" ht="9" customHeight="1" x14ac:dyDescent="0.2">
      <c r="A27" s="147"/>
      <c r="B27" s="149"/>
      <c r="C27" s="150"/>
      <c r="D27" s="150"/>
      <c r="E27" s="151"/>
      <c r="F27" s="152"/>
      <c r="G27" s="152"/>
      <c r="H27" s="152"/>
      <c r="I27" s="152"/>
      <c r="J27" s="153"/>
      <c r="K27" s="154"/>
      <c r="L27" s="155"/>
      <c r="M27" s="156"/>
      <c r="N27" s="156"/>
      <c r="O27" s="156"/>
      <c r="P27" s="157"/>
      <c r="Q27" s="158"/>
      <c r="R27" s="159"/>
      <c r="S27" s="159"/>
      <c r="T27" s="159"/>
      <c r="U27" s="159"/>
      <c r="V27" s="159"/>
      <c r="W27" s="159"/>
      <c r="X27" s="148"/>
    </row>
    <row r="28" spans="1:27" ht="18" customHeight="1" x14ac:dyDescent="0.2">
      <c r="A28" s="160"/>
      <c r="B28" s="376"/>
      <c r="C28" s="377"/>
      <c r="D28" s="377"/>
      <c r="E28" s="377"/>
      <c r="F28" s="377"/>
      <c r="G28" s="377"/>
      <c r="H28" s="377"/>
      <c r="I28" s="377"/>
      <c r="J28" s="377"/>
      <c r="K28" s="377"/>
      <c r="L28" s="377"/>
      <c r="M28" s="377"/>
      <c r="N28" s="377"/>
      <c r="O28" s="377"/>
      <c r="P28" s="377"/>
      <c r="Q28" s="377"/>
      <c r="R28" s="377"/>
      <c r="S28" s="377"/>
      <c r="T28" s="377"/>
      <c r="U28" s="377"/>
      <c r="V28" s="377"/>
      <c r="W28" s="378"/>
      <c r="X28" s="146"/>
    </row>
    <row r="29" spans="1:27" ht="18" customHeight="1" x14ac:dyDescent="0.2">
      <c r="B29" s="136">
        <v>1</v>
      </c>
      <c r="C29" s="162"/>
      <c r="D29" s="161" t="s">
        <v>170</v>
      </c>
      <c r="E29" s="906"/>
      <c r="F29" s="906"/>
      <c r="G29" s="906"/>
      <c r="H29" s="906"/>
      <c r="I29" s="163" t="s">
        <v>13</v>
      </c>
      <c r="J29" s="163" t="s">
        <v>171</v>
      </c>
      <c r="K29" s="906"/>
      <c r="L29" s="906"/>
      <c r="M29" s="3" t="s">
        <v>8</v>
      </c>
      <c r="N29" s="14" t="s">
        <v>171</v>
      </c>
      <c r="O29" s="13"/>
      <c r="P29" s="3" t="s">
        <v>6</v>
      </c>
      <c r="Q29" s="14" t="s">
        <v>172</v>
      </c>
      <c r="R29" s="906">
        <f>+E29*K29*O29</f>
        <v>0</v>
      </c>
      <c r="S29" s="906"/>
      <c r="T29" s="906"/>
      <c r="U29" s="906"/>
      <c r="V29" s="906"/>
      <c r="W29" s="9" t="s">
        <v>13</v>
      </c>
      <c r="X29" s="5"/>
    </row>
    <row r="30" spans="1:27" ht="17.25" customHeight="1" x14ac:dyDescent="0.2">
      <c r="B30" s="164"/>
      <c r="C30" s="165"/>
      <c r="D30" s="165"/>
      <c r="E30" s="165"/>
      <c r="F30" s="165"/>
      <c r="G30" s="165"/>
      <c r="H30" s="165"/>
      <c r="I30" s="165"/>
      <c r="J30" s="165"/>
      <c r="K30" s="166"/>
      <c r="L30" s="165"/>
      <c r="M30" s="166"/>
      <c r="N30" s="165"/>
      <c r="O30" s="165"/>
      <c r="P30" s="165"/>
      <c r="Q30" s="165"/>
      <c r="R30" s="140"/>
      <c r="S30" s="140"/>
      <c r="T30" s="140"/>
      <c r="U30" s="140"/>
      <c r="V30" s="140"/>
      <c r="W30" s="145"/>
      <c r="X30" s="145"/>
    </row>
    <row r="31" spans="1:27" ht="17.25" customHeight="1" x14ac:dyDescent="0.2">
      <c r="B31" s="167"/>
      <c r="C31" s="146"/>
      <c r="D31" s="947"/>
      <c r="E31" s="948"/>
      <c r="F31" s="948"/>
      <c r="G31" s="948"/>
      <c r="H31" s="949"/>
      <c r="I31" s="168"/>
      <c r="J31" s="168"/>
      <c r="K31" s="168"/>
      <c r="L31" s="146"/>
      <c r="M31" s="169"/>
      <c r="N31" s="146"/>
      <c r="O31" s="146"/>
      <c r="P31" s="146"/>
      <c r="Q31" s="170"/>
      <c r="R31" s="169"/>
      <c r="S31" s="146"/>
      <c r="T31" s="146"/>
      <c r="U31" s="146"/>
      <c r="V31" s="170"/>
      <c r="W31" s="169"/>
      <c r="X31" s="146"/>
    </row>
    <row r="32" spans="1:27" ht="18" customHeight="1" x14ac:dyDescent="0.2">
      <c r="B32" s="136">
        <v>2</v>
      </c>
      <c r="C32" s="162"/>
      <c r="D32" s="161" t="s">
        <v>170</v>
      </c>
      <c r="E32" s="906"/>
      <c r="F32" s="906"/>
      <c r="G32" s="906"/>
      <c r="H32" s="906"/>
      <c r="I32" s="163" t="s">
        <v>13</v>
      </c>
      <c r="J32" s="163" t="s">
        <v>171</v>
      </c>
      <c r="K32" s="906"/>
      <c r="L32" s="906"/>
      <c r="M32" s="3" t="s">
        <v>8</v>
      </c>
      <c r="N32" s="14" t="s">
        <v>171</v>
      </c>
      <c r="O32" s="13"/>
      <c r="P32" s="3" t="s">
        <v>6</v>
      </c>
      <c r="Q32" s="14" t="s">
        <v>172</v>
      </c>
      <c r="R32" s="906">
        <f>+E32*K32*O32</f>
        <v>0</v>
      </c>
      <c r="S32" s="906"/>
      <c r="T32" s="906"/>
      <c r="U32" s="906"/>
      <c r="V32" s="906"/>
      <c r="W32" s="9" t="s">
        <v>13</v>
      </c>
      <c r="X32" s="5"/>
    </row>
    <row r="33" spans="1:24" ht="16.5" customHeight="1" x14ac:dyDescent="0.2">
      <c r="B33" s="164"/>
      <c r="C33" s="165"/>
      <c r="D33" s="165"/>
      <c r="E33" s="165"/>
      <c r="F33" s="165"/>
      <c r="G33" s="165"/>
      <c r="H33" s="165"/>
      <c r="I33" s="165"/>
      <c r="J33" s="165"/>
      <c r="K33" s="166"/>
      <c r="L33" s="165"/>
      <c r="M33" s="166"/>
      <c r="N33" s="165"/>
      <c r="O33" s="165"/>
      <c r="P33" s="165"/>
      <c r="Q33" s="165"/>
      <c r="R33" s="140"/>
      <c r="S33" s="140"/>
      <c r="T33" s="140"/>
      <c r="U33" s="140"/>
      <c r="V33" s="140"/>
      <c r="W33" s="145"/>
      <c r="X33" s="145"/>
    </row>
    <row r="34" spans="1:24" ht="16.5" customHeight="1" x14ac:dyDescent="0.2">
      <c r="B34" s="167"/>
      <c r="C34" s="146"/>
      <c r="D34" s="947"/>
      <c r="E34" s="948"/>
      <c r="F34" s="948"/>
      <c r="G34" s="948"/>
      <c r="H34" s="949"/>
      <c r="I34" s="168"/>
      <c r="J34" s="168"/>
      <c r="K34" s="168"/>
      <c r="L34" s="146"/>
      <c r="M34" s="169"/>
      <c r="N34" s="146"/>
      <c r="O34" s="146"/>
      <c r="P34" s="146"/>
      <c r="Q34" s="170"/>
      <c r="R34" s="169"/>
      <c r="S34" s="146"/>
      <c r="T34" s="146"/>
      <c r="U34" s="146"/>
      <c r="V34" s="170"/>
      <c r="W34" s="169"/>
      <c r="X34" s="146"/>
    </row>
    <row r="35" spans="1:24" ht="18" customHeight="1" x14ac:dyDescent="0.2">
      <c r="B35" s="136">
        <v>3</v>
      </c>
      <c r="C35" s="162"/>
      <c r="D35" s="161" t="s">
        <v>170</v>
      </c>
      <c r="E35" s="906"/>
      <c r="F35" s="906"/>
      <c r="G35" s="906"/>
      <c r="H35" s="906"/>
      <c r="I35" s="163" t="s">
        <v>13</v>
      </c>
      <c r="J35" s="163" t="s">
        <v>171</v>
      </c>
      <c r="K35" s="906"/>
      <c r="L35" s="906"/>
      <c r="M35" s="3" t="s">
        <v>8</v>
      </c>
      <c r="N35" s="14" t="s">
        <v>171</v>
      </c>
      <c r="O35" s="13"/>
      <c r="P35" s="3" t="s">
        <v>6</v>
      </c>
      <c r="Q35" s="14" t="s">
        <v>172</v>
      </c>
      <c r="R35" s="906">
        <f>+E35*K35*O35</f>
        <v>0</v>
      </c>
      <c r="S35" s="906"/>
      <c r="T35" s="906"/>
      <c r="U35" s="906"/>
      <c r="V35" s="906"/>
      <c r="W35" s="9" t="s">
        <v>13</v>
      </c>
      <c r="X35" s="5"/>
    </row>
    <row r="36" spans="1:24" ht="16.5" customHeight="1" x14ac:dyDescent="0.2">
      <c r="B36" s="164"/>
      <c r="C36" s="165"/>
      <c r="D36" s="165"/>
      <c r="E36" s="165"/>
      <c r="F36" s="165"/>
      <c r="G36" s="165"/>
      <c r="H36" s="165"/>
      <c r="I36" s="165"/>
      <c r="J36" s="165"/>
      <c r="K36" s="166"/>
      <c r="L36" s="165"/>
      <c r="M36" s="166"/>
      <c r="N36" s="165"/>
      <c r="O36" s="165"/>
      <c r="P36" s="165"/>
      <c r="Q36" s="165"/>
      <c r="R36" s="140"/>
      <c r="S36" s="140"/>
      <c r="T36" s="140"/>
      <c r="U36" s="140"/>
      <c r="V36" s="140"/>
      <c r="W36" s="145"/>
      <c r="X36" s="145"/>
    </row>
    <row r="37" spans="1:24" ht="16.5" customHeight="1" x14ac:dyDescent="0.2">
      <c r="B37" s="164"/>
      <c r="C37" s="165"/>
      <c r="D37" s="971"/>
      <c r="E37" s="972"/>
      <c r="F37" s="972"/>
      <c r="G37" s="972"/>
      <c r="H37" s="973"/>
      <c r="I37" s="165"/>
      <c r="J37" s="165"/>
      <c r="K37" s="166"/>
      <c r="L37" s="165"/>
      <c r="M37" s="166"/>
      <c r="N37" s="165"/>
      <c r="O37" s="165"/>
      <c r="P37" s="165"/>
      <c r="Q37" s="165"/>
      <c r="R37" s="140"/>
      <c r="S37" s="140"/>
      <c r="T37" s="140"/>
      <c r="U37" s="140"/>
      <c r="V37" s="140"/>
      <c r="W37" s="145"/>
      <c r="X37" s="145"/>
    </row>
    <row r="38" spans="1:24" ht="18" customHeight="1" x14ac:dyDescent="0.2">
      <c r="B38" s="136">
        <v>4</v>
      </c>
      <c r="C38" s="162"/>
      <c r="D38" s="161" t="s">
        <v>170</v>
      </c>
      <c r="E38" s="906"/>
      <c r="F38" s="906"/>
      <c r="G38" s="906"/>
      <c r="H38" s="906"/>
      <c r="I38" s="163" t="s">
        <v>13</v>
      </c>
      <c r="J38" s="163" t="s">
        <v>171</v>
      </c>
      <c r="K38" s="906"/>
      <c r="L38" s="906"/>
      <c r="M38" s="3" t="s">
        <v>8</v>
      </c>
      <c r="N38" s="14" t="s">
        <v>171</v>
      </c>
      <c r="O38" s="13"/>
      <c r="P38" s="3" t="s">
        <v>6</v>
      </c>
      <c r="Q38" s="14" t="s">
        <v>172</v>
      </c>
      <c r="R38" s="906">
        <f>+E38*K38*O38</f>
        <v>0</v>
      </c>
      <c r="S38" s="906"/>
      <c r="T38" s="906"/>
      <c r="U38" s="906"/>
      <c r="V38" s="906"/>
      <c r="W38" s="9" t="s">
        <v>13</v>
      </c>
      <c r="X38" s="5"/>
    </row>
    <row r="39" spans="1:24" ht="16.5" customHeight="1" x14ac:dyDescent="0.2">
      <c r="B39" s="164"/>
      <c r="C39" s="165"/>
      <c r="D39" s="165"/>
      <c r="E39" s="165"/>
      <c r="F39" s="165"/>
      <c r="G39" s="165"/>
      <c r="H39" s="165"/>
      <c r="I39" s="165"/>
      <c r="J39" s="165"/>
      <c r="K39" s="166"/>
      <c r="L39" s="165"/>
      <c r="M39" s="166"/>
      <c r="N39" s="165"/>
      <c r="O39" s="165"/>
      <c r="P39" s="165"/>
      <c r="Q39" s="165"/>
      <c r="R39" s="140"/>
      <c r="S39" s="140"/>
      <c r="T39" s="140"/>
      <c r="U39" s="140"/>
      <c r="V39" s="140"/>
      <c r="W39" s="145"/>
      <c r="X39" s="145"/>
    </row>
    <row r="40" spans="1:24" ht="16.5" customHeight="1" x14ac:dyDescent="0.2">
      <c r="B40" s="167"/>
      <c r="C40" s="146"/>
      <c r="D40" s="947"/>
      <c r="E40" s="948"/>
      <c r="F40" s="948"/>
      <c r="G40" s="948"/>
      <c r="H40" s="949"/>
      <c r="I40" s="168"/>
      <c r="J40" s="168"/>
      <c r="K40" s="168"/>
      <c r="L40" s="146"/>
      <c r="M40" s="169"/>
      <c r="N40" s="146"/>
      <c r="O40" s="146"/>
      <c r="P40" s="146"/>
      <c r="Q40" s="170"/>
      <c r="R40" s="169"/>
      <c r="S40" s="146"/>
      <c r="T40" s="146"/>
      <c r="U40" s="146"/>
      <c r="V40" s="170"/>
      <c r="W40" s="169"/>
      <c r="X40" s="146"/>
    </row>
    <row r="41" spans="1:24" ht="18" customHeight="1" x14ac:dyDescent="0.2">
      <c r="B41" s="136">
        <v>5</v>
      </c>
      <c r="C41" s="162"/>
      <c r="D41" s="161" t="s">
        <v>170</v>
      </c>
      <c r="E41" s="906"/>
      <c r="F41" s="906"/>
      <c r="G41" s="906"/>
      <c r="H41" s="906"/>
      <c r="I41" s="163" t="s">
        <v>13</v>
      </c>
      <c r="J41" s="163" t="s">
        <v>171</v>
      </c>
      <c r="K41" s="906"/>
      <c r="L41" s="906"/>
      <c r="M41" s="3" t="s">
        <v>8</v>
      </c>
      <c r="N41" s="14" t="s">
        <v>171</v>
      </c>
      <c r="O41" s="13"/>
      <c r="P41" s="3" t="s">
        <v>6</v>
      </c>
      <c r="Q41" s="14" t="s">
        <v>172</v>
      </c>
      <c r="R41" s="906">
        <f>+E41*K41*O41</f>
        <v>0</v>
      </c>
      <c r="S41" s="906"/>
      <c r="T41" s="906"/>
      <c r="U41" s="906"/>
      <c r="V41" s="906"/>
      <c r="W41" s="9" t="s">
        <v>13</v>
      </c>
      <c r="X41" s="5"/>
    </row>
    <row r="42" spans="1:24" ht="16.5" customHeight="1" x14ac:dyDescent="0.2">
      <c r="B42" s="164"/>
      <c r="C42" s="165"/>
      <c r="D42" s="165"/>
      <c r="E42" s="165"/>
      <c r="F42" s="165"/>
      <c r="G42" s="165"/>
      <c r="H42" s="165"/>
      <c r="I42" s="165"/>
      <c r="J42" s="165"/>
      <c r="K42" s="166"/>
      <c r="L42" s="165"/>
      <c r="M42" s="166"/>
      <c r="N42" s="165"/>
      <c r="O42" s="165"/>
      <c r="P42" s="165"/>
      <c r="Q42" s="165"/>
      <c r="R42" s="140"/>
      <c r="S42" s="140"/>
      <c r="T42" s="140"/>
      <c r="U42" s="140"/>
      <c r="V42" s="140"/>
      <c r="W42" s="145"/>
      <c r="X42" s="145"/>
    </row>
    <row r="43" spans="1:24" ht="16.5" customHeight="1" x14ac:dyDescent="0.2">
      <c r="B43" s="904"/>
      <c r="C43" s="904"/>
      <c r="D43" s="904"/>
      <c r="E43" s="904"/>
      <c r="F43" s="904"/>
      <c r="G43" s="904"/>
      <c r="H43" s="904"/>
      <c r="I43" s="904"/>
      <c r="J43" s="904"/>
      <c r="K43" s="904"/>
      <c r="L43" s="904"/>
      <c r="M43" s="904"/>
      <c r="N43" s="904"/>
      <c r="O43" s="904"/>
      <c r="P43" s="904"/>
      <c r="Q43" s="904"/>
      <c r="R43" s="904"/>
      <c r="S43" s="904"/>
      <c r="T43" s="904"/>
      <c r="U43" s="904"/>
      <c r="V43" s="905"/>
      <c r="W43" s="169"/>
      <c r="X43" s="146"/>
    </row>
    <row r="44" spans="1:24" ht="18" customHeight="1" x14ac:dyDescent="0.2">
      <c r="B44" s="136">
        <v>6</v>
      </c>
      <c r="C44" s="162"/>
      <c r="D44" s="161" t="s">
        <v>170</v>
      </c>
      <c r="E44" s="906"/>
      <c r="F44" s="906"/>
      <c r="G44" s="906"/>
      <c r="H44" s="906"/>
      <c r="I44" s="163" t="s">
        <v>13</v>
      </c>
      <c r="J44" s="163" t="s">
        <v>171</v>
      </c>
      <c r="K44" s="906"/>
      <c r="L44" s="906"/>
      <c r="M44" s="3" t="s">
        <v>8</v>
      </c>
      <c r="N44" s="14" t="s">
        <v>171</v>
      </c>
      <c r="O44" s="13"/>
      <c r="P44" s="3" t="s">
        <v>6</v>
      </c>
      <c r="Q44" s="14" t="s">
        <v>172</v>
      </c>
      <c r="R44" s="906">
        <f>+E44*K44*O44</f>
        <v>0</v>
      </c>
      <c r="S44" s="906"/>
      <c r="T44" s="906"/>
      <c r="U44" s="906"/>
      <c r="V44" s="906"/>
      <c r="W44" s="9" t="s">
        <v>13</v>
      </c>
      <c r="X44" s="5"/>
    </row>
    <row r="45" spans="1:24" ht="16.5" customHeight="1" x14ac:dyDescent="0.2">
      <c r="A45" s="15"/>
      <c r="B45" s="16"/>
      <c r="C45" s="16"/>
      <c r="D45" s="30"/>
      <c r="E45" s="16"/>
      <c r="F45" s="30"/>
      <c r="G45" s="16"/>
      <c r="H45" s="30"/>
      <c r="I45" s="16"/>
      <c r="J45" s="16"/>
      <c r="K45" s="31"/>
      <c r="L45" s="31"/>
      <c r="M45" s="31"/>
      <c r="N45" s="31"/>
      <c r="O45" s="31"/>
      <c r="P45" s="7"/>
      <c r="Q45" s="7"/>
      <c r="R45" s="7"/>
      <c r="S45" s="7"/>
      <c r="T45" s="7"/>
      <c r="U45" s="7"/>
      <c r="V45" s="7"/>
      <c r="W45" s="7"/>
      <c r="X45" s="7"/>
    </row>
    <row r="46" spans="1:24" ht="16.5" customHeight="1" x14ac:dyDescent="0.2">
      <c r="D46" s="908"/>
      <c r="E46" s="908"/>
      <c r="F46" s="908"/>
      <c r="G46" s="908"/>
      <c r="H46" s="908"/>
    </row>
    <row r="47" spans="1:24" ht="18" customHeight="1" x14ac:dyDescent="0.2">
      <c r="B47" s="136">
        <v>7</v>
      </c>
      <c r="C47" s="162"/>
      <c r="D47" s="161" t="s">
        <v>170</v>
      </c>
      <c r="E47" s="906"/>
      <c r="F47" s="906"/>
      <c r="G47" s="906"/>
      <c r="H47" s="906"/>
      <c r="I47" s="163" t="s">
        <v>13</v>
      </c>
      <c r="J47" s="163" t="s">
        <v>171</v>
      </c>
      <c r="K47" s="906"/>
      <c r="L47" s="906"/>
      <c r="M47" s="3" t="s">
        <v>8</v>
      </c>
      <c r="N47" s="14" t="s">
        <v>171</v>
      </c>
      <c r="O47" s="13"/>
      <c r="P47" s="3" t="s">
        <v>6</v>
      </c>
      <c r="Q47" s="14" t="s">
        <v>172</v>
      </c>
      <c r="R47" s="906">
        <f>+E47*K47*O47</f>
        <v>0</v>
      </c>
      <c r="S47" s="906"/>
      <c r="T47" s="906"/>
      <c r="U47" s="906"/>
      <c r="V47" s="906"/>
      <c r="W47" s="9" t="s">
        <v>13</v>
      </c>
      <c r="X47" s="5"/>
    </row>
    <row r="48" spans="1:24" ht="11.25" customHeight="1" x14ac:dyDescent="0.2">
      <c r="B48" s="164"/>
      <c r="C48" s="165"/>
      <c r="D48" s="165"/>
      <c r="E48" s="165"/>
      <c r="F48" s="165"/>
      <c r="G48" s="165"/>
      <c r="H48" s="165"/>
      <c r="I48" s="165"/>
      <c r="J48" s="165"/>
      <c r="K48" s="166"/>
      <c r="L48" s="165"/>
      <c r="M48" s="166"/>
      <c r="N48" s="165"/>
      <c r="O48" s="165"/>
      <c r="P48" s="165"/>
      <c r="Q48" s="165"/>
      <c r="R48" s="140"/>
      <c r="S48" s="140"/>
      <c r="T48" s="140"/>
      <c r="U48" s="140"/>
      <c r="V48" s="140"/>
      <c r="W48" s="145"/>
      <c r="X48" s="145"/>
    </row>
    <row r="49" spans="1:29" ht="18" customHeight="1" x14ac:dyDescent="0.2">
      <c r="B49" s="909" t="s">
        <v>273</v>
      </c>
      <c r="C49" s="909"/>
      <c r="D49" s="909"/>
      <c r="E49" s="909"/>
      <c r="F49" s="909"/>
      <c r="G49" s="909"/>
      <c r="H49" s="909"/>
      <c r="I49" s="909"/>
      <c r="J49" s="909"/>
      <c r="K49" s="909"/>
      <c r="L49" s="909"/>
      <c r="M49" s="909"/>
      <c r="N49" s="909"/>
      <c r="O49" s="909"/>
      <c r="P49" s="909"/>
      <c r="Q49" s="909"/>
      <c r="R49" s="909"/>
      <c r="S49" s="909"/>
      <c r="T49" s="909"/>
      <c r="U49" s="909"/>
      <c r="V49" s="909"/>
      <c r="W49" s="909"/>
      <c r="X49" s="909"/>
      <c r="Y49" s="379"/>
      <c r="Z49" s="379"/>
      <c r="AA49" s="379"/>
      <c r="AB49" s="379"/>
      <c r="AC49" s="379"/>
    </row>
    <row r="50" spans="1:29" ht="18" customHeight="1" x14ac:dyDescent="0.2">
      <c r="B50" s="907"/>
      <c r="C50" s="907"/>
      <c r="D50" s="907"/>
      <c r="E50" s="907"/>
      <c r="F50" s="907"/>
      <c r="G50" s="907"/>
      <c r="H50" s="907"/>
      <c r="I50" s="907"/>
      <c r="J50" s="907"/>
      <c r="K50" s="907"/>
      <c r="L50" s="907"/>
      <c r="M50" s="907"/>
      <c r="N50" s="907"/>
      <c r="O50" s="907"/>
      <c r="P50" s="907"/>
      <c r="Q50" s="907"/>
      <c r="R50" s="907"/>
      <c r="S50" s="907"/>
      <c r="T50" s="907"/>
      <c r="U50" s="907"/>
      <c r="V50" s="907"/>
      <c r="W50" s="907"/>
      <c r="X50" s="907"/>
    </row>
    <row r="51" spans="1:29" ht="18" customHeight="1" x14ac:dyDescent="0.2">
      <c r="A51" s="73"/>
      <c r="B51" s="73"/>
      <c r="C51" s="73"/>
      <c r="D51" s="73"/>
      <c r="E51" s="73"/>
      <c r="F51" s="73"/>
      <c r="G51" s="73"/>
      <c r="H51" s="73"/>
      <c r="I51" s="73"/>
      <c r="J51" s="73"/>
      <c r="K51" s="74"/>
      <c r="L51" s="74"/>
      <c r="M51" s="74"/>
      <c r="N51" s="74"/>
      <c r="O51" s="74"/>
    </row>
  </sheetData>
  <mergeCells count="72">
    <mergeCell ref="K29:L29"/>
    <mergeCell ref="R35:V35"/>
    <mergeCell ref="E29:H29"/>
    <mergeCell ref="D40:H40"/>
    <mergeCell ref="K41:L41"/>
    <mergeCell ref="K35:L35"/>
    <mergeCell ref="R32:V32"/>
    <mergeCell ref="D37:H37"/>
    <mergeCell ref="E35:H35"/>
    <mergeCell ref="D34:H34"/>
    <mergeCell ref="K38:L38"/>
    <mergeCell ref="R38:V38"/>
    <mergeCell ref="K32:L32"/>
    <mergeCell ref="E32:H32"/>
    <mergeCell ref="R41:V41"/>
    <mergeCell ref="E41:H41"/>
    <mergeCell ref="R9:X9"/>
    <mergeCell ref="E14:E15"/>
    <mergeCell ref="M14:M15"/>
    <mergeCell ref="K16:O17"/>
    <mergeCell ref="D31:H31"/>
    <mergeCell ref="B19:E20"/>
    <mergeCell ref="L25:Q25"/>
    <mergeCell ref="B22:G22"/>
    <mergeCell ref="E24:J24"/>
    <mergeCell ref="E25:J25"/>
    <mergeCell ref="B24:C24"/>
    <mergeCell ref="P19:P20"/>
    <mergeCell ref="A16:C17"/>
    <mergeCell ref="D16:J17"/>
    <mergeCell ref="R29:V29"/>
    <mergeCell ref="D14:D15"/>
    <mergeCell ref="A14:C15"/>
    <mergeCell ref="E38:H38"/>
    <mergeCell ref="S1:X1"/>
    <mergeCell ref="A3:X3"/>
    <mergeCell ref="O14:O15"/>
    <mergeCell ref="P14:P15"/>
    <mergeCell ref="L14:L15"/>
    <mergeCell ref="F14:F15"/>
    <mergeCell ref="G14:G15"/>
    <mergeCell ref="Q14:Q15"/>
    <mergeCell ref="B5:W5"/>
    <mergeCell ref="A1:K1"/>
    <mergeCell ref="N14:N15"/>
    <mergeCell ref="I14:I15"/>
    <mergeCell ref="J14:J15"/>
    <mergeCell ref="R25:W25"/>
    <mergeCell ref="V14:V15"/>
    <mergeCell ref="Q19:Q20"/>
    <mergeCell ref="R24:W24"/>
    <mergeCell ref="W14:W15"/>
    <mergeCell ref="S14:S15"/>
    <mergeCell ref="T14:T15"/>
    <mergeCell ref="U14:U15"/>
    <mergeCell ref="R14:R15"/>
    <mergeCell ref="L24:Q24"/>
    <mergeCell ref="P16:X17"/>
    <mergeCell ref="X14:X15"/>
    <mergeCell ref="F19:N20"/>
    <mergeCell ref="K14:K15"/>
    <mergeCell ref="H14:H15"/>
    <mergeCell ref="B43:V43"/>
    <mergeCell ref="E44:H44"/>
    <mergeCell ref="B50:X50"/>
    <mergeCell ref="E47:H47"/>
    <mergeCell ref="K47:L47"/>
    <mergeCell ref="R47:V47"/>
    <mergeCell ref="D46:H46"/>
    <mergeCell ref="R44:V44"/>
    <mergeCell ref="K44:L44"/>
    <mergeCell ref="B49:X49"/>
  </mergeCells>
  <phoneticPr fontId="1"/>
  <printOptions horizontalCentered="1"/>
  <pageMargins left="0.78740157480314965" right="0.74803149606299213" top="0.78740157480314965" bottom="0.31496062992125984" header="0.51181102362204722" footer="0.51181102362204722"/>
  <pageSetup paperSize="9" scale="98" orientation="portrait"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45C225D3-08AB-438A-BE2A-04F7B66B1B81}">
          <x14:formula1>
            <xm:f>データ!$A$1:$A$2</xm:f>
          </x14:formula1>
          <xm:sqref>A7 A9 I7 I9 O7</xm:sqref>
        </x14:dataValidation>
        <x14:dataValidation type="list" allowBlank="1" showInputMessage="1" showErrorMessage="1" xr:uid="{DF2A5C73-56D8-4E8E-A9DA-98F6A9AB23B0}">
          <x14:formula1>
            <xm:f>データ!$C$1:$C$3</xm:f>
          </x14:formula1>
          <xm:sqref>M29 M32 M35 M38 M41 M44 M47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D46"/>
  <sheetViews>
    <sheetView showZeros="0" view="pageBreakPreview" zoomScale="112" zoomScaleNormal="100" zoomScaleSheetLayoutView="100" workbookViewId="0">
      <selection sqref="A1:K1"/>
    </sheetView>
  </sheetViews>
  <sheetFormatPr defaultColWidth="9" defaultRowHeight="13" x14ac:dyDescent="0.2"/>
  <cols>
    <col min="1" max="1" width="3.6328125" style="58" customWidth="1"/>
    <col min="2" max="2" width="4.6328125" style="58" customWidth="1"/>
    <col min="3" max="3" width="2.08984375" style="58" customWidth="1"/>
    <col min="4" max="21" width="2.90625" style="58" customWidth="1"/>
    <col min="22" max="28" width="2.6328125" style="58" customWidth="1"/>
    <col min="29" max="29" width="1.6328125" style="58" customWidth="1"/>
    <col min="30" max="16384" width="9" style="58"/>
  </cols>
  <sheetData>
    <row r="1" spans="1:30" ht="22.5" customHeight="1" x14ac:dyDescent="0.2">
      <c r="A1" s="1024" t="s">
        <v>247</v>
      </c>
      <c r="B1" s="1025"/>
      <c r="C1" s="1025"/>
      <c r="D1" s="1025"/>
      <c r="E1" s="1025"/>
      <c r="F1" s="1025"/>
      <c r="G1" s="1025"/>
      <c r="H1" s="1025"/>
      <c r="I1" s="1025"/>
      <c r="J1" s="1026"/>
      <c r="K1" s="208"/>
      <c r="L1" s="208"/>
      <c r="M1" s="208"/>
      <c r="N1" s="208"/>
      <c r="O1" s="208"/>
      <c r="P1" s="208"/>
      <c r="Q1" s="208"/>
      <c r="R1" s="208"/>
      <c r="S1" s="208"/>
      <c r="T1" s="208"/>
      <c r="U1" s="208"/>
      <c r="V1" s="1021" t="s">
        <v>193</v>
      </c>
      <c r="W1" s="1022"/>
      <c r="X1" s="1022"/>
      <c r="Y1" s="1022"/>
      <c r="Z1" s="1022"/>
      <c r="AA1" s="1022"/>
      <c r="AB1" s="1022"/>
      <c r="AC1" s="1023"/>
    </row>
    <row r="2" spans="1:30" ht="31.25" customHeight="1" x14ac:dyDescent="0.2">
      <c r="A2" s="1030" t="s">
        <v>244</v>
      </c>
      <c r="B2" s="1030"/>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1"/>
    </row>
    <row r="3" spans="1:30" ht="17" customHeight="1" x14ac:dyDescent="0.2">
      <c r="A3" s="210"/>
      <c r="B3" s="702" t="s">
        <v>145</v>
      </c>
      <c r="C3" s="702"/>
      <c r="D3" s="702"/>
      <c r="E3" s="702"/>
      <c r="F3" s="702"/>
      <c r="G3" s="702"/>
      <c r="H3" s="702"/>
      <c r="I3" s="702"/>
      <c r="J3" s="702"/>
      <c r="K3" s="702"/>
      <c r="L3" s="702"/>
      <c r="M3" s="702"/>
      <c r="N3" s="702"/>
      <c r="O3" s="702"/>
      <c r="P3" s="702"/>
      <c r="Q3" s="702"/>
      <c r="R3" s="702"/>
      <c r="S3" s="702"/>
      <c r="T3" s="702"/>
      <c r="U3" s="702"/>
      <c r="V3" s="702"/>
      <c r="W3" s="702"/>
      <c r="X3" s="211"/>
      <c r="Y3" s="211"/>
      <c r="Z3" s="211"/>
      <c r="AA3" s="211"/>
      <c r="AB3" s="212"/>
      <c r="AC3" s="213"/>
    </row>
    <row r="4" spans="1:30" ht="10.25" customHeight="1" x14ac:dyDescent="0.2">
      <c r="A4" s="214"/>
      <c r="B4" s="215"/>
      <c r="C4" s="215"/>
      <c r="D4" s="215"/>
      <c r="E4" s="215"/>
      <c r="F4" s="215"/>
      <c r="G4" s="215"/>
      <c r="H4" s="215"/>
      <c r="I4" s="215"/>
      <c r="J4" s="215"/>
      <c r="K4" s="215"/>
      <c r="L4" s="215"/>
      <c r="M4" s="215"/>
      <c r="N4" s="215"/>
      <c r="O4" s="215"/>
      <c r="P4" s="215"/>
      <c r="Q4" s="215"/>
      <c r="R4" s="215"/>
      <c r="S4" s="215"/>
      <c r="T4" s="215"/>
      <c r="U4" s="215"/>
      <c r="V4" s="215"/>
      <c r="W4" s="216"/>
      <c r="X4" s="216"/>
      <c r="Y4" s="216"/>
      <c r="Z4" s="216"/>
      <c r="AA4" s="216"/>
      <c r="AB4" s="217"/>
      <c r="AC4" s="213"/>
    </row>
    <row r="5" spans="1:30" ht="17" customHeight="1" x14ac:dyDescent="0.2">
      <c r="A5" s="339" t="s">
        <v>222</v>
      </c>
      <c r="B5" s="58" t="s">
        <v>213</v>
      </c>
      <c r="C5" s="213"/>
      <c r="D5" s="219"/>
      <c r="E5" s="220"/>
      <c r="F5" s="220"/>
      <c r="G5" s="220"/>
      <c r="H5" s="220"/>
      <c r="I5" s="221" t="s">
        <v>64</v>
      </c>
      <c r="J5" s="219" t="s">
        <v>65</v>
      </c>
      <c r="K5" s="213"/>
      <c r="L5" s="213"/>
      <c r="M5" s="219"/>
      <c r="N5" s="219"/>
      <c r="O5" s="219"/>
      <c r="P5" s="221" t="s">
        <v>222</v>
      </c>
      <c r="Q5" s="362" t="s">
        <v>233</v>
      </c>
      <c r="R5" s="220"/>
      <c r="S5" s="220"/>
      <c r="T5" s="220"/>
      <c r="U5" s="220"/>
      <c r="V5" s="220"/>
      <c r="W5" s="220"/>
      <c r="X5" s="220"/>
      <c r="Y5" s="220"/>
      <c r="Z5" s="220"/>
      <c r="AA5" s="220"/>
      <c r="AB5" s="222"/>
      <c r="AC5" s="213"/>
    </row>
    <row r="6" spans="1:30" ht="9" customHeight="1" x14ac:dyDescent="0.2">
      <c r="A6" s="218"/>
      <c r="B6" s="223"/>
      <c r="C6" s="223"/>
      <c r="D6" s="223"/>
      <c r="E6" s="223"/>
      <c r="F6" s="223"/>
      <c r="G6" s="223"/>
      <c r="H6" s="223"/>
      <c r="I6" s="219"/>
      <c r="J6" s="219"/>
      <c r="K6" s="213"/>
      <c r="L6" s="219"/>
      <c r="M6" s="219"/>
      <c r="N6" s="221"/>
      <c r="O6" s="221"/>
      <c r="P6" s="219"/>
      <c r="Q6" s="221"/>
      <c r="R6" s="221"/>
      <c r="S6" s="221"/>
      <c r="T6" s="219"/>
      <c r="U6" s="219"/>
      <c r="V6" s="219"/>
      <c r="W6" s="219"/>
      <c r="X6" s="221"/>
      <c r="Y6" s="213"/>
      <c r="Z6" s="213"/>
      <c r="AA6" s="213"/>
      <c r="AB6" s="222"/>
      <c r="AC6" s="213"/>
    </row>
    <row r="7" spans="1:30" ht="17" customHeight="1" x14ac:dyDescent="0.2">
      <c r="A7" s="218" t="s">
        <v>222</v>
      </c>
      <c r="B7" s="58" t="s">
        <v>225</v>
      </c>
      <c r="C7" s="220"/>
      <c r="D7" s="220"/>
      <c r="E7" s="220"/>
      <c r="F7" s="220"/>
      <c r="G7" s="220"/>
      <c r="H7" s="220"/>
      <c r="I7" s="221"/>
      <c r="J7" s="337"/>
      <c r="K7" s="220"/>
      <c r="L7" s="338" t="s">
        <v>222</v>
      </c>
      <c r="M7" s="58" t="s">
        <v>230</v>
      </c>
      <c r="N7" s="220"/>
      <c r="O7" s="220"/>
      <c r="P7" s="220"/>
      <c r="Q7" s="221"/>
      <c r="R7" s="225"/>
      <c r="S7" s="225"/>
      <c r="T7" s="225"/>
      <c r="U7" s="225"/>
      <c r="V7" s="225"/>
      <c r="W7" s="225"/>
      <c r="X7" s="225"/>
      <c r="Y7" s="225"/>
      <c r="Z7" s="225"/>
      <c r="AA7" s="225"/>
      <c r="AB7" s="224"/>
      <c r="AC7" s="225"/>
    </row>
    <row r="8" spans="1:30" ht="10.25" customHeight="1" x14ac:dyDescent="0.2">
      <c r="A8" s="218"/>
      <c r="B8" s="213"/>
      <c r="C8" s="213"/>
      <c r="D8" s="213"/>
      <c r="E8" s="213"/>
      <c r="F8" s="213"/>
      <c r="G8" s="213"/>
      <c r="H8" s="213"/>
      <c r="I8" s="221"/>
      <c r="J8" s="213"/>
      <c r="K8" s="213"/>
      <c r="L8" s="213"/>
      <c r="M8" s="213"/>
      <c r="N8" s="213"/>
      <c r="O8" s="213"/>
      <c r="P8" s="213"/>
      <c r="Q8" s="221"/>
      <c r="R8" s="213"/>
      <c r="S8" s="213"/>
      <c r="T8" s="213"/>
      <c r="U8" s="213"/>
      <c r="V8" s="213"/>
      <c r="W8" s="213"/>
      <c r="X8" s="213"/>
      <c r="Y8" s="225"/>
      <c r="Z8" s="225"/>
      <c r="AA8" s="225"/>
      <c r="AB8" s="224"/>
      <c r="AC8" s="225"/>
    </row>
    <row r="9" spans="1:30" ht="23" customHeight="1" x14ac:dyDescent="0.2">
      <c r="A9" s="218"/>
      <c r="B9" s="362"/>
      <c r="C9" s="363"/>
      <c r="D9" s="363"/>
      <c r="E9" s="363"/>
      <c r="F9" s="363"/>
      <c r="G9" s="363"/>
      <c r="H9" s="363"/>
      <c r="I9" s="226"/>
      <c r="J9" s="220"/>
      <c r="K9" s="220"/>
      <c r="L9" s="220"/>
      <c r="M9" s="220"/>
      <c r="N9" s="220"/>
      <c r="O9" s="220"/>
      <c r="P9" s="220"/>
      <c r="Q9" s="221"/>
      <c r="R9" s="219"/>
      <c r="S9" s="225"/>
      <c r="T9" s="225"/>
      <c r="U9" s="225"/>
      <c r="V9" s="225"/>
      <c r="W9" s="225"/>
      <c r="X9" s="225"/>
      <c r="Y9" s="225"/>
      <c r="Z9" s="225"/>
      <c r="AA9" s="225"/>
      <c r="AB9" s="224"/>
      <c r="AC9" s="225"/>
    </row>
    <row r="10" spans="1:30" ht="11" customHeight="1" x14ac:dyDescent="0.2">
      <c r="A10" s="227"/>
      <c r="B10" s="228"/>
      <c r="C10" s="228"/>
      <c r="D10" s="228"/>
      <c r="E10" s="228"/>
      <c r="F10" s="229"/>
      <c r="G10" s="229"/>
      <c r="H10" s="229"/>
      <c r="I10" s="230"/>
      <c r="J10" s="229"/>
      <c r="K10" s="229"/>
      <c r="L10" s="229"/>
      <c r="M10" s="229"/>
      <c r="N10" s="229"/>
      <c r="O10" s="229"/>
      <c r="P10" s="229"/>
      <c r="Q10" s="231"/>
      <c r="R10" s="231"/>
      <c r="S10" s="231"/>
      <c r="T10" s="231"/>
      <c r="U10" s="231"/>
      <c r="V10" s="231"/>
      <c r="W10" s="232"/>
      <c r="X10" s="231"/>
      <c r="Y10" s="231"/>
      <c r="Z10" s="231"/>
      <c r="AA10" s="231"/>
      <c r="AB10" s="233"/>
      <c r="AC10" s="213"/>
    </row>
    <row r="11" spans="1:30" ht="19.25" customHeight="1" x14ac:dyDescent="0.2">
      <c r="A11" s="236"/>
      <c r="B11" s="237" t="s">
        <v>146</v>
      </c>
      <c r="C11" s="236"/>
      <c r="D11" s="236"/>
      <c r="E11" s="236"/>
      <c r="F11" s="236"/>
      <c r="G11" s="236"/>
      <c r="H11" s="236"/>
      <c r="I11" s="236"/>
      <c r="J11" s="236"/>
      <c r="K11" s="236"/>
      <c r="L11" s="236"/>
      <c r="M11" s="236"/>
      <c r="N11" s="236"/>
      <c r="O11" s="236"/>
      <c r="P11" s="238"/>
      <c r="Q11" s="238"/>
      <c r="R11" s="238"/>
      <c r="S11" s="238"/>
      <c r="T11" s="238"/>
      <c r="U11" s="238"/>
      <c r="V11" s="238"/>
      <c r="W11" s="238"/>
      <c r="X11" s="238"/>
      <c r="Y11" s="239"/>
      <c r="Z11" s="239"/>
      <c r="AA11" s="239"/>
      <c r="AB11" s="239"/>
      <c r="AC11" s="239"/>
      <c r="AD11" s="58" t="s">
        <v>86</v>
      </c>
    </row>
    <row r="12" spans="1:30" ht="24.9" customHeight="1" x14ac:dyDescent="0.2">
      <c r="A12" s="976" t="s">
        <v>135</v>
      </c>
      <c r="B12" s="977"/>
      <c r="C12" s="977"/>
      <c r="D12" s="977"/>
      <c r="E12" s="977"/>
      <c r="F12" s="978"/>
      <c r="G12" s="1027" t="s">
        <v>212</v>
      </c>
      <c r="H12" s="1028"/>
      <c r="I12" s="1028"/>
      <c r="J12" s="1028"/>
      <c r="K12" s="1028"/>
      <c r="L12" s="1028"/>
      <c r="M12" s="1028"/>
      <c r="N12" s="1028"/>
      <c r="O12" s="1028"/>
      <c r="P12" s="1028"/>
      <c r="Q12" s="1028"/>
      <c r="R12" s="1028"/>
      <c r="S12" s="1028"/>
      <c r="T12" s="1028"/>
      <c r="U12" s="1028"/>
      <c r="V12" s="1028"/>
      <c r="W12" s="1028"/>
      <c r="X12" s="1028"/>
      <c r="Y12" s="1028"/>
      <c r="Z12" s="1028"/>
      <c r="AA12" s="1028"/>
      <c r="AB12" s="1029"/>
      <c r="AC12" s="208"/>
      <c r="AD12" s="58" t="s">
        <v>70</v>
      </c>
    </row>
    <row r="13" spans="1:30" ht="18" customHeight="1" x14ac:dyDescent="0.2">
      <c r="A13" s="244" t="s">
        <v>84</v>
      </c>
      <c r="B13" s="213"/>
      <c r="C13" s="213"/>
      <c r="D13" s="245"/>
      <c r="E13" s="246"/>
      <c r="F13" s="246"/>
      <c r="G13" s="1011"/>
      <c r="H13" s="1012"/>
      <c r="I13" s="1012"/>
      <c r="J13" s="1012"/>
      <c r="K13" s="1013"/>
      <c r="L13" s="246"/>
      <c r="M13" s="246"/>
      <c r="N13" s="246"/>
      <c r="O13" s="246"/>
      <c r="P13" s="246"/>
      <c r="Q13" s="246"/>
      <c r="R13" s="246"/>
      <c r="S13" s="246"/>
      <c r="T13" s="246"/>
      <c r="U13" s="246"/>
      <c r="V13" s="246"/>
      <c r="W13" s="246"/>
      <c r="X13" s="246"/>
      <c r="Y13" s="246"/>
      <c r="Z13" s="247"/>
      <c r="AA13" s="246"/>
      <c r="AB13" s="246"/>
      <c r="AC13" s="208"/>
      <c r="AD13" s="58" t="s">
        <v>71</v>
      </c>
    </row>
    <row r="14" spans="1:30" ht="17.399999999999999" customHeight="1" x14ac:dyDescent="0.2">
      <c r="A14" s="1014" t="s">
        <v>85</v>
      </c>
      <c r="B14" s="987" t="s">
        <v>134</v>
      </c>
      <c r="C14" s="988"/>
      <c r="D14" s="988"/>
      <c r="E14" s="988"/>
      <c r="F14" s="988"/>
      <c r="G14" s="987" t="s">
        <v>75</v>
      </c>
      <c r="H14" s="988"/>
      <c r="I14" s="988"/>
      <c r="J14" s="988"/>
      <c r="K14" s="988"/>
      <c r="L14" s="987" t="s">
        <v>76</v>
      </c>
      <c r="M14" s="988"/>
      <c r="N14" s="988"/>
      <c r="O14" s="988"/>
      <c r="P14" s="988"/>
      <c r="Q14" s="988"/>
      <c r="R14" s="988"/>
      <c r="S14" s="988"/>
      <c r="T14" s="988"/>
      <c r="U14" s="988"/>
      <c r="V14" s="988"/>
      <c r="W14" s="988"/>
      <c r="X14" s="988"/>
      <c r="Y14" s="988"/>
      <c r="Z14" s="988"/>
      <c r="AA14" s="988"/>
      <c r="AB14" s="989"/>
      <c r="AC14" s="248"/>
    </row>
    <row r="15" spans="1:30" ht="17.399999999999999" customHeight="1" x14ac:dyDescent="0.2">
      <c r="A15" s="990"/>
      <c r="B15" s="990"/>
      <c r="C15" s="991"/>
      <c r="D15" s="991"/>
      <c r="E15" s="991"/>
      <c r="F15" s="991"/>
      <c r="G15" s="990"/>
      <c r="H15" s="991"/>
      <c r="I15" s="991"/>
      <c r="J15" s="991"/>
      <c r="K15" s="991"/>
      <c r="L15" s="990"/>
      <c r="M15" s="991"/>
      <c r="N15" s="991"/>
      <c r="O15" s="991"/>
      <c r="P15" s="991"/>
      <c r="Q15" s="991"/>
      <c r="R15" s="991"/>
      <c r="S15" s="991"/>
      <c r="T15" s="991"/>
      <c r="U15" s="991"/>
      <c r="V15" s="991"/>
      <c r="W15" s="991"/>
      <c r="X15" s="991"/>
      <c r="Y15" s="991"/>
      <c r="Z15" s="991"/>
      <c r="AA15" s="991"/>
      <c r="AB15" s="992"/>
      <c r="AC15" s="248"/>
    </row>
    <row r="16" spans="1:30" ht="18.649999999999999" customHeight="1" x14ac:dyDescent="0.2">
      <c r="A16" s="249">
        <v>1</v>
      </c>
      <c r="B16" s="1005"/>
      <c r="C16" s="1006"/>
      <c r="D16" s="1006"/>
      <c r="E16" s="1006"/>
      <c r="F16" s="1007"/>
      <c r="G16" s="1008">
        <f t="shared" ref="G16:G31" si="0">+Z16</f>
        <v>0</v>
      </c>
      <c r="H16" s="1009"/>
      <c r="I16" s="1009"/>
      <c r="J16" s="1009"/>
      <c r="K16" s="1009"/>
      <c r="L16" s="1010" t="s">
        <v>77</v>
      </c>
      <c r="M16" s="985"/>
      <c r="N16" s="984"/>
      <c r="O16" s="985"/>
      <c r="P16" s="985"/>
      <c r="Q16" s="985"/>
      <c r="R16" s="250" t="s">
        <v>36</v>
      </c>
      <c r="S16" s="986"/>
      <c r="T16" s="986"/>
      <c r="U16" s="986"/>
      <c r="V16" s="250" t="s">
        <v>37</v>
      </c>
      <c r="W16" s="985"/>
      <c r="X16" s="985"/>
      <c r="Y16" s="250" t="s">
        <v>35</v>
      </c>
      <c r="Z16" s="982">
        <f t="shared" ref="Z16:Z31" si="1">+S16*W16</f>
        <v>0</v>
      </c>
      <c r="AA16" s="982"/>
      <c r="AB16" s="983"/>
      <c r="AC16" s="248"/>
    </row>
    <row r="17" spans="1:29" ht="18.649999999999999" customHeight="1" x14ac:dyDescent="0.2">
      <c r="A17" s="249">
        <v>2</v>
      </c>
      <c r="B17" s="1005"/>
      <c r="C17" s="1006"/>
      <c r="D17" s="1006"/>
      <c r="E17" s="1006"/>
      <c r="F17" s="1007"/>
      <c r="G17" s="1008">
        <f t="shared" si="0"/>
        <v>0</v>
      </c>
      <c r="H17" s="1009"/>
      <c r="I17" s="1009"/>
      <c r="J17" s="1009"/>
      <c r="K17" s="1009"/>
      <c r="L17" s="1010" t="s">
        <v>77</v>
      </c>
      <c r="M17" s="985"/>
      <c r="N17" s="984"/>
      <c r="O17" s="985"/>
      <c r="P17" s="985"/>
      <c r="Q17" s="985"/>
      <c r="R17" s="250" t="s">
        <v>78</v>
      </c>
      <c r="S17" s="986"/>
      <c r="T17" s="986"/>
      <c r="U17" s="986"/>
      <c r="V17" s="250" t="s">
        <v>28</v>
      </c>
      <c r="W17" s="985"/>
      <c r="X17" s="985"/>
      <c r="Y17" s="250" t="s">
        <v>79</v>
      </c>
      <c r="Z17" s="982">
        <f t="shared" si="1"/>
        <v>0</v>
      </c>
      <c r="AA17" s="982"/>
      <c r="AB17" s="983"/>
      <c r="AC17" s="248"/>
    </row>
    <row r="18" spans="1:29" ht="18.649999999999999" customHeight="1" x14ac:dyDescent="0.2">
      <c r="A18" s="249">
        <v>3</v>
      </c>
      <c r="B18" s="1005"/>
      <c r="C18" s="1006"/>
      <c r="D18" s="1006"/>
      <c r="E18" s="1006"/>
      <c r="F18" s="1007"/>
      <c r="G18" s="1008">
        <f t="shared" si="0"/>
        <v>0</v>
      </c>
      <c r="H18" s="1009"/>
      <c r="I18" s="1009"/>
      <c r="J18" s="1009"/>
      <c r="K18" s="1009"/>
      <c r="L18" s="1010" t="s">
        <v>77</v>
      </c>
      <c r="M18" s="985"/>
      <c r="N18" s="984"/>
      <c r="O18" s="985"/>
      <c r="P18" s="985"/>
      <c r="Q18" s="985"/>
      <c r="R18" s="250" t="s">
        <v>78</v>
      </c>
      <c r="S18" s="986"/>
      <c r="T18" s="986"/>
      <c r="U18" s="986"/>
      <c r="V18" s="250" t="s">
        <v>28</v>
      </c>
      <c r="W18" s="985"/>
      <c r="X18" s="985"/>
      <c r="Y18" s="250" t="s">
        <v>79</v>
      </c>
      <c r="Z18" s="982">
        <f t="shared" si="1"/>
        <v>0</v>
      </c>
      <c r="AA18" s="982"/>
      <c r="AB18" s="983"/>
      <c r="AC18" s="248"/>
    </row>
    <row r="19" spans="1:29" ht="18.649999999999999" customHeight="1" x14ac:dyDescent="0.2">
      <c r="A19" s="249">
        <v>4</v>
      </c>
      <c r="B19" s="1005"/>
      <c r="C19" s="1006"/>
      <c r="D19" s="1006"/>
      <c r="E19" s="1006"/>
      <c r="F19" s="1007"/>
      <c r="G19" s="1008">
        <f t="shared" si="0"/>
        <v>0</v>
      </c>
      <c r="H19" s="1009"/>
      <c r="I19" s="1009"/>
      <c r="J19" s="1009"/>
      <c r="K19" s="1009"/>
      <c r="L19" s="1010" t="s">
        <v>77</v>
      </c>
      <c r="M19" s="985"/>
      <c r="N19" s="984"/>
      <c r="O19" s="985"/>
      <c r="P19" s="985"/>
      <c r="Q19" s="985"/>
      <c r="R19" s="250" t="s">
        <v>78</v>
      </c>
      <c r="S19" s="986"/>
      <c r="T19" s="986"/>
      <c r="U19" s="986"/>
      <c r="V19" s="250" t="s">
        <v>28</v>
      </c>
      <c r="W19" s="985"/>
      <c r="X19" s="985"/>
      <c r="Y19" s="250" t="s">
        <v>79</v>
      </c>
      <c r="Z19" s="982">
        <f t="shared" si="1"/>
        <v>0</v>
      </c>
      <c r="AA19" s="982"/>
      <c r="AB19" s="983"/>
      <c r="AC19" s="248"/>
    </row>
    <row r="20" spans="1:29" ht="18.649999999999999" customHeight="1" x14ac:dyDescent="0.2">
      <c r="A20" s="249">
        <v>5</v>
      </c>
      <c r="B20" s="1005"/>
      <c r="C20" s="1006"/>
      <c r="D20" s="1006"/>
      <c r="E20" s="1006"/>
      <c r="F20" s="1007"/>
      <c r="G20" s="1008">
        <f t="shared" si="0"/>
        <v>0</v>
      </c>
      <c r="H20" s="1009"/>
      <c r="I20" s="1009"/>
      <c r="J20" s="1009"/>
      <c r="K20" s="1009"/>
      <c r="L20" s="1010" t="s">
        <v>77</v>
      </c>
      <c r="M20" s="985"/>
      <c r="N20" s="984"/>
      <c r="O20" s="985"/>
      <c r="P20" s="985"/>
      <c r="Q20" s="985"/>
      <c r="R20" s="250" t="s">
        <v>78</v>
      </c>
      <c r="S20" s="986"/>
      <c r="T20" s="986"/>
      <c r="U20" s="986"/>
      <c r="V20" s="250" t="s">
        <v>28</v>
      </c>
      <c r="W20" s="985"/>
      <c r="X20" s="985"/>
      <c r="Y20" s="250" t="s">
        <v>79</v>
      </c>
      <c r="Z20" s="982">
        <f t="shared" si="1"/>
        <v>0</v>
      </c>
      <c r="AA20" s="982"/>
      <c r="AB20" s="983"/>
      <c r="AC20" s="248"/>
    </row>
    <row r="21" spans="1:29" ht="15.9" customHeight="1" x14ac:dyDescent="0.2">
      <c r="A21" s="987" t="s">
        <v>83</v>
      </c>
      <c r="B21" s="988"/>
      <c r="C21" s="988"/>
      <c r="D21" s="988"/>
      <c r="E21" s="988"/>
      <c r="F21" s="989"/>
      <c r="G21" s="993">
        <f>SUM(G16:K20)</f>
        <v>0</v>
      </c>
      <c r="H21" s="994"/>
      <c r="I21" s="994"/>
      <c r="J21" s="994"/>
      <c r="K21" s="995"/>
      <c r="L21" s="999"/>
      <c r="M21" s="1000"/>
      <c r="N21" s="1000"/>
      <c r="O21" s="1000"/>
      <c r="P21" s="1000"/>
      <c r="Q21" s="1000"/>
      <c r="R21" s="1000"/>
      <c r="S21" s="1000"/>
      <c r="T21" s="1000"/>
      <c r="U21" s="1000"/>
      <c r="V21" s="1000"/>
      <c r="W21" s="1000"/>
      <c r="X21" s="1000"/>
      <c r="Y21" s="1000"/>
      <c r="Z21" s="1000"/>
      <c r="AA21" s="1000"/>
      <c r="AB21" s="1001"/>
      <c r="AC21" s="234"/>
    </row>
    <row r="22" spans="1:29" ht="24.9" customHeight="1" x14ac:dyDescent="0.2">
      <c r="A22" s="990"/>
      <c r="B22" s="991"/>
      <c r="C22" s="991"/>
      <c r="D22" s="991"/>
      <c r="E22" s="991"/>
      <c r="F22" s="992"/>
      <c r="G22" s="996"/>
      <c r="H22" s="997"/>
      <c r="I22" s="997"/>
      <c r="J22" s="997"/>
      <c r="K22" s="998"/>
      <c r="L22" s="1002"/>
      <c r="M22" s="1003"/>
      <c r="N22" s="1003"/>
      <c r="O22" s="1003"/>
      <c r="P22" s="1003"/>
      <c r="Q22" s="1003"/>
      <c r="R22" s="1003"/>
      <c r="S22" s="1003"/>
      <c r="T22" s="1003"/>
      <c r="U22" s="1003"/>
      <c r="V22" s="1003"/>
      <c r="W22" s="1003"/>
      <c r="X22" s="1003"/>
      <c r="Y22" s="1003"/>
      <c r="Z22" s="1003"/>
      <c r="AA22" s="1003"/>
      <c r="AB22" s="1004"/>
      <c r="AC22" s="234"/>
    </row>
    <row r="23" spans="1:29" ht="24.9" customHeight="1" x14ac:dyDescent="0.2">
      <c r="A23" s="979" t="s">
        <v>136</v>
      </c>
      <c r="B23" s="980"/>
      <c r="C23" s="980"/>
      <c r="D23" s="980"/>
      <c r="E23" s="981"/>
      <c r="F23" s="1015" t="s">
        <v>214</v>
      </c>
      <c r="G23" s="1016"/>
      <c r="H23" s="1016"/>
      <c r="I23" s="1016"/>
      <c r="J23" s="1016"/>
      <c r="K23" s="1016"/>
      <c r="L23" s="1016"/>
      <c r="M23" s="1016"/>
      <c r="N23" s="1016"/>
      <c r="O23" s="1016"/>
      <c r="P23" s="1016"/>
      <c r="Q23" s="1016"/>
      <c r="R23" s="1016"/>
      <c r="S23" s="1016"/>
      <c r="T23" s="1016"/>
      <c r="U23" s="1016"/>
      <c r="V23" s="1016"/>
      <c r="W23" s="1016"/>
      <c r="X23" s="1016"/>
      <c r="Y23" s="1016"/>
      <c r="Z23" s="1016"/>
      <c r="AA23" s="1016"/>
      <c r="AB23" s="1017"/>
      <c r="AC23" s="208"/>
    </row>
    <row r="24" spans="1:29" ht="19.25" customHeight="1" x14ac:dyDescent="0.2">
      <c r="A24" s="244" t="s">
        <v>84</v>
      </c>
      <c r="B24" s="213"/>
      <c r="C24" s="213"/>
      <c r="D24" s="245"/>
      <c r="E24" s="246"/>
      <c r="F24" s="1018"/>
      <c r="G24" s="1019"/>
      <c r="H24" s="1019"/>
      <c r="I24" s="1019"/>
      <c r="J24" s="1019"/>
      <c r="K24" s="1019"/>
      <c r="L24" s="1019"/>
      <c r="M24" s="1019"/>
      <c r="N24" s="1019"/>
      <c r="O24" s="1019"/>
      <c r="P24" s="1019"/>
      <c r="Q24" s="1019"/>
      <c r="R24" s="1019"/>
      <c r="S24" s="1019"/>
      <c r="T24" s="1019"/>
      <c r="U24" s="1019"/>
      <c r="V24" s="1019"/>
      <c r="W24" s="1019"/>
      <c r="X24" s="1019"/>
      <c r="Y24" s="1019"/>
      <c r="Z24" s="1019"/>
      <c r="AA24" s="1019"/>
      <c r="AB24" s="1020"/>
      <c r="AC24" s="208"/>
    </row>
    <row r="25" spans="1:29" ht="21.65" customHeight="1" x14ac:dyDescent="0.2">
      <c r="A25" s="1014" t="s">
        <v>85</v>
      </c>
      <c r="B25" s="987" t="s">
        <v>134</v>
      </c>
      <c r="C25" s="988"/>
      <c r="D25" s="988"/>
      <c r="E25" s="988"/>
      <c r="F25" s="988"/>
      <c r="G25" s="987" t="s">
        <v>75</v>
      </c>
      <c r="H25" s="988"/>
      <c r="I25" s="988"/>
      <c r="J25" s="988"/>
      <c r="K25" s="988"/>
      <c r="L25" s="987" t="s">
        <v>76</v>
      </c>
      <c r="M25" s="988"/>
      <c r="N25" s="988"/>
      <c r="O25" s="988"/>
      <c r="P25" s="988"/>
      <c r="Q25" s="988"/>
      <c r="R25" s="988"/>
      <c r="S25" s="988"/>
      <c r="T25" s="988"/>
      <c r="U25" s="988"/>
      <c r="V25" s="988"/>
      <c r="W25" s="988"/>
      <c r="X25" s="988"/>
      <c r="Y25" s="988"/>
      <c r="Z25" s="988"/>
      <c r="AA25" s="988"/>
      <c r="AB25" s="989"/>
      <c r="AC25" s="248"/>
    </row>
    <row r="26" spans="1:29" ht="21.65" customHeight="1" x14ac:dyDescent="0.2">
      <c r="A26" s="990"/>
      <c r="B26" s="990"/>
      <c r="C26" s="991"/>
      <c r="D26" s="991"/>
      <c r="E26" s="991"/>
      <c r="F26" s="991"/>
      <c r="G26" s="990"/>
      <c r="H26" s="991"/>
      <c r="I26" s="991"/>
      <c r="J26" s="991"/>
      <c r="K26" s="991"/>
      <c r="L26" s="990"/>
      <c r="M26" s="991"/>
      <c r="N26" s="991"/>
      <c r="O26" s="991"/>
      <c r="P26" s="991"/>
      <c r="Q26" s="991"/>
      <c r="R26" s="991"/>
      <c r="S26" s="991"/>
      <c r="T26" s="991"/>
      <c r="U26" s="991"/>
      <c r="V26" s="991"/>
      <c r="W26" s="991"/>
      <c r="X26" s="991"/>
      <c r="Y26" s="991"/>
      <c r="Z26" s="991"/>
      <c r="AA26" s="991"/>
      <c r="AB26" s="992"/>
      <c r="AC26" s="248"/>
    </row>
    <row r="27" spans="1:29" ht="21.65" customHeight="1" x14ac:dyDescent="0.2">
      <c r="A27" s="249">
        <v>1</v>
      </c>
      <c r="B27" s="1005"/>
      <c r="C27" s="1006"/>
      <c r="D27" s="1006"/>
      <c r="E27" s="1006"/>
      <c r="F27" s="1007"/>
      <c r="G27" s="1008">
        <f>+Z27</f>
        <v>0</v>
      </c>
      <c r="H27" s="1009"/>
      <c r="I27" s="1009"/>
      <c r="J27" s="1009"/>
      <c r="K27" s="1009"/>
      <c r="L27" s="1010" t="s">
        <v>77</v>
      </c>
      <c r="M27" s="985"/>
      <c r="N27" s="984"/>
      <c r="O27" s="985"/>
      <c r="P27" s="985"/>
      <c r="Q27" s="985"/>
      <c r="R27" s="250" t="s">
        <v>78</v>
      </c>
      <c r="S27" s="986"/>
      <c r="T27" s="986"/>
      <c r="U27" s="986"/>
      <c r="V27" s="250" t="s">
        <v>28</v>
      </c>
      <c r="W27" s="985"/>
      <c r="X27" s="985"/>
      <c r="Y27" s="250" t="s">
        <v>79</v>
      </c>
      <c r="Z27" s="982">
        <f>+S27*W27</f>
        <v>0</v>
      </c>
      <c r="AA27" s="982"/>
      <c r="AB27" s="983"/>
      <c r="AC27" s="248"/>
    </row>
    <row r="28" spans="1:29" ht="21.65" customHeight="1" x14ac:dyDescent="0.2">
      <c r="A28" s="249">
        <v>2</v>
      </c>
      <c r="B28" s="1005"/>
      <c r="C28" s="1006"/>
      <c r="D28" s="1006"/>
      <c r="E28" s="1006"/>
      <c r="F28" s="1007"/>
      <c r="G28" s="1008">
        <f>+Z28</f>
        <v>0</v>
      </c>
      <c r="H28" s="1009"/>
      <c r="I28" s="1009"/>
      <c r="J28" s="1009"/>
      <c r="K28" s="1009"/>
      <c r="L28" s="1010" t="s">
        <v>77</v>
      </c>
      <c r="M28" s="985"/>
      <c r="N28" s="984"/>
      <c r="O28" s="985"/>
      <c r="P28" s="985"/>
      <c r="Q28" s="985"/>
      <c r="R28" s="250" t="s">
        <v>78</v>
      </c>
      <c r="S28" s="986"/>
      <c r="T28" s="986"/>
      <c r="U28" s="986"/>
      <c r="V28" s="250" t="s">
        <v>28</v>
      </c>
      <c r="W28" s="985"/>
      <c r="X28" s="985"/>
      <c r="Y28" s="250" t="s">
        <v>79</v>
      </c>
      <c r="Z28" s="982">
        <f>+S28*W28</f>
        <v>0</v>
      </c>
      <c r="AA28" s="982"/>
      <c r="AB28" s="983"/>
      <c r="AC28" s="248"/>
    </row>
    <row r="29" spans="1:29" ht="21.65" customHeight="1" x14ac:dyDescent="0.2">
      <c r="A29" s="249">
        <v>3</v>
      </c>
      <c r="B29" s="1005"/>
      <c r="C29" s="1006"/>
      <c r="D29" s="1006"/>
      <c r="E29" s="1006"/>
      <c r="F29" s="1007"/>
      <c r="G29" s="1008">
        <f t="shared" si="0"/>
        <v>0</v>
      </c>
      <c r="H29" s="1009"/>
      <c r="I29" s="1009"/>
      <c r="J29" s="1009"/>
      <c r="K29" s="1009"/>
      <c r="L29" s="1010" t="s">
        <v>77</v>
      </c>
      <c r="M29" s="985"/>
      <c r="N29" s="984"/>
      <c r="O29" s="985"/>
      <c r="P29" s="985"/>
      <c r="Q29" s="985"/>
      <c r="R29" s="250" t="s">
        <v>78</v>
      </c>
      <c r="S29" s="986"/>
      <c r="T29" s="986"/>
      <c r="U29" s="986"/>
      <c r="V29" s="250" t="s">
        <v>28</v>
      </c>
      <c r="W29" s="985"/>
      <c r="X29" s="985"/>
      <c r="Y29" s="250" t="s">
        <v>79</v>
      </c>
      <c r="Z29" s="982">
        <f t="shared" si="1"/>
        <v>0</v>
      </c>
      <c r="AA29" s="982"/>
      <c r="AB29" s="983"/>
      <c r="AC29" s="248"/>
    </row>
    <row r="30" spans="1:29" ht="21.65" customHeight="1" x14ac:dyDescent="0.2">
      <c r="A30" s="249">
        <v>4</v>
      </c>
      <c r="B30" s="1005"/>
      <c r="C30" s="1006"/>
      <c r="D30" s="1006"/>
      <c r="E30" s="1006"/>
      <c r="F30" s="1007"/>
      <c r="G30" s="1008">
        <f t="shared" si="0"/>
        <v>0</v>
      </c>
      <c r="H30" s="1009"/>
      <c r="I30" s="1009"/>
      <c r="J30" s="1009"/>
      <c r="K30" s="1009"/>
      <c r="L30" s="1010" t="s">
        <v>77</v>
      </c>
      <c r="M30" s="985"/>
      <c r="N30" s="984"/>
      <c r="O30" s="985"/>
      <c r="P30" s="985"/>
      <c r="Q30" s="985"/>
      <c r="R30" s="250" t="s">
        <v>78</v>
      </c>
      <c r="S30" s="986"/>
      <c r="T30" s="986"/>
      <c r="U30" s="986"/>
      <c r="V30" s="250" t="s">
        <v>28</v>
      </c>
      <c r="W30" s="985"/>
      <c r="X30" s="985"/>
      <c r="Y30" s="250" t="s">
        <v>79</v>
      </c>
      <c r="Z30" s="982">
        <f t="shared" si="1"/>
        <v>0</v>
      </c>
      <c r="AA30" s="982"/>
      <c r="AB30" s="983"/>
      <c r="AC30" s="248"/>
    </row>
    <row r="31" spans="1:29" ht="21.65" customHeight="1" x14ac:dyDescent="0.2">
      <c r="A31" s="249">
        <v>5</v>
      </c>
      <c r="B31" s="1005"/>
      <c r="C31" s="1006"/>
      <c r="D31" s="1006"/>
      <c r="E31" s="1006"/>
      <c r="F31" s="1007"/>
      <c r="G31" s="1008">
        <f t="shared" si="0"/>
        <v>0</v>
      </c>
      <c r="H31" s="1009"/>
      <c r="I31" s="1009"/>
      <c r="J31" s="1009"/>
      <c r="K31" s="1009"/>
      <c r="L31" s="1010" t="s">
        <v>77</v>
      </c>
      <c r="M31" s="985"/>
      <c r="N31" s="984"/>
      <c r="O31" s="985"/>
      <c r="P31" s="985"/>
      <c r="Q31" s="985"/>
      <c r="R31" s="250" t="s">
        <v>78</v>
      </c>
      <c r="S31" s="986"/>
      <c r="T31" s="986"/>
      <c r="U31" s="986"/>
      <c r="V31" s="250" t="s">
        <v>28</v>
      </c>
      <c r="W31" s="985"/>
      <c r="X31" s="985"/>
      <c r="Y31" s="250" t="s">
        <v>79</v>
      </c>
      <c r="Z31" s="982">
        <f t="shared" si="1"/>
        <v>0</v>
      </c>
      <c r="AA31" s="982"/>
      <c r="AB31" s="983"/>
      <c r="AC31" s="248"/>
    </row>
    <row r="32" spans="1:29" x14ac:dyDescent="0.2">
      <c r="A32" s="987" t="s">
        <v>83</v>
      </c>
      <c r="B32" s="988"/>
      <c r="C32" s="988"/>
      <c r="D32" s="988"/>
      <c r="E32" s="988"/>
      <c r="F32" s="989"/>
      <c r="G32" s="993">
        <f>SUM(G27:K31)</f>
        <v>0</v>
      </c>
      <c r="H32" s="994"/>
      <c r="I32" s="994"/>
      <c r="J32" s="994"/>
      <c r="K32" s="995"/>
      <c r="L32" s="999"/>
      <c r="M32" s="1000"/>
      <c r="N32" s="1000"/>
      <c r="O32" s="1000"/>
      <c r="P32" s="1000"/>
      <c r="Q32" s="1000"/>
      <c r="R32" s="1000"/>
      <c r="S32" s="1000"/>
      <c r="T32" s="1000"/>
      <c r="U32" s="1000"/>
      <c r="V32" s="1000"/>
      <c r="W32" s="1000"/>
      <c r="X32" s="1000"/>
      <c r="Y32" s="1000"/>
      <c r="Z32" s="1000"/>
      <c r="AA32" s="1000"/>
      <c r="AB32" s="1001"/>
      <c r="AC32" s="234"/>
    </row>
    <row r="33" spans="1:29" x14ac:dyDescent="0.2">
      <c r="A33" s="990"/>
      <c r="B33" s="991"/>
      <c r="C33" s="991"/>
      <c r="D33" s="991"/>
      <c r="E33" s="991"/>
      <c r="F33" s="992"/>
      <c r="G33" s="996"/>
      <c r="H33" s="997"/>
      <c r="I33" s="997"/>
      <c r="J33" s="997"/>
      <c r="K33" s="998"/>
      <c r="L33" s="1002"/>
      <c r="M33" s="1003"/>
      <c r="N33" s="1003"/>
      <c r="O33" s="1003"/>
      <c r="P33" s="1003"/>
      <c r="Q33" s="1003"/>
      <c r="R33" s="1003"/>
      <c r="S33" s="1003"/>
      <c r="T33" s="1003"/>
      <c r="U33" s="1003"/>
      <c r="V33" s="1003"/>
      <c r="W33" s="1003"/>
      <c r="X33" s="1003"/>
      <c r="Y33" s="1003"/>
      <c r="Z33" s="1003"/>
      <c r="AA33" s="1003"/>
      <c r="AB33" s="1004"/>
      <c r="AC33" s="234"/>
    </row>
    <row r="34" spans="1:29" x14ac:dyDescent="0.2">
      <c r="A34" s="240"/>
      <c r="B34" s="240"/>
      <c r="C34" s="241"/>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2"/>
      <c r="AC34" s="241"/>
    </row>
    <row r="35" spans="1:29" ht="16.5" x14ac:dyDescent="0.2">
      <c r="A35" s="243" t="s">
        <v>137</v>
      </c>
      <c r="B35" s="209"/>
      <c r="C35" s="241"/>
      <c r="D35" s="240"/>
      <c r="E35" s="240"/>
      <c r="F35" s="240"/>
      <c r="G35" s="240"/>
      <c r="H35" s="240"/>
      <c r="I35" s="240"/>
      <c r="J35" s="240"/>
      <c r="K35" s="240"/>
      <c r="L35" s="240"/>
      <c r="M35" s="240"/>
      <c r="N35" s="240"/>
      <c r="O35" s="208"/>
      <c r="P35" s="241"/>
      <c r="Q35" s="208"/>
      <c r="R35" s="208"/>
      <c r="S35" s="208"/>
      <c r="T35" s="241"/>
      <c r="U35" s="241"/>
      <c r="V35" s="241"/>
      <c r="W35" s="208"/>
      <c r="X35" s="208"/>
      <c r="Y35" s="208"/>
      <c r="Z35" s="208"/>
      <c r="AA35" s="208"/>
      <c r="AB35" s="208"/>
      <c r="AC35" s="208"/>
    </row>
    <row r="36" spans="1:29" x14ac:dyDescent="0.2">
      <c r="A36" s="244" t="s">
        <v>84</v>
      </c>
      <c r="B36" s="213"/>
      <c r="C36" s="213"/>
      <c r="D36" s="245"/>
      <c r="E36" s="246"/>
      <c r="F36" s="246"/>
      <c r="G36" s="1011"/>
      <c r="H36" s="1012"/>
      <c r="I36" s="1012"/>
      <c r="J36" s="1012"/>
      <c r="K36" s="1013"/>
      <c r="L36" s="246"/>
      <c r="M36" s="246"/>
      <c r="N36" s="246"/>
      <c r="O36" s="246"/>
      <c r="P36" s="246"/>
      <c r="Q36" s="246"/>
      <c r="R36" s="246"/>
      <c r="S36" s="246"/>
      <c r="T36" s="246"/>
      <c r="U36" s="246"/>
      <c r="V36" s="246"/>
      <c r="W36" s="246"/>
      <c r="X36" s="246"/>
      <c r="Y36" s="246"/>
      <c r="Z36" s="247"/>
      <c r="AA36" s="246"/>
      <c r="AB36" s="246"/>
      <c r="AC36" s="208"/>
    </row>
    <row r="37" spans="1:29" x14ac:dyDescent="0.2">
      <c r="A37" s="1014" t="s">
        <v>85</v>
      </c>
      <c r="B37" s="987" t="s">
        <v>134</v>
      </c>
      <c r="C37" s="988"/>
      <c r="D37" s="988"/>
      <c r="E37" s="988"/>
      <c r="F37" s="988"/>
      <c r="G37" s="987" t="s">
        <v>75</v>
      </c>
      <c r="H37" s="988"/>
      <c r="I37" s="988"/>
      <c r="J37" s="988"/>
      <c r="K37" s="988"/>
      <c r="L37" s="987" t="s">
        <v>76</v>
      </c>
      <c r="M37" s="988"/>
      <c r="N37" s="988"/>
      <c r="O37" s="988"/>
      <c r="P37" s="988"/>
      <c r="Q37" s="988"/>
      <c r="R37" s="988"/>
      <c r="S37" s="988"/>
      <c r="T37" s="988"/>
      <c r="U37" s="988"/>
      <c r="V37" s="988"/>
      <c r="W37" s="988"/>
      <c r="X37" s="988"/>
      <c r="Y37" s="988"/>
      <c r="Z37" s="988"/>
      <c r="AA37" s="988"/>
      <c r="AB37" s="989"/>
      <c r="AC37" s="248"/>
    </row>
    <row r="38" spans="1:29" x14ac:dyDescent="0.2">
      <c r="A38" s="990"/>
      <c r="B38" s="990"/>
      <c r="C38" s="991"/>
      <c r="D38" s="991"/>
      <c r="E38" s="991"/>
      <c r="F38" s="991"/>
      <c r="G38" s="990"/>
      <c r="H38" s="991"/>
      <c r="I38" s="991"/>
      <c r="J38" s="991"/>
      <c r="K38" s="991"/>
      <c r="L38" s="990"/>
      <c r="M38" s="991"/>
      <c r="N38" s="991"/>
      <c r="O38" s="991"/>
      <c r="P38" s="991"/>
      <c r="Q38" s="991"/>
      <c r="R38" s="991"/>
      <c r="S38" s="991"/>
      <c r="T38" s="991"/>
      <c r="U38" s="991"/>
      <c r="V38" s="991"/>
      <c r="W38" s="991"/>
      <c r="X38" s="991"/>
      <c r="Y38" s="991"/>
      <c r="Z38" s="991"/>
      <c r="AA38" s="991"/>
      <c r="AB38" s="992"/>
      <c r="AC38" s="248"/>
    </row>
    <row r="39" spans="1:29" ht="18" customHeight="1" x14ac:dyDescent="0.2">
      <c r="A39" s="249">
        <v>1</v>
      </c>
      <c r="B39" s="1005"/>
      <c r="C39" s="1006"/>
      <c r="D39" s="1006"/>
      <c r="E39" s="1006"/>
      <c r="F39" s="1007"/>
      <c r="G39" s="1008">
        <f>+Z39</f>
        <v>0</v>
      </c>
      <c r="H39" s="1009"/>
      <c r="I39" s="1009"/>
      <c r="J39" s="1009"/>
      <c r="K39" s="1009"/>
      <c r="L39" s="1010" t="s">
        <v>77</v>
      </c>
      <c r="M39" s="985"/>
      <c r="N39" s="984"/>
      <c r="O39" s="985"/>
      <c r="P39" s="985"/>
      <c r="Q39" s="985"/>
      <c r="R39" s="250" t="s">
        <v>36</v>
      </c>
      <c r="S39" s="986"/>
      <c r="T39" s="986"/>
      <c r="U39" s="986"/>
      <c r="V39" s="250" t="s">
        <v>37</v>
      </c>
      <c r="W39" s="985"/>
      <c r="X39" s="985"/>
      <c r="Y39" s="250" t="s">
        <v>35</v>
      </c>
      <c r="Z39" s="982">
        <f>+S39*W39</f>
        <v>0</v>
      </c>
      <c r="AA39" s="982"/>
      <c r="AB39" s="983"/>
      <c r="AC39" s="248"/>
    </row>
    <row r="40" spans="1:29" ht="18" customHeight="1" x14ac:dyDescent="0.2">
      <c r="A40" s="249">
        <v>2</v>
      </c>
      <c r="B40" s="1005"/>
      <c r="C40" s="1006"/>
      <c r="D40" s="1006"/>
      <c r="E40" s="1006"/>
      <c r="F40" s="1007"/>
      <c r="G40" s="1008">
        <f>+Z40</f>
        <v>0</v>
      </c>
      <c r="H40" s="1009"/>
      <c r="I40" s="1009"/>
      <c r="J40" s="1009"/>
      <c r="K40" s="1009"/>
      <c r="L40" s="1010" t="s">
        <v>77</v>
      </c>
      <c r="M40" s="985"/>
      <c r="N40" s="984"/>
      <c r="O40" s="985"/>
      <c r="P40" s="985"/>
      <c r="Q40" s="985"/>
      <c r="R40" s="250" t="s">
        <v>78</v>
      </c>
      <c r="S40" s="986"/>
      <c r="T40" s="986"/>
      <c r="U40" s="986"/>
      <c r="V40" s="250" t="s">
        <v>28</v>
      </c>
      <c r="W40" s="985"/>
      <c r="X40" s="985"/>
      <c r="Y40" s="250" t="s">
        <v>79</v>
      </c>
      <c r="Z40" s="982">
        <f>+S40*W40</f>
        <v>0</v>
      </c>
      <c r="AA40" s="982"/>
      <c r="AB40" s="983"/>
      <c r="AC40" s="248"/>
    </row>
    <row r="41" spans="1:29" ht="18" customHeight="1" x14ac:dyDescent="0.2">
      <c r="A41" s="249">
        <v>3</v>
      </c>
      <c r="B41" s="1005"/>
      <c r="C41" s="1006"/>
      <c r="D41" s="1006"/>
      <c r="E41" s="1006"/>
      <c r="F41" s="1007"/>
      <c r="G41" s="1008">
        <f>+Z41</f>
        <v>0</v>
      </c>
      <c r="H41" s="1009"/>
      <c r="I41" s="1009"/>
      <c r="J41" s="1009"/>
      <c r="K41" s="1009"/>
      <c r="L41" s="1010" t="s">
        <v>77</v>
      </c>
      <c r="M41" s="985"/>
      <c r="N41" s="984"/>
      <c r="O41" s="985"/>
      <c r="P41" s="985"/>
      <c r="Q41" s="985"/>
      <c r="R41" s="250" t="s">
        <v>78</v>
      </c>
      <c r="S41" s="986"/>
      <c r="T41" s="986"/>
      <c r="U41" s="986"/>
      <c r="V41" s="250" t="s">
        <v>28</v>
      </c>
      <c r="W41" s="985"/>
      <c r="X41" s="985"/>
      <c r="Y41" s="250" t="s">
        <v>79</v>
      </c>
      <c r="Z41" s="982">
        <f>+S41*W41</f>
        <v>0</v>
      </c>
      <c r="AA41" s="982"/>
      <c r="AB41" s="983"/>
      <c r="AC41" s="248"/>
    </row>
    <row r="42" spans="1:29" ht="18" customHeight="1" x14ac:dyDescent="0.2">
      <c r="A42" s="249">
        <v>4</v>
      </c>
      <c r="B42" s="1005"/>
      <c r="C42" s="1006"/>
      <c r="D42" s="1006"/>
      <c r="E42" s="1006"/>
      <c r="F42" s="1007"/>
      <c r="G42" s="1008">
        <f>+Z42</f>
        <v>0</v>
      </c>
      <c r="H42" s="1009"/>
      <c r="I42" s="1009"/>
      <c r="J42" s="1009"/>
      <c r="K42" s="1009"/>
      <c r="L42" s="1010" t="s">
        <v>77</v>
      </c>
      <c r="M42" s="985"/>
      <c r="N42" s="984"/>
      <c r="O42" s="985"/>
      <c r="P42" s="985"/>
      <c r="Q42" s="985"/>
      <c r="R42" s="250" t="s">
        <v>78</v>
      </c>
      <c r="S42" s="986"/>
      <c r="T42" s="986"/>
      <c r="U42" s="986"/>
      <c r="V42" s="250" t="s">
        <v>28</v>
      </c>
      <c r="W42" s="985"/>
      <c r="X42" s="985"/>
      <c r="Y42" s="250" t="s">
        <v>79</v>
      </c>
      <c r="Z42" s="982">
        <f>+S42*W42</f>
        <v>0</v>
      </c>
      <c r="AA42" s="982"/>
      <c r="AB42" s="983"/>
      <c r="AC42" s="248"/>
    </row>
    <row r="43" spans="1:29" x14ac:dyDescent="0.2">
      <c r="A43" s="987" t="s">
        <v>83</v>
      </c>
      <c r="B43" s="988"/>
      <c r="C43" s="988"/>
      <c r="D43" s="988"/>
      <c r="E43" s="988"/>
      <c r="F43" s="989"/>
      <c r="G43" s="993">
        <f>SUM(G39:K42)</f>
        <v>0</v>
      </c>
      <c r="H43" s="994"/>
      <c r="I43" s="994"/>
      <c r="J43" s="994"/>
      <c r="K43" s="995"/>
      <c r="L43" s="999"/>
      <c r="M43" s="1000"/>
      <c r="N43" s="1000"/>
      <c r="O43" s="1000"/>
      <c r="P43" s="1000"/>
      <c r="Q43" s="1000"/>
      <c r="R43" s="1000"/>
      <c r="S43" s="1000"/>
      <c r="T43" s="1000"/>
      <c r="U43" s="1000"/>
      <c r="V43" s="1000"/>
      <c r="W43" s="1000"/>
      <c r="X43" s="1000"/>
      <c r="Y43" s="1000"/>
      <c r="Z43" s="1000"/>
      <c r="AA43" s="1000"/>
      <c r="AB43" s="1001"/>
      <c r="AC43" s="234"/>
    </row>
    <row r="44" spans="1:29" x14ac:dyDescent="0.2">
      <c r="A44" s="990"/>
      <c r="B44" s="991"/>
      <c r="C44" s="991"/>
      <c r="D44" s="991"/>
      <c r="E44" s="991"/>
      <c r="F44" s="992"/>
      <c r="G44" s="996"/>
      <c r="H44" s="997"/>
      <c r="I44" s="997"/>
      <c r="J44" s="997"/>
      <c r="K44" s="998"/>
      <c r="L44" s="1002"/>
      <c r="M44" s="1003"/>
      <c r="N44" s="1003"/>
      <c r="O44" s="1003"/>
      <c r="P44" s="1003"/>
      <c r="Q44" s="1003"/>
      <c r="R44" s="1003"/>
      <c r="S44" s="1003"/>
      <c r="T44" s="1003"/>
      <c r="U44" s="1003"/>
      <c r="V44" s="1003"/>
      <c r="W44" s="1003"/>
      <c r="X44" s="1003"/>
      <c r="Y44" s="1003"/>
      <c r="Z44" s="1003"/>
      <c r="AA44" s="1003"/>
      <c r="AB44" s="1004"/>
      <c r="AC44" s="234"/>
    </row>
    <row r="45" spans="1:29" x14ac:dyDescent="0.2">
      <c r="A45" s="974" t="s">
        <v>72</v>
      </c>
      <c r="B45" s="974"/>
      <c r="C45" s="974"/>
      <c r="D45" s="974"/>
      <c r="E45" s="974"/>
      <c r="F45" s="974"/>
      <c r="G45" s="974"/>
      <c r="H45" s="974"/>
      <c r="I45" s="974"/>
      <c r="J45" s="974"/>
      <c r="K45" s="974"/>
      <c r="L45" s="974"/>
      <c r="M45" s="974"/>
      <c r="N45" s="974"/>
      <c r="O45" s="974"/>
      <c r="P45" s="974"/>
      <c r="Q45" s="974"/>
      <c r="R45" s="974"/>
      <c r="S45" s="974"/>
      <c r="T45" s="974"/>
      <c r="U45" s="974"/>
      <c r="V45" s="974"/>
      <c r="W45" s="974"/>
      <c r="X45" s="974"/>
      <c r="Y45" s="974"/>
      <c r="Z45" s="974"/>
      <c r="AA45" s="974"/>
      <c r="AB45" s="974"/>
      <c r="AC45" s="213"/>
    </row>
    <row r="46" spans="1:29" x14ac:dyDescent="0.2">
      <c r="A46" s="975" t="s">
        <v>215</v>
      </c>
      <c r="B46" s="975"/>
      <c r="C46" s="975"/>
      <c r="D46" s="975"/>
      <c r="E46" s="975"/>
      <c r="F46" s="975"/>
      <c r="G46" s="975"/>
      <c r="H46" s="975"/>
      <c r="I46" s="975"/>
      <c r="J46" s="975"/>
      <c r="K46" s="975"/>
      <c r="L46" s="975"/>
      <c r="M46" s="975"/>
      <c r="N46" s="975"/>
      <c r="O46" s="975"/>
      <c r="P46" s="975"/>
      <c r="Q46" s="975"/>
      <c r="R46" s="975"/>
      <c r="S46" s="975"/>
      <c r="T46" s="975"/>
      <c r="U46" s="975"/>
      <c r="V46" s="975"/>
      <c r="W46" s="975"/>
      <c r="X46" s="975"/>
      <c r="Y46" s="975"/>
      <c r="Z46" s="975"/>
      <c r="AA46" s="975"/>
      <c r="AB46" s="975"/>
      <c r="AC46" s="213"/>
    </row>
  </sheetData>
  <mergeCells count="131">
    <mergeCell ref="Z17:AB17"/>
    <mergeCell ref="L16:M16"/>
    <mergeCell ref="N16:Q16"/>
    <mergeCell ref="G20:K20"/>
    <mergeCell ref="S16:U16"/>
    <mergeCell ref="Z16:AB16"/>
    <mergeCell ref="B16:F16"/>
    <mergeCell ref="W16:X16"/>
    <mergeCell ref="B19:F19"/>
    <mergeCell ref="G19:K19"/>
    <mergeCell ref="L19:M19"/>
    <mergeCell ref="N19:Q19"/>
    <mergeCell ref="S19:U19"/>
    <mergeCell ref="W19:X19"/>
    <mergeCell ref="Z19:AB19"/>
    <mergeCell ref="L20:M20"/>
    <mergeCell ref="N20:Q20"/>
    <mergeCell ref="S20:U20"/>
    <mergeCell ref="W20:X20"/>
    <mergeCell ref="Z20:AB20"/>
    <mergeCell ref="B20:F20"/>
    <mergeCell ref="B28:F28"/>
    <mergeCell ref="G28:K28"/>
    <mergeCell ref="L28:M28"/>
    <mergeCell ref="N28:Q28"/>
    <mergeCell ref="Z27:AB27"/>
    <mergeCell ref="S27:U27"/>
    <mergeCell ref="B27:F27"/>
    <mergeCell ref="N27:Q27"/>
    <mergeCell ref="G27:K27"/>
    <mergeCell ref="L27:M27"/>
    <mergeCell ref="S28:U28"/>
    <mergeCell ref="W28:X28"/>
    <mergeCell ref="Z28:AB28"/>
    <mergeCell ref="V1:AC1"/>
    <mergeCell ref="A1:J1"/>
    <mergeCell ref="A14:A15"/>
    <mergeCell ref="B14:F15"/>
    <mergeCell ref="G14:K15"/>
    <mergeCell ref="L14:AB15"/>
    <mergeCell ref="G12:AB12"/>
    <mergeCell ref="G13:K13"/>
    <mergeCell ref="L18:M18"/>
    <mergeCell ref="N18:Q18"/>
    <mergeCell ref="S18:U18"/>
    <mergeCell ref="W18:X18"/>
    <mergeCell ref="A2:AC2"/>
    <mergeCell ref="B3:W3"/>
    <mergeCell ref="G17:K17"/>
    <mergeCell ref="B17:F17"/>
    <mergeCell ref="N17:Q17"/>
    <mergeCell ref="S17:U17"/>
    <mergeCell ref="Z18:AB18"/>
    <mergeCell ref="B18:F18"/>
    <mergeCell ref="G18:K18"/>
    <mergeCell ref="W17:X17"/>
    <mergeCell ref="G16:K16"/>
    <mergeCell ref="L17:M17"/>
    <mergeCell ref="A21:F22"/>
    <mergeCell ref="G21:K22"/>
    <mergeCell ref="L21:AB22"/>
    <mergeCell ref="F23:AB24"/>
    <mergeCell ref="A25:A26"/>
    <mergeCell ref="B25:F26"/>
    <mergeCell ref="W27:X27"/>
    <mergeCell ref="G25:K26"/>
    <mergeCell ref="L25:AB26"/>
    <mergeCell ref="B30:F30"/>
    <mergeCell ref="G30:K30"/>
    <mergeCell ref="L30:M30"/>
    <mergeCell ref="N30:Q30"/>
    <mergeCell ref="S30:U30"/>
    <mergeCell ref="W30:X30"/>
    <mergeCell ref="Z30:AB30"/>
    <mergeCell ref="B29:F29"/>
    <mergeCell ref="G29:K29"/>
    <mergeCell ref="L29:M29"/>
    <mergeCell ref="N29:Q29"/>
    <mergeCell ref="S29:U29"/>
    <mergeCell ref="W29:X29"/>
    <mergeCell ref="Z29:AB29"/>
    <mergeCell ref="A32:F33"/>
    <mergeCell ref="G32:K33"/>
    <mergeCell ref="L32:AB33"/>
    <mergeCell ref="G36:K36"/>
    <mergeCell ref="A37:A38"/>
    <mergeCell ref="B37:F38"/>
    <mergeCell ref="G37:K38"/>
    <mergeCell ref="L37:AB38"/>
    <mergeCell ref="Z31:AB31"/>
    <mergeCell ref="B31:F31"/>
    <mergeCell ref="G31:K31"/>
    <mergeCell ref="L31:M31"/>
    <mergeCell ref="N31:Q31"/>
    <mergeCell ref="S31:U31"/>
    <mergeCell ref="W31:X31"/>
    <mergeCell ref="L40:M40"/>
    <mergeCell ref="N40:Q40"/>
    <mergeCell ref="S40:U40"/>
    <mergeCell ref="W40:X40"/>
    <mergeCell ref="Z40:AB40"/>
    <mergeCell ref="B39:F39"/>
    <mergeCell ref="L39:M39"/>
    <mergeCell ref="N39:Q39"/>
    <mergeCell ref="S39:U39"/>
    <mergeCell ref="W39:X39"/>
    <mergeCell ref="G39:K39"/>
    <mergeCell ref="A45:AB45"/>
    <mergeCell ref="A46:AB46"/>
    <mergeCell ref="A12:F12"/>
    <mergeCell ref="A23:E23"/>
    <mergeCell ref="Z41:AB41"/>
    <mergeCell ref="N42:Q42"/>
    <mergeCell ref="S42:U42"/>
    <mergeCell ref="W42:X42"/>
    <mergeCell ref="W41:X41"/>
    <mergeCell ref="A43:F44"/>
    <mergeCell ref="G43:K44"/>
    <mergeCell ref="L43:AB44"/>
    <mergeCell ref="Z42:AB42"/>
    <mergeCell ref="B41:F41"/>
    <mergeCell ref="G41:K41"/>
    <mergeCell ref="L41:M41"/>
    <mergeCell ref="N41:Q41"/>
    <mergeCell ref="S41:U41"/>
    <mergeCell ref="B42:F42"/>
    <mergeCell ref="G42:K42"/>
    <mergeCell ref="L42:M42"/>
    <mergeCell ref="Z39:AB39"/>
    <mergeCell ref="B40:F40"/>
    <mergeCell ref="G40:K40"/>
  </mergeCells>
  <phoneticPr fontId="1"/>
  <conditionalFormatting sqref="L14:Q20 L25:Q26">
    <cfRule type="cellIs" dxfId="3" priority="2" stopIfTrue="1" operator="equal">
      <formula>0</formula>
    </cfRule>
  </conditionalFormatting>
  <conditionalFormatting sqref="L37:Q42">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35BBB2-6A69-4E12-82E8-676DF6800224}">
          <x14:formula1>
            <xm:f>データ!$A$1:$A$2</xm:f>
          </x14:formula1>
          <xm:sqref>A5 A7 I5 L7 P5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D46"/>
  <sheetViews>
    <sheetView showZeros="0" zoomScaleNormal="100" zoomScaleSheetLayoutView="75" workbookViewId="0">
      <selection sqref="A1:L1"/>
    </sheetView>
  </sheetViews>
  <sheetFormatPr defaultColWidth="9" defaultRowHeight="13" x14ac:dyDescent="0.2"/>
  <cols>
    <col min="1" max="28" width="3.453125" style="58" customWidth="1"/>
    <col min="29" max="29" width="3.08984375" style="58" customWidth="1"/>
    <col min="30" max="16384" width="9" style="58"/>
  </cols>
  <sheetData>
    <row r="1" spans="1:30" ht="20.399999999999999" customHeight="1" x14ac:dyDescent="0.2">
      <c r="A1" s="1036" t="s">
        <v>247</v>
      </c>
      <c r="B1" s="1037"/>
      <c r="C1" s="1037"/>
      <c r="D1" s="1037"/>
      <c r="E1" s="1037"/>
      <c r="F1" s="1037"/>
      <c r="G1" s="1037"/>
      <c r="H1" s="1037"/>
      <c r="I1" s="1037"/>
      <c r="J1" s="1037"/>
      <c r="K1" s="1037"/>
      <c r="L1" s="1037"/>
      <c r="M1" s="252"/>
      <c r="N1" s="208"/>
      <c r="O1" s="208"/>
      <c r="P1" s="208"/>
      <c r="Q1" s="208"/>
      <c r="R1" s="208"/>
      <c r="S1" s="208"/>
      <c r="T1" s="208"/>
      <c r="U1" s="208"/>
      <c r="V1" s="1021" t="s">
        <v>194</v>
      </c>
      <c r="W1" s="1022"/>
      <c r="X1" s="1022"/>
      <c r="Y1" s="1022"/>
      <c r="Z1" s="1022"/>
      <c r="AA1" s="1022"/>
      <c r="AB1" s="1022"/>
      <c r="AC1" s="1023"/>
    </row>
    <row r="2" spans="1:30" ht="20.399999999999999" customHeight="1" x14ac:dyDescent="0.2">
      <c r="A2" s="1032" t="s">
        <v>245</v>
      </c>
      <c r="B2" s="1032"/>
      <c r="C2" s="1032"/>
      <c r="D2" s="1032"/>
      <c r="E2" s="1032"/>
      <c r="F2" s="1032"/>
      <c r="G2" s="1032"/>
      <c r="H2" s="1032"/>
      <c r="I2" s="1032"/>
      <c r="J2" s="1032"/>
      <c r="K2" s="1032"/>
      <c r="L2" s="1032"/>
      <c r="M2" s="1032"/>
      <c r="N2" s="1032"/>
      <c r="O2" s="1032"/>
      <c r="P2" s="1032"/>
      <c r="Q2" s="1032"/>
      <c r="R2" s="1032"/>
      <c r="S2" s="1032"/>
      <c r="T2" s="1032"/>
      <c r="U2" s="1032"/>
      <c r="V2" s="1032"/>
      <c r="W2" s="1032"/>
      <c r="X2" s="1032"/>
      <c r="Y2" s="1032"/>
      <c r="Z2" s="1032"/>
      <c r="AA2" s="1032"/>
      <c r="AB2" s="256"/>
      <c r="AC2" s="253"/>
    </row>
    <row r="3" spans="1:30" ht="20.399999999999999" customHeight="1" x14ac:dyDescent="0.2">
      <c r="A3" s="1033"/>
      <c r="B3" s="1033"/>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257"/>
      <c r="AC3" s="254"/>
    </row>
    <row r="4" spans="1:30" ht="20.399999999999999" customHeight="1" x14ac:dyDescent="0.2">
      <c r="A4" s="210"/>
      <c r="B4" s="702" t="s">
        <v>145</v>
      </c>
      <c r="C4" s="702"/>
      <c r="D4" s="702"/>
      <c r="E4" s="702"/>
      <c r="F4" s="702"/>
      <c r="G4" s="702"/>
      <c r="H4" s="702"/>
      <c r="I4" s="702"/>
      <c r="J4" s="702"/>
      <c r="K4" s="702"/>
      <c r="L4" s="702"/>
      <c r="M4" s="702"/>
      <c r="N4" s="702"/>
      <c r="O4" s="702"/>
      <c r="P4" s="702"/>
      <c r="Q4" s="702"/>
      <c r="R4" s="702"/>
      <c r="S4" s="702"/>
      <c r="T4" s="702"/>
      <c r="U4" s="702"/>
      <c r="V4" s="702"/>
      <c r="W4" s="702"/>
      <c r="X4" s="211"/>
      <c r="Y4" s="211"/>
      <c r="Z4" s="211"/>
      <c r="AA4" s="211"/>
      <c r="AB4" s="212"/>
      <c r="AC4" s="213"/>
    </row>
    <row r="5" spans="1:30" ht="10.25" customHeight="1" x14ac:dyDescent="0.2">
      <c r="A5" s="214"/>
      <c r="B5" s="215"/>
      <c r="C5" s="215"/>
      <c r="D5" s="215"/>
      <c r="E5" s="215"/>
      <c r="F5" s="215"/>
      <c r="G5" s="215"/>
      <c r="H5" s="215"/>
      <c r="I5" s="215"/>
      <c r="J5" s="215"/>
      <c r="K5" s="215"/>
      <c r="L5" s="215"/>
      <c r="M5" s="215"/>
      <c r="N5" s="215"/>
      <c r="O5" s="215"/>
      <c r="P5" s="215"/>
      <c r="Q5" s="215"/>
      <c r="R5" s="215"/>
      <c r="S5" s="215"/>
      <c r="T5" s="215"/>
      <c r="U5" s="215"/>
      <c r="V5" s="215"/>
      <c r="W5" s="216"/>
      <c r="X5" s="216"/>
      <c r="Y5" s="216"/>
      <c r="Z5" s="216"/>
      <c r="AA5" s="216"/>
      <c r="AB5" s="217"/>
      <c r="AC5" s="213"/>
    </row>
    <row r="6" spans="1:30" ht="20.399999999999999" customHeight="1" x14ac:dyDescent="0.2">
      <c r="A6" s="218" t="s">
        <v>222</v>
      </c>
      <c r="B6" s="219" t="s">
        <v>213</v>
      </c>
      <c r="C6" s="213"/>
      <c r="D6" s="219"/>
      <c r="E6" s="220"/>
      <c r="F6" s="220"/>
      <c r="G6" s="220"/>
      <c r="H6" s="220"/>
      <c r="I6" s="221" t="s">
        <v>222</v>
      </c>
      <c r="J6" s="219" t="s">
        <v>65</v>
      </c>
      <c r="K6" s="213"/>
      <c r="L6" s="213"/>
      <c r="M6" s="219"/>
      <c r="N6" s="219"/>
      <c r="O6" s="219"/>
      <c r="P6" s="219"/>
      <c r="Q6" s="221" t="s">
        <v>222</v>
      </c>
      <c r="R6" s="58" t="s">
        <v>234</v>
      </c>
      <c r="S6" s="220"/>
      <c r="T6" s="220"/>
      <c r="U6" s="220"/>
      <c r="V6" s="220"/>
      <c r="W6" s="220"/>
      <c r="X6" s="220"/>
      <c r="Y6" s="220"/>
      <c r="Z6" s="220"/>
      <c r="AA6" s="220"/>
      <c r="AB6" s="222"/>
    </row>
    <row r="7" spans="1:30" ht="10.25" customHeight="1" x14ac:dyDescent="0.2">
      <c r="A7" s="218"/>
      <c r="B7" s="223"/>
      <c r="C7" s="223"/>
      <c r="D7" s="223"/>
      <c r="E7" s="223"/>
      <c r="F7" s="223"/>
      <c r="G7" s="223"/>
      <c r="H7" s="223"/>
      <c r="I7" s="219"/>
      <c r="J7" s="219"/>
      <c r="K7" s="213"/>
      <c r="L7" s="219"/>
      <c r="M7" s="219"/>
      <c r="N7" s="221"/>
      <c r="O7" s="221"/>
      <c r="P7" s="219"/>
      <c r="Q7" s="221"/>
      <c r="R7" s="221"/>
      <c r="S7" s="221"/>
      <c r="T7" s="219"/>
      <c r="U7" s="219"/>
      <c r="V7" s="219"/>
      <c r="W7" s="219"/>
      <c r="X7" s="221"/>
      <c r="Y7" s="213"/>
      <c r="Z7" s="213"/>
      <c r="AA7" s="213"/>
      <c r="AB7" s="222"/>
      <c r="AC7" s="213"/>
    </row>
    <row r="8" spans="1:30" ht="20.399999999999999" customHeight="1" x14ac:dyDescent="0.2">
      <c r="A8" s="339" t="s">
        <v>222</v>
      </c>
      <c r="B8" s="58" t="s">
        <v>225</v>
      </c>
      <c r="I8" s="221"/>
      <c r="J8" s="337"/>
      <c r="K8" s="220"/>
      <c r="L8" s="338" t="s">
        <v>222</v>
      </c>
      <c r="M8" s="58" t="s">
        <v>230</v>
      </c>
      <c r="N8" s="220"/>
      <c r="O8" s="220"/>
      <c r="P8" s="220"/>
      <c r="Q8" s="221"/>
      <c r="R8" s="225"/>
      <c r="S8" s="225"/>
      <c r="T8" s="225"/>
      <c r="U8" s="225"/>
      <c r="V8" s="225"/>
      <c r="W8" s="225"/>
      <c r="X8" s="225"/>
      <c r="Y8" s="225"/>
      <c r="Z8" s="225"/>
      <c r="AA8" s="225"/>
      <c r="AB8" s="224"/>
      <c r="AC8" s="225"/>
    </row>
    <row r="9" spans="1:30" ht="12.65" customHeight="1" x14ac:dyDescent="0.2">
      <c r="A9" s="218"/>
      <c r="B9" s="213"/>
      <c r="C9" s="213"/>
      <c r="D9" s="213"/>
      <c r="E9" s="213"/>
      <c r="F9" s="213"/>
      <c r="G9" s="213"/>
      <c r="H9" s="213"/>
      <c r="I9" s="221"/>
      <c r="J9" s="225"/>
      <c r="K9" s="225"/>
      <c r="L9" s="225"/>
      <c r="M9" s="225"/>
      <c r="N9" s="225"/>
      <c r="O9" s="225"/>
      <c r="P9" s="225"/>
      <c r="Q9" s="221"/>
      <c r="R9" s="225"/>
      <c r="S9" s="225"/>
      <c r="T9" s="225"/>
      <c r="U9" s="225"/>
      <c r="V9" s="225"/>
      <c r="W9" s="225"/>
      <c r="X9" s="225"/>
      <c r="Y9" s="225"/>
      <c r="Z9" s="225"/>
      <c r="AA9" s="225"/>
      <c r="AB9" s="224"/>
      <c r="AC9" s="225"/>
    </row>
    <row r="10" spans="1:30" ht="20.399999999999999" customHeight="1" x14ac:dyDescent="0.2">
      <c r="A10" s="218"/>
      <c r="B10" s="219"/>
      <c r="C10" s="225"/>
      <c r="D10" s="225"/>
      <c r="E10" s="225"/>
      <c r="F10" s="225"/>
      <c r="G10" s="225"/>
      <c r="H10" s="225"/>
      <c r="I10" s="226"/>
      <c r="J10" s="220"/>
      <c r="K10" s="220"/>
      <c r="L10" s="220"/>
      <c r="M10" s="220"/>
      <c r="N10" s="220"/>
      <c r="O10" s="220"/>
      <c r="P10" s="220"/>
      <c r="Q10" s="226"/>
      <c r="R10" s="220"/>
      <c r="S10" s="220"/>
      <c r="T10" s="220"/>
      <c r="U10" s="220"/>
      <c r="V10" s="220"/>
      <c r="W10" s="220"/>
      <c r="X10" s="220"/>
      <c r="Y10" s="220"/>
      <c r="Z10" s="220"/>
      <c r="AA10" s="220"/>
      <c r="AB10" s="255"/>
      <c r="AC10" s="225"/>
    </row>
    <row r="11" spans="1:30" s="1" customFormat="1" ht="14.4" customHeight="1" x14ac:dyDescent="0.2">
      <c r="A11" s="227"/>
      <c r="B11" s="231"/>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33"/>
      <c r="AC11" s="213"/>
    </row>
    <row r="12" spans="1:30" ht="24.9" customHeight="1" x14ac:dyDescent="0.2">
      <c r="A12" s="236"/>
      <c r="B12" s="237" t="s">
        <v>146</v>
      </c>
      <c r="C12" s="236"/>
      <c r="D12" s="236"/>
      <c r="E12" s="236"/>
      <c r="F12" s="236"/>
      <c r="G12" s="236"/>
      <c r="H12" s="236"/>
      <c r="I12" s="236"/>
      <c r="J12" s="236"/>
      <c r="K12" s="236"/>
      <c r="L12" s="236"/>
      <c r="M12" s="236"/>
      <c r="N12" s="236"/>
      <c r="O12" s="236"/>
      <c r="P12" s="238"/>
      <c r="Q12" s="238"/>
      <c r="R12" s="238"/>
      <c r="S12" s="238"/>
      <c r="T12" s="238"/>
      <c r="U12" s="238"/>
      <c r="V12" s="238"/>
      <c r="W12" s="238"/>
      <c r="X12" s="238"/>
      <c r="Y12" s="239"/>
      <c r="Z12" s="239"/>
      <c r="AA12" s="239"/>
      <c r="AB12" s="239"/>
      <c r="AC12" s="239"/>
      <c r="AD12" s="58" t="s">
        <v>71</v>
      </c>
    </row>
    <row r="13" spans="1:30" ht="20" customHeight="1" x14ac:dyDescent="0.2">
      <c r="A13" s="243" t="s">
        <v>138</v>
      </c>
      <c r="B13" s="209"/>
      <c r="C13" s="241"/>
      <c r="D13" s="240"/>
      <c r="E13" s="240"/>
      <c r="F13" s="240"/>
      <c r="G13" s="240"/>
      <c r="H13" s="240"/>
      <c r="I13" s="240"/>
      <c r="J13" s="240"/>
      <c r="K13" s="240"/>
      <c r="L13" s="240"/>
      <c r="M13" s="240"/>
      <c r="N13" s="240"/>
      <c r="O13" s="208"/>
      <c r="P13" s="241"/>
      <c r="Q13" s="208"/>
      <c r="R13" s="208"/>
      <c r="S13" s="208"/>
      <c r="T13" s="241"/>
      <c r="U13" s="241"/>
      <c r="V13" s="241"/>
      <c r="W13" s="208"/>
      <c r="X13" s="208"/>
      <c r="Y13" s="208"/>
      <c r="Z13" s="208"/>
      <c r="AA13" s="208"/>
      <c r="AB13" s="208"/>
      <c r="AC13" s="208"/>
    </row>
    <row r="14" spans="1:30" ht="15" customHeight="1" x14ac:dyDescent="0.2">
      <c r="A14" s="244" t="s">
        <v>84</v>
      </c>
      <c r="B14" s="213"/>
      <c r="C14" s="213"/>
      <c r="D14" s="245"/>
      <c r="E14" s="246"/>
      <c r="F14" s="246"/>
      <c r="G14" s="1011"/>
      <c r="H14" s="1012"/>
      <c r="I14" s="1012"/>
      <c r="J14" s="1012"/>
      <c r="K14" s="1013"/>
      <c r="L14" s="246"/>
      <c r="M14" s="246"/>
      <c r="N14" s="246"/>
      <c r="O14" s="246"/>
      <c r="P14" s="246"/>
      <c r="Q14" s="246"/>
      <c r="R14" s="246"/>
      <c r="S14" s="246"/>
      <c r="T14" s="246"/>
      <c r="U14" s="246"/>
      <c r="V14" s="246"/>
      <c r="W14" s="246"/>
      <c r="X14" s="246"/>
      <c r="Y14" s="246"/>
      <c r="Z14" s="247"/>
      <c r="AA14" s="246"/>
      <c r="AB14" s="246"/>
      <c r="AC14" s="208"/>
    </row>
    <row r="15" spans="1:30" x14ac:dyDescent="0.2">
      <c r="A15" s="1014" t="s">
        <v>85</v>
      </c>
      <c r="B15" s="987" t="s">
        <v>134</v>
      </c>
      <c r="C15" s="988"/>
      <c r="D15" s="988"/>
      <c r="E15" s="988"/>
      <c r="F15" s="988"/>
      <c r="G15" s="987" t="s">
        <v>75</v>
      </c>
      <c r="H15" s="988"/>
      <c r="I15" s="988"/>
      <c r="J15" s="988"/>
      <c r="K15" s="988"/>
      <c r="L15" s="987" t="s">
        <v>76</v>
      </c>
      <c r="M15" s="988"/>
      <c r="N15" s="988"/>
      <c r="O15" s="988"/>
      <c r="P15" s="988"/>
      <c r="Q15" s="988"/>
      <c r="R15" s="988"/>
      <c r="S15" s="988"/>
      <c r="T15" s="988"/>
      <c r="U15" s="988"/>
      <c r="V15" s="988"/>
      <c r="W15" s="988"/>
      <c r="X15" s="988"/>
      <c r="Y15" s="988"/>
      <c r="Z15" s="988"/>
      <c r="AA15" s="988"/>
      <c r="AB15" s="989"/>
      <c r="AC15" s="248"/>
    </row>
    <row r="16" spans="1:30" ht="15.9" customHeight="1" x14ac:dyDescent="0.2">
      <c r="A16" s="990"/>
      <c r="B16" s="990"/>
      <c r="C16" s="991"/>
      <c r="D16" s="991"/>
      <c r="E16" s="991"/>
      <c r="F16" s="991"/>
      <c r="G16" s="990"/>
      <c r="H16" s="991"/>
      <c r="I16" s="991"/>
      <c r="J16" s="991"/>
      <c r="K16" s="991"/>
      <c r="L16" s="990"/>
      <c r="M16" s="991"/>
      <c r="N16" s="991"/>
      <c r="O16" s="991"/>
      <c r="P16" s="991"/>
      <c r="Q16" s="991"/>
      <c r="R16" s="991"/>
      <c r="S16" s="991"/>
      <c r="T16" s="991"/>
      <c r="U16" s="991"/>
      <c r="V16" s="991"/>
      <c r="W16" s="991"/>
      <c r="X16" s="991"/>
      <c r="Y16" s="991"/>
      <c r="Z16" s="991"/>
      <c r="AA16" s="991"/>
      <c r="AB16" s="992"/>
      <c r="AC16" s="248"/>
    </row>
    <row r="17" spans="1:29" ht="23" customHeight="1" x14ac:dyDescent="0.2">
      <c r="A17" s="249">
        <v>1</v>
      </c>
      <c r="B17" s="1005"/>
      <c r="C17" s="1006"/>
      <c r="D17" s="1006"/>
      <c r="E17" s="1006"/>
      <c r="F17" s="1007"/>
      <c r="G17" s="1008">
        <f>+Z17</f>
        <v>0</v>
      </c>
      <c r="H17" s="1009"/>
      <c r="I17" s="1009"/>
      <c r="J17" s="1009"/>
      <c r="K17" s="1009"/>
      <c r="L17" s="1010" t="s">
        <v>77</v>
      </c>
      <c r="M17" s="985"/>
      <c r="N17" s="984"/>
      <c r="O17" s="985"/>
      <c r="P17" s="985"/>
      <c r="Q17" s="985"/>
      <c r="R17" s="250" t="s">
        <v>78</v>
      </c>
      <c r="S17" s="986"/>
      <c r="T17" s="986"/>
      <c r="U17" s="986"/>
      <c r="V17" s="250" t="s">
        <v>28</v>
      </c>
      <c r="W17" s="985"/>
      <c r="X17" s="985"/>
      <c r="Y17" s="250" t="s">
        <v>79</v>
      </c>
      <c r="Z17" s="982">
        <f>+S17*W17</f>
        <v>0</v>
      </c>
      <c r="AA17" s="982"/>
      <c r="AB17" s="983"/>
      <c r="AC17" s="248"/>
    </row>
    <row r="18" spans="1:29" ht="23" customHeight="1" x14ac:dyDescent="0.2">
      <c r="A18" s="249">
        <v>2</v>
      </c>
      <c r="B18" s="1005"/>
      <c r="C18" s="1006"/>
      <c r="D18" s="1006"/>
      <c r="E18" s="1006"/>
      <c r="F18" s="1007"/>
      <c r="G18" s="1008">
        <f>+Z18</f>
        <v>0</v>
      </c>
      <c r="H18" s="1009"/>
      <c r="I18" s="1009"/>
      <c r="J18" s="1009"/>
      <c r="K18" s="1009"/>
      <c r="L18" s="1010" t="s">
        <v>77</v>
      </c>
      <c r="M18" s="985"/>
      <c r="N18" s="984"/>
      <c r="O18" s="985"/>
      <c r="P18" s="985"/>
      <c r="Q18" s="985"/>
      <c r="R18" s="250" t="s">
        <v>78</v>
      </c>
      <c r="S18" s="986"/>
      <c r="T18" s="986"/>
      <c r="U18" s="986"/>
      <c r="V18" s="250" t="s">
        <v>28</v>
      </c>
      <c r="W18" s="985"/>
      <c r="X18" s="985"/>
      <c r="Y18" s="250" t="s">
        <v>79</v>
      </c>
      <c r="Z18" s="982">
        <f>+S18*W18</f>
        <v>0</v>
      </c>
      <c r="AA18" s="982"/>
      <c r="AB18" s="983"/>
      <c r="AC18" s="248"/>
    </row>
    <row r="19" spans="1:29" ht="23" customHeight="1" x14ac:dyDescent="0.2">
      <c r="A19" s="249">
        <v>3</v>
      </c>
      <c r="B19" s="1005"/>
      <c r="C19" s="1006"/>
      <c r="D19" s="1006"/>
      <c r="E19" s="1006"/>
      <c r="F19" s="1007"/>
      <c r="G19" s="1008">
        <f>+Z19</f>
        <v>0</v>
      </c>
      <c r="H19" s="1009"/>
      <c r="I19" s="1009"/>
      <c r="J19" s="1009"/>
      <c r="K19" s="1009"/>
      <c r="L19" s="1010" t="s">
        <v>77</v>
      </c>
      <c r="M19" s="985"/>
      <c r="N19" s="984"/>
      <c r="O19" s="985"/>
      <c r="P19" s="985"/>
      <c r="Q19" s="985"/>
      <c r="R19" s="250" t="s">
        <v>78</v>
      </c>
      <c r="S19" s="986"/>
      <c r="T19" s="986"/>
      <c r="U19" s="986"/>
      <c r="V19" s="250" t="s">
        <v>28</v>
      </c>
      <c r="W19" s="985"/>
      <c r="X19" s="985"/>
      <c r="Y19" s="250" t="s">
        <v>79</v>
      </c>
      <c r="Z19" s="982">
        <f>+S19*W19</f>
        <v>0</v>
      </c>
      <c r="AA19" s="982"/>
      <c r="AB19" s="983"/>
      <c r="AC19" s="248"/>
    </row>
    <row r="20" spans="1:29" ht="23" customHeight="1" x14ac:dyDescent="0.2">
      <c r="A20" s="249">
        <v>4</v>
      </c>
      <c r="B20" s="1005"/>
      <c r="C20" s="1006"/>
      <c r="D20" s="1006"/>
      <c r="E20" s="1006"/>
      <c r="F20" s="1007"/>
      <c r="G20" s="1008">
        <f>+Z20</f>
        <v>0</v>
      </c>
      <c r="H20" s="1009"/>
      <c r="I20" s="1009"/>
      <c r="J20" s="1009"/>
      <c r="K20" s="1009"/>
      <c r="L20" s="1010" t="s">
        <v>77</v>
      </c>
      <c r="M20" s="985"/>
      <c r="N20" s="984"/>
      <c r="O20" s="985"/>
      <c r="P20" s="985"/>
      <c r="Q20" s="985"/>
      <c r="R20" s="250" t="s">
        <v>78</v>
      </c>
      <c r="S20" s="986"/>
      <c r="T20" s="986"/>
      <c r="U20" s="986"/>
      <c r="V20" s="250" t="s">
        <v>28</v>
      </c>
      <c r="W20" s="985"/>
      <c r="X20" s="985"/>
      <c r="Y20" s="250" t="s">
        <v>79</v>
      </c>
      <c r="Z20" s="982">
        <f>+S20*W20</f>
        <v>0</v>
      </c>
      <c r="AA20" s="982"/>
      <c r="AB20" s="983"/>
      <c r="AC20" s="248"/>
    </row>
    <row r="21" spans="1:29" ht="18" customHeight="1" x14ac:dyDescent="0.2">
      <c r="A21" s="987" t="s">
        <v>83</v>
      </c>
      <c r="B21" s="988"/>
      <c r="C21" s="988"/>
      <c r="D21" s="988"/>
      <c r="E21" s="988"/>
      <c r="F21" s="989"/>
      <c r="G21" s="993">
        <f>SUM(G17:K20)</f>
        <v>0</v>
      </c>
      <c r="H21" s="994"/>
      <c r="I21" s="994"/>
      <c r="J21" s="994"/>
      <c r="K21" s="995"/>
      <c r="L21" s="999"/>
      <c r="M21" s="1000"/>
      <c r="N21" s="1000"/>
      <c r="O21" s="1000"/>
      <c r="P21" s="1000"/>
      <c r="Q21" s="1000"/>
      <c r="R21" s="1000"/>
      <c r="S21" s="1000"/>
      <c r="T21" s="1000"/>
      <c r="U21" s="1000"/>
      <c r="V21" s="1000"/>
      <c r="W21" s="1000"/>
      <c r="X21" s="1000"/>
      <c r="Y21" s="1000"/>
      <c r="Z21" s="1000"/>
      <c r="AA21" s="1000"/>
      <c r="AB21" s="1001"/>
      <c r="AC21" s="234"/>
    </row>
    <row r="22" spans="1:29" ht="18" customHeight="1" x14ac:dyDescent="0.2">
      <c r="A22" s="990"/>
      <c r="B22" s="991"/>
      <c r="C22" s="991"/>
      <c r="D22" s="991"/>
      <c r="E22" s="991"/>
      <c r="F22" s="992"/>
      <c r="G22" s="996"/>
      <c r="H22" s="997"/>
      <c r="I22" s="997"/>
      <c r="J22" s="997"/>
      <c r="K22" s="998"/>
      <c r="L22" s="1002"/>
      <c r="M22" s="1003"/>
      <c r="N22" s="1003"/>
      <c r="O22" s="1003"/>
      <c r="P22" s="1003"/>
      <c r="Q22" s="1003"/>
      <c r="R22" s="1003"/>
      <c r="S22" s="1003"/>
      <c r="T22" s="1003"/>
      <c r="U22" s="1003"/>
      <c r="V22" s="1003"/>
      <c r="W22" s="1003"/>
      <c r="X22" s="1003"/>
      <c r="Y22" s="1003"/>
      <c r="Z22" s="1003"/>
      <c r="AA22" s="1003"/>
      <c r="AB22" s="1004"/>
      <c r="AC22" s="234"/>
    </row>
    <row r="23" spans="1:29" ht="15" customHeight="1" x14ac:dyDescent="0.2">
      <c r="A23" s="213"/>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row>
    <row r="24" spans="1:29" ht="15" customHeight="1" x14ac:dyDescent="0.2">
      <c r="A24" s="243" t="s">
        <v>200</v>
      </c>
      <c r="B24" s="209"/>
      <c r="C24" s="241"/>
      <c r="D24" s="240"/>
      <c r="E24" s="240"/>
      <c r="F24" s="240"/>
      <c r="G24" s="240"/>
      <c r="H24" s="240"/>
      <c r="I24" s="240"/>
      <c r="J24" s="240"/>
      <c r="K24" s="240"/>
      <c r="L24" s="240"/>
      <c r="M24" s="240"/>
      <c r="N24" s="240"/>
      <c r="O24" s="208"/>
      <c r="P24" s="241"/>
      <c r="Q24" s="208"/>
      <c r="R24" s="208"/>
      <c r="S24" s="208"/>
      <c r="T24" s="241"/>
      <c r="U24" s="241"/>
      <c r="V24" s="241"/>
      <c r="W24" s="208"/>
      <c r="X24" s="208"/>
      <c r="Y24" s="208"/>
      <c r="Z24" s="208"/>
      <c r="AA24" s="208"/>
      <c r="AB24" s="208"/>
      <c r="AC24" s="208"/>
    </row>
    <row r="25" spans="1:29" x14ac:dyDescent="0.2">
      <c r="A25" s="244" t="s">
        <v>84</v>
      </c>
      <c r="B25" s="213"/>
      <c r="C25" s="213"/>
      <c r="D25" s="245"/>
      <c r="E25" s="246"/>
      <c r="F25" s="246"/>
      <c r="G25" s="1011"/>
      <c r="H25" s="1012"/>
      <c r="I25" s="1012"/>
      <c r="J25" s="1012"/>
      <c r="K25" s="1013"/>
      <c r="L25" s="246"/>
      <c r="M25" s="246"/>
      <c r="N25" s="246"/>
      <c r="O25" s="246"/>
      <c r="P25" s="246"/>
      <c r="Q25" s="246"/>
      <c r="R25" s="246"/>
      <c r="S25" s="246"/>
      <c r="T25" s="246"/>
      <c r="U25" s="246"/>
      <c r="V25" s="246"/>
      <c r="W25" s="246"/>
      <c r="X25" s="246"/>
      <c r="Y25" s="246"/>
      <c r="Z25" s="247"/>
      <c r="AA25" s="246"/>
      <c r="AB25" s="246"/>
      <c r="AC25" s="208"/>
    </row>
    <row r="26" spans="1:29" x14ac:dyDescent="0.2">
      <c r="A26" s="1014" t="s">
        <v>85</v>
      </c>
      <c r="B26" s="987" t="s">
        <v>134</v>
      </c>
      <c r="C26" s="988"/>
      <c r="D26" s="988"/>
      <c r="E26" s="988"/>
      <c r="F26" s="988"/>
      <c r="G26" s="987" t="s">
        <v>75</v>
      </c>
      <c r="H26" s="988"/>
      <c r="I26" s="988"/>
      <c r="J26" s="988"/>
      <c r="K26" s="988"/>
      <c r="L26" s="987" t="s">
        <v>76</v>
      </c>
      <c r="M26" s="988"/>
      <c r="N26" s="988"/>
      <c r="O26" s="988"/>
      <c r="P26" s="988"/>
      <c r="Q26" s="988"/>
      <c r="R26" s="988"/>
      <c r="S26" s="988"/>
      <c r="T26" s="988"/>
      <c r="U26" s="988"/>
      <c r="V26" s="988"/>
      <c r="W26" s="988"/>
      <c r="X26" s="988"/>
      <c r="Y26" s="988"/>
      <c r="Z26" s="988"/>
      <c r="AA26" s="988"/>
      <c r="AB26" s="989"/>
      <c r="AC26" s="248"/>
    </row>
    <row r="27" spans="1:29" ht="15.9" customHeight="1" x14ac:dyDescent="0.2">
      <c r="A27" s="990"/>
      <c r="B27" s="990"/>
      <c r="C27" s="991"/>
      <c r="D27" s="991"/>
      <c r="E27" s="991"/>
      <c r="F27" s="991"/>
      <c r="G27" s="990"/>
      <c r="H27" s="991"/>
      <c r="I27" s="991"/>
      <c r="J27" s="991"/>
      <c r="K27" s="991"/>
      <c r="L27" s="990"/>
      <c r="M27" s="991"/>
      <c r="N27" s="991"/>
      <c r="O27" s="991"/>
      <c r="P27" s="991"/>
      <c r="Q27" s="991"/>
      <c r="R27" s="991"/>
      <c r="S27" s="991"/>
      <c r="T27" s="991"/>
      <c r="U27" s="991"/>
      <c r="V27" s="991"/>
      <c r="W27" s="991"/>
      <c r="X27" s="991"/>
      <c r="Y27" s="991"/>
      <c r="Z27" s="991"/>
      <c r="AA27" s="991"/>
      <c r="AB27" s="992"/>
      <c r="AC27" s="248"/>
    </row>
    <row r="28" spans="1:29" ht="21" customHeight="1" x14ac:dyDescent="0.2">
      <c r="A28" s="249">
        <v>1</v>
      </c>
      <c r="B28" s="1005"/>
      <c r="C28" s="1006"/>
      <c r="D28" s="1006"/>
      <c r="E28" s="1006"/>
      <c r="F28" s="1007"/>
      <c r="G28" s="1008">
        <f>+Z28</f>
        <v>0</v>
      </c>
      <c r="H28" s="1009"/>
      <c r="I28" s="1009"/>
      <c r="J28" s="1009"/>
      <c r="K28" s="1009"/>
      <c r="L28" s="1010" t="s">
        <v>77</v>
      </c>
      <c r="M28" s="985"/>
      <c r="N28" s="984"/>
      <c r="O28" s="985"/>
      <c r="P28" s="985"/>
      <c r="Q28" s="985"/>
      <c r="R28" s="250" t="s">
        <v>78</v>
      </c>
      <c r="S28" s="986"/>
      <c r="T28" s="986"/>
      <c r="U28" s="986"/>
      <c r="V28" s="250" t="s">
        <v>28</v>
      </c>
      <c r="W28" s="985"/>
      <c r="X28" s="985"/>
      <c r="Y28" s="250" t="s">
        <v>79</v>
      </c>
      <c r="Z28" s="982">
        <f>+S28*W28</f>
        <v>0</v>
      </c>
      <c r="AA28" s="982"/>
      <c r="AB28" s="983"/>
      <c r="AC28" s="248"/>
    </row>
    <row r="29" spans="1:29" ht="21" customHeight="1" x14ac:dyDescent="0.2">
      <c r="A29" s="249">
        <v>2</v>
      </c>
      <c r="B29" s="1005"/>
      <c r="C29" s="1006"/>
      <c r="D29" s="1006"/>
      <c r="E29" s="1006"/>
      <c r="F29" s="1007"/>
      <c r="G29" s="1008">
        <f>+Z29</f>
        <v>0</v>
      </c>
      <c r="H29" s="1009"/>
      <c r="I29" s="1009"/>
      <c r="J29" s="1009"/>
      <c r="K29" s="1009"/>
      <c r="L29" s="1010" t="s">
        <v>77</v>
      </c>
      <c r="M29" s="985"/>
      <c r="N29" s="984"/>
      <c r="O29" s="985"/>
      <c r="P29" s="985"/>
      <c r="Q29" s="985"/>
      <c r="R29" s="250" t="s">
        <v>78</v>
      </c>
      <c r="S29" s="986"/>
      <c r="T29" s="986"/>
      <c r="U29" s="986"/>
      <c r="V29" s="250" t="s">
        <v>28</v>
      </c>
      <c r="W29" s="985"/>
      <c r="X29" s="985"/>
      <c r="Y29" s="250" t="s">
        <v>79</v>
      </c>
      <c r="Z29" s="982">
        <f>+S29*W29</f>
        <v>0</v>
      </c>
      <c r="AA29" s="982"/>
      <c r="AB29" s="983"/>
      <c r="AC29" s="248"/>
    </row>
    <row r="30" spans="1:29" ht="21" customHeight="1" x14ac:dyDescent="0.2">
      <c r="A30" s="249">
        <v>3</v>
      </c>
      <c r="B30" s="1005"/>
      <c r="C30" s="1006"/>
      <c r="D30" s="1006"/>
      <c r="E30" s="1006"/>
      <c r="F30" s="1007"/>
      <c r="G30" s="1008">
        <f>+Z30</f>
        <v>0</v>
      </c>
      <c r="H30" s="1009"/>
      <c r="I30" s="1009"/>
      <c r="J30" s="1009"/>
      <c r="K30" s="1009"/>
      <c r="L30" s="1010" t="s">
        <v>77</v>
      </c>
      <c r="M30" s="985"/>
      <c r="N30" s="984"/>
      <c r="O30" s="985"/>
      <c r="P30" s="985"/>
      <c r="Q30" s="985"/>
      <c r="R30" s="250" t="s">
        <v>78</v>
      </c>
      <c r="S30" s="986"/>
      <c r="T30" s="986"/>
      <c r="U30" s="986"/>
      <c r="V30" s="250" t="s">
        <v>28</v>
      </c>
      <c r="W30" s="985"/>
      <c r="X30" s="985"/>
      <c r="Y30" s="250" t="s">
        <v>79</v>
      </c>
      <c r="Z30" s="982">
        <f>+S30*W30</f>
        <v>0</v>
      </c>
      <c r="AA30" s="982"/>
      <c r="AB30" s="983"/>
      <c r="AC30" s="248"/>
    </row>
    <row r="31" spans="1:29" ht="21" customHeight="1" x14ac:dyDescent="0.2">
      <c r="A31" s="249">
        <v>4</v>
      </c>
      <c r="B31" s="1005"/>
      <c r="C31" s="1006"/>
      <c r="D31" s="1006"/>
      <c r="E31" s="1006"/>
      <c r="F31" s="1007"/>
      <c r="G31" s="1008">
        <f>+Z31</f>
        <v>0</v>
      </c>
      <c r="H31" s="1009"/>
      <c r="I31" s="1009"/>
      <c r="J31" s="1009"/>
      <c r="K31" s="1009"/>
      <c r="L31" s="1010" t="s">
        <v>77</v>
      </c>
      <c r="M31" s="985"/>
      <c r="N31" s="984"/>
      <c r="O31" s="985"/>
      <c r="P31" s="985"/>
      <c r="Q31" s="985"/>
      <c r="R31" s="250" t="s">
        <v>78</v>
      </c>
      <c r="S31" s="986"/>
      <c r="T31" s="986"/>
      <c r="U31" s="986"/>
      <c r="V31" s="250" t="s">
        <v>28</v>
      </c>
      <c r="W31" s="985"/>
      <c r="X31" s="985"/>
      <c r="Y31" s="250" t="s">
        <v>79</v>
      </c>
      <c r="Z31" s="982">
        <f>+S31*W31</f>
        <v>0</v>
      </c>
      <c r="AA31" s="982"/>
      <c r="AB31" s="983"/>
      <c r="AC31" s="248"/>
    </row>
    <row r="32" spans="1:29" ht="20.399999999999999" customHeight="1" x14ac:dyDescent="0.2">
      <c r="A32" s="987" t="s">
        <v>83</v>
      </c>
      <c r="B32" s="988"/>
      <c r="C32" s="988"/>
      <c r="D32" s="988"/>
      <c r="E32" s="988"/>
      <c r="F32" s="989"/>
      <c r="G32" s="993">
        <f>SUM(G28:K31)</f>
        <v>0</v>
      </c>
      <c r="H32" s="994"/>
      <c r="I32" s="994"/>
      <c r="J32" s="994"/>
      <c r="K32" s="995"/>
      <c r="L32" s="999"/>
      <c r="M32" s="1000"/>
      <c r="N32" s="1000"/>
      <c r="O32" s="1000"/>
      <c r="P32" s="1000"/>
      <c r="Q32" s="1000"/>
      <c r="R32" s="1000"/>
      <c r="S32" s="1000"/>
      <c r="T32" s="1000"/>
      <c r="U32" s="1000"/>
      <c r="V32" s="1000"/>
      <c r="W32" s="1000"/>
      <c r="X32" s="1000"/>
      <c r="Y32" s="1000"/>
      <c r="Z32" s="1000"/>
      <c r="AA32" s="1000"/>
      <c r="AB32" s="1001"/>
      <c r="AC32" s="234"/>
    </row>
    <row r="33" spans="1:29" ht="20.399999999999999" customHeight="1" x14ac:dyDescent="0.2">
      <c r="A33" s="990"/>
      <c r="B33" s="991"/>
      <c r="C33" s="991"/>
      <c r="D33" s="991"/>
      <c r="E33" s="991"/>
      <c r="F33" s="992"/>
      <c r="G33" s="996"/>
      <c r="H33" s="997"/>
      <c r="I33" s="997"/>
      <c r="J33" s="997"/>
      <c r="K33" s="998"/>
      <c r="L33" s="1002"/>
      <c r="M33" s="1003"/>
      <c r="N33" s="1003"/>
      <c r="O33" s="1003"/>
      <c r="P33" s="1003"/>
      <c r="Q33" s="1003"/>
      <c r="R33" s="1003"/>
      <c r="S33" s="1003"/>
      <c r="T33" s="1003"/>
      <c r="U33" s="1003"/>
      <c r="V33" s="1003"/>
      <c r="W33" s="1003"/>
      <c r="X33" s="1003"/>
      <c r="Y33" s="1003"/>
      <c r="Z33" s="1003"/>
      <c r="AA33" s="1003"/>
      <c r="AB33" s="1004"/>
      <c r="AC33" s="234"/>
    </row>
    <row r="34" spans="1:29" ht="15" customHeight="1" x14ac:dyDescent="0.2">
      <c r="A34" s="235"/>
      <c r="B34" s="235"/>
      <c r="C34" s="235"/>
      <c r="D34" s="235"/>
      <c r="E34" s="235"/>
      <c r="F34" s="235"/>
      <c r="G34" s="251"/>
      <c r="H34" s="251"/>
      <c r="I34" s="251"/>
      <c r="J34" s="251"/>
      <c r="K34" s="251"/>
      <c r="L34" s="213"/>
      <c r="M34" s="213"/>
      <c r="N34" s="213"/>
      <c r="O34" s="213"/>
      <c r="P34" s="213"/>
      <c r="Q34" s="213"/>
      <c r="R34" s="213"/>
      <c r="S34" s="213"/>
      <c r="T34" s="213"/>
      <c r="U34" s="213"/>
      <c r="V34" s="213"/>
      <c r="W34" s="213"/>
      <c r="X34" s="213"/>
      <c r="Y34" s="213"/>
      <c r="Z34" s="213"/>
      <c r="AA34" s="213"/>
      <c r="AB34" s="213"/>
      <c r="AC34" s="234"/>
    </row>
    <row r="35" spans="1:29" ht="15" customHeight="1" x14ac:dyDescent="0.2">
      <c r="A35" s="243" t="s">
        <v>201</v>
      </c>
      <c r="B35" s="209"/>
      <c r="C35" s="241"/>
      <c r="D35" s="240"/>
      <c r="E35" s="240"/>
      <c r="F35" s="240"/>
      <c r="G35" s="240"/>
      <c r="H35" s="240"/>
      <c r="I35" s="240"/>
      <c r="J35" s="240"/>
      <c r="K35" s="240"/>
      <c r="L35" s="240"/>
      <c r="M35" s="240"/>
      <c r="N35" s="240"/>
      <c r="O35" s="208"/>
      <c r="P35" s="241"/>
      <c r="Q35" s="208"/>
      <c r="R35" s="208"/>
      <c r="S35" s="208"/>
      <c r="T35" s="241"/>
      <c r="U35" s="241"/>
      <c r="V35" s="241"/>
      <c r="W35" s="208"/>
      <c r="X35" s="208"/>
      <c r="Y35" s="208"/>
      <c r="Z35" s="208"/>
      <c r="AA35" s="208"/>
      <c r="AB35" s="208"/>
      <c r="AC35" s="208"/>
    </row>
    <row r="36" spans="1:29" ht="12" customHeight="1" x14ac:dyDescent="0.2">
      <c r="A36" s="244" t="s">
        <v>84</v>
      </c>
      <c r="B36" s="213"/>
      <c r="C36" s="213"/>
      <c r="D36" s="245"/>
      <c r="E36" s="246"/>
      <c r="F36" s="246"/>
      <c r="G36" s="1011"/>
      <c r="H36" s="1038"/>
      <c r="I36" s="1038"/>
      <c r="J36" s="1038"/>
      <c r="K36" s="1039"/>
      <c r="L36" s="246"/>
      <c r="M36" s="246"/>
      <c r="N36" s="246"/>
      <c r="O36" s="246"/>
      <c r="P36" s="246"/>
      <c r="Q36" s="246"/>
      <c r="R36" s="246"/>
      <c r="S36" s="246"/>
      <c r="T36" s="246"/>
      <c r="U36" s="246"/>
      <c r="V36" s="246"/>
      <c r="W36" s="246"/>
      <c r="X36" s="246"/>
      <c r="Y36" s="246"/>
      <c r="Z36" s="247"/>
      <c r="AA36" s="246"/>
      <c r="AB36" s="246"/>
      <c r="AC36" s="208"/>
    </row>
    <row r="37" spans="1:29" x14ac:dyDescent="0.2">
      <c r="A37" s="1040" t="s">
        <v>85</v>
      </c>
      <c r="B37" s="987" t="s">
        <v>134</v>
      </c>
      <c r="C37" s="1042"/>
      <c r="D37" s="1042"/>
      <c r="E37" s="1042"/>
      <c r="F37" s="1043"/>
      <c r="G37" s="987" t="s">
        <v>75</v>
      </c>
      <c r="H37" s="1042"/>
      <c r="I37" s="1042"/>
      <c r="J37" s="1042"/>
      <c r="K37" s="1043"/>
      <c r="L37" s="987" t="s">
        <v>76</v>
      </c>
      <c r="M37" s="1042"/>
      <c r="N37" s="1042"/>
      <c r="O37" s="1042"/>
      <c r="P37" s="1042"/>
      <c r="Q37" s="1042"/>
      <c r="R37" s="1042"/>
      <c r="S37" s="1042"/>
      <c r="T37" s="1042"/>
      <c r="U37" s="1042"/>
      <c r="V37" s="1042"/>
      <c r="W37" s="1042"/>
      <c r="X37" s="1042"/>
      <c r="Y37" s="1042"/>
      <c r="Z37" s="1042"/>
      <c r="AA37" s="1042"/>
      <c r="AB37" s="1043"/>
      <c r="AC37" s="248"/>
    </row>
    <row r="38" spans="1:29" ht="15.9" customHeight="1" x14ac:dyDescent="0.2">
      <c r="A38" s="1041"/>
      <c r="B38" s="1044"/>
      <c r="C38" s="1045"/>
      <c r="D38" s="1045"/>
      <c r="E38" s="1045"/>
      <c r="F38" s="1046"/>
      <c r="G38" s="1044"/>
      <c r="H38" s="1045"/>
      <c r="I38" s="1045"/>
      <c r="J38" s="1045"/>
      <c r="K38" s="1046"/>
      <c r="L38" s="1044"/>
      <c r="M38" s="1045"/>
      <c r="N38" s="1045"/>
      <c r="O38" s="1045"/>
      <c r="P38" s="1045"/>
      <c r="Q38" s="1045"/>
      <c r="R38" s="1045"/>
      <c r="S38" s="1045"/>
      <c r="T38" s="1045"/>
      <c r="U38" s="1045"/>
      <c r="V38" s="1045"/>
      <c r="W38" s="1045"/>
      <c r="X38" s="1045"/>
      <c r="Y38" s="1045"/>
      <c r="Z38" s="1045"/>
      <c r="AA38" s="1045"/>
      <c r="AB38" s="1046"/>
      <c r="AC38" s="248"/>
    </row>
    <row r="39" spans="1:29" ht="21.65" customHeight="1" x14ac:dyDescent="0.2">
      <c r="A39" s="249">
        <v>1</v>
      </c>
      <c r="B39" s="1005"/>
      <c r="C39" s="1006"/>
      <c r="D39" s="1006"/>
      <c r="E39" s="1006"/>
      <c r="F39" s="1007"/>
      <c r="G39" s="1008">
        <f>+Z39</f>
        <v>0</v>
      </c>
      <c r="H39" s="986"/>
      <c r="I39" s="986"/>
      <c r="J39" s="986"/>
      <c r="K39" s="1034"/>
      <c r="L39" s="1010" t="s">
        <v>77</v>
      </c>
      <c r="M39" s="1035"/>
      <c r="N39" s="984"/>
      <c r="O39" s="985"/>
      <c r="P39" s="985"/>
      <c r="Q39" s="985"/>
      <c r="R39" s="250" t="s">
        <v>78</v>
      </c>
      <c r="S39" s="986"/>
      <c r="T39" s="986"/>
      <c r="U39" s="986"/>
      <c r="V39" s="250" t="s">
        <v>28</v>
      </c>
      <c r="W39" s="985"/>
      <c r="X39" s="985"/>
      <c r="Y39" s="250" t="s">
        <v>79</v>
      </c>
      <c r="Z39" s="982">
        <f>+S39*W39</f>
        <v>0</v>
      </c>
      <c r="AA39" s="982"/>
      <c r="AB39" s="983"/>
      <c r="AC39" s="248"/>
    </row>
    <row r="40" spans="1:29" ht="21.65" customHeight="1" x14ac:dyDescent="0.2">
      <c r="A40" s="249">
        <v>2</v>
      </c>
      <c r="B40" s="1005"/>
      <c r="C40" s="1006"/>
      <c r="D40" s="1006"/>
      <c r="E40" s="1006"/>
      <c r="F40" s="1007"/>
      <c r="G40" s="1008">
        <f>+Z40</f>
        <v>0</v>
      </c>
      <c r="H40" s="986"/>
      <c r="I40" s="986"/>
      <c r="J40" s="986"/>
      <c r="K40" s="1034"/>
      <c r="L40" s="1010" t="s">
        <v>77</v>
      </c>
      <c r="M40" s="1035"/>
      <c r="N40" s="984"/>
      <c r="O40" s="985"/>
      <c r="P40" s="985"/>
      <c r="Q40" s="985"/>
      <c r="R40" s="250" t="s">
        <v>78</v>
      </c>
      <c r="S40" s="986"/>
      <c r="T40" s="986"/>
      <c r="U40" s="986"/>
      <c r="V40" s="250" t="s">
        <v>28</v>
      </c>
      <c r="W40" s="985"/>
      <c r="X40" s="985"/>
      <c r="Y40" s="250" t="s">
        <v>79</v>
      </c>
      <c r="Z40" s="982">
        <f>+S40*W40</f>
        <v>0</v>
      </c>
      <c r="AA40" s="982"/>
      <c r="AB40" s="983"/>
      <c r="AC40" s="248"/>
    </row>
    <row r="41" spans="1:29" ht="21.65" customHeight="1" x14ac:dyDescent="0.2">
      <c r="A41" s="249">
        <v>3</v>
      </c>
      <c r="B41" s="1005"/>
      <c r="C41" s="1006"/>
      <c r="D41" s="1006"/>
      <c r="E41" s="1006"/>
      <c r="F41" s="1007"/>
      <c r="G41" s="1008">
        <f>+Z41</f>
        <v>0</v>
      </c>
      <c r="H41" s="986"/>
      <c r="I41" s="986"/>
      <c r="J41" s="986"/>
      <c r="K41" s="1034"/>
      <c r="L41" s="1010" t="s">
        <v>77</v>
      </c>
      <c r="M41" s="1035"/>
      <c r="N41" s="984"/>
      <c r="O41" s="985"/>
      <c r="P41" s="985"/>
      <c r="Q41" s="985"/>
      <c r="R41" s="250" t="s">
        <v>78</v>
      </c>
      <c r="S41" s="986"/>
      <c r="T41" s="986"/>
      <c r="U41" s="986"/>
      <c r="V41" s="250" t="s">
        <v>28</v>
      </c>
      <c r="W41" s="985"/>
      <c r="X41" s="985"/>
      <c r="Y41" s="250" t="s">
        <v>79</v>
      </c>
      <c r="Z41" s="982">
        <f>+S41*W41</f>
        <v>0</v>
      </c>
      <c r="AA41" s="982"/>
      <c r="AB41" s="983"/>
      <c r="AC41" s="248"/>
    </row>
    <row r="42" spans="1:29" ht="21.65" customHeight="1" x14ac:dyDescent="0.2">
      <c r="A42" s="249">
        <v>4</v>
      </c>
      <c r="B42" s="1005"/>
      <c r="C42" s="1006"/>
      <c r="D42" s="1006"/>
      <c r="E42" s="1006"/>
      <c r="F42" s="1007"/>
      <c r="G42" s="1008">
        <f>+Z42</f>
        <v>0</v>
      </c>
      <c r="H42" s="986"/>
      <c r="I42" s="986"/>
      <c r="J42" s="986"/>
      <c r="K42" s="1034"/>
      <c r="L42" s="1010" t="s">
        <v>77</v>
      </c>
      <c r="M42" s="1035"/>
      <c r="N42" s="984"/>
      <c r="O42" s="985"/>
      <c r="P42" s="985"/>
      <c r="Q42" s="985"/>
      <c r="R42" s="250" t="s">
        <v>78</v>
      </c>
      <c r="S42" s="986"/>
      <c r="T42" s="986"/>
      <c r="U42" s="986"/>
      <c r="V42" s="250" t="s">
        <v>28</v>
      </c>
      <c r="W42" s="985"/>
      <c r="X42" s="985"/>
      <c r="Y42" s="250" t="s">
        <v>79</v>
      </c>
      <c r="Z42" s="982">
        <f>+S42*W42</f>
        <v>0</v>
      </c>
      <c r="AA42" s="982"/>
      <c r="AB42" s="983"/>
      <c r="AC42" s="248"/>
    </row>
    <row r="43" spans="1:29" ht="24.9" customHeight="1" x14ac:dyDescent="0.2">
      <c r="A43" s="987" t="s">
        <v>83</v>
      </c>
      <c r="B43" s="1042"/>
      <c r="C43" s="1042"/>
      <c r="D43" s="1042"/>
      <c r="E43" s="1042"/>
      <c r="F43" s="1043"/>
      <c r="G43" s="993">
        <f>SUM(G39:K42)</f>
        <v>0</v>
      </c>
      <c r="H43" s="1047"/>
      <c r="I43" s="1047"/>
      <c r="J43" s="1047"/>
      <c r="K43" s="1048"/>
      <c r="L43" s="999"/>
      <c r="M43" s="1052"/>
      <c r="N43" s="1052"/>
      <c r="O43" s="1052"/>
      <c r="P43" s="1052"/>
      <c r="Q43" s="1052"/>
      <c r="R43" s="1052"/>
      <c r="S43" s="1052"/>
      <c r="T43" s="1052"/>
      <c r="U43" s="1052"/>
      <c r="V43" s="1052"/>
      <c r="W43" s="1052"/>
      <c r="X43" s="1052"/>
      <c r="Y43" s="1052"/>
      <c r="Z43" s="1052"/>
      <c r="AA43" s="1052"/>
      <c r="AB43" s="1053"/>
      <c r="AC43" s="234"/>
    </row>
    <row r="44" spans="1:29" ht="24.9" customHeight="1" x14ac:dyDescent="0.2">
      <c r="A44" s="1044"/>
      <c r="B44" s="1045"/>
      <c r="C44" s="1045"/>
      <c r="D44" s="1045"/>
      <c r="E44" s="1045"/>
      <c r="F44" s="1046"/>
      <c r="G44" s="1049"/>
      <c r="H44" s="1050"/>
      <c r="I44" s="1050"/>
      <c r="J44" s="1050"/>
      <c r="K44" s="1051"/>
      <c r="L44" s="1054"/>
      <c r="M44" s="1055"/>
      <c r="N44" s="1055"/>
      <c r="O44" s="1055"/>
      <c r="P44" s="1055"/>
      <c r="Q44" s="1055"/>
      <c r="R44" s="1055"/>
      <c r="S44" s="1055"/>
      <c r="T44" s="1055"/>
      <c r="U44" s="1055"/>
      <c r="V44" s="1055"/>
      <c r="W44" s="1055"/>
      <c r="X44" s="1055"/>
      <c r="Y44" s="1055"/>
      <c r="Z44" s="1055"/>
      <c r="AA44" s="1055"/>
      <c r="AB44" s="1056"/>
      <c r="AC44" s="234"/>
    </row>
    <row r="45" spans="1:29" ht="15" customHeight="1" x14ac:dyDescent="0.2">
      <c r="A45" s="213" t="s">
        <v>72</v>
      </c>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row>
    <row r="46" spans="1:29" ht="15" customHeight="1" x14ac:dyDescent="0.2">
      <c r="A46" s="975" t="s">
        <v>216</v>
      </c>
      <c r="B46" s="975"/>
      <c r="C46" s="975"/>
      <c r="D46" s="975"/>
      <c r="E46" s="975"/>
      <c r="F46" s="975"/>
      <c r="G46" s="975"/>
      <c r="H46" s="975"/>
      <c r="I46" s="975"/>
      <c r="J46" s="975"/>
      <c r="K46" s="975"/>
      <c r="L46" s="975"/>
      <c r="M46" s="975"/>
      <c r="N46" s="975"/>
      <c r="O46" s="975"/>
      <c r="P46" s="975"/>
      <c r="Q46" s="975"/>
      <c r="R46" s="975"/>
      <c r="S46" s="975"/>
      <c r="T46" s="975"/>
      <c r="U46" s="975"/>
      <c r="V46" s="975"/>
      <c r="W46" s="975"/>
      <c r="X46" s="975"/>
      <c r="Y46" s="975"/>
      <c r="Z46" s="975"/>
      <c r="AA46" s="975"/>
      <c r="AB46" s="975"/>
      <c r="AC46" s="213"/>
    </row>
  </sheetData>
  <mergeCells count="113">
    <mergeCell ref="Z42:AB42"/>
    <mergeCell ref="A43:F44"/>
    <mergeCell ref="G43:K44"/>
    <mergeCell ref="B42:F42"/>
    <mergeCell ref="G42:K42"/>
    <mergeCell ref="L42:M42"/>
    <mergeCell ref="N42:Q42"/>
    <mergeCell ref="S42:U42"/>
    <mergeCell ref="W42:X42"/>
    <mergeCell ref="L43:AB44"/>
    <mergeCell ref="A32:F33"/>
    <mergeCell ref="G32:K33"/>
    <mergeCell ref="L32:AB33"/>
    <mergeCell ref="W40:X40"/>
    <mergeCell ref="G36:K36"/>
    <mergeCell ref="A37:A38"/>
    <mergeCell ref="B37:F38"/>
    <mergeCell ref="G37:K38"/>
    <mergeCell ref="L37:AB38"/>
    <mergeCell ref="B39:F39"/>
    <mergeCell ref="G39:K39"/>
    <mergeCell ref="L39:M39"/>
    <mergeCell ref="B41:F41"/>
    <mergeCell ref="G41:K41"/>
    <mergeCell ref="L41:M41"/>
    <mergeCell ref="N41:Q41"/>
    <mergeCell ref="S41:U41"/>
    <mergeCell ref="W41:X41"/>
    <mergeCell ref="Z41:AB41"/>
    <mergeCell ref="N39:Q39"/>
    <mergeCell ref="S39:U39"/>
    <mergeCell ref="N30:Q30"/>
    <mergeCell ref="S30:U30"/>
    <mergeCell ref="S31:U31"/>
    <mergeCell ref="W31:X31"/>
    <mergeCell ref="Z30:AB30"/>
    <mergeCell ref="W28:X28"/>
    <mergeCell ref="Z28:AB28"/>
    <mergeCell ref="W29:X29"/>
    <mergeCell ref="W30:X30"/>
    <mergeCell ref="Z31:AB31"/>
    <mergeCell ref="B31:F31"/>
    <mergeCell ref="G31:K31"/>
    <mergeCell ref="L31:M31"/>
    <mergeCell ref="N31:Q31"/>
    <mergeCell ref="B30:F30"/>
    <mergeCell ref="A21:F22"/>
    <mergeCell ref="G21:K22"/>
    <mergeCell ref="L21:AB22"/>
    <mergeCell ref="G28:K28"/>
    <mergeCell ref="L28:M28"/>
    <mergeCell ref="N28:Q28"/>
    <mergeCell ref="S28:U28"/>
    <mergeCell ref="Z29:AB29"/>
    <mergeCell ref="G25:K25"/>
    <mergeCell ref="A26:A27"/>
    <mergeCell ref="B26:F27"/>
    <mergeCell ref="G26:K27"/>
    <mergeCell ref="L26:AB27"/>
    <mergeCell ref="B28:F28"/>
    <mergeCell ref="L29:M29"/>
    <mergeCell ref="N29:Q29"/>
    <mergeCell ref="S29:U29"/>
    <mergeCell ref="G30:K30"/>
    <mergeCell ref="L30:M30"/>
    <mergeCell ref="W18:X18"/>
    <mergeCell ref="Z18:AB18"/>
    <mergeCell ref="G18:K18"/>
    <mergeCell ref="L18:M18"/>
    <mergeCell ref="N18:Q18"/>
    <mergeCell ref="S18:U18"/>
    <mergeCell ref="S19:U19"/>
    <mergeCell ref="B29:F29"/>
    <mergeCell ref="G29:K29"/>
    <mergeCell ref="A1:L1"/>
    <mergeCell ref="B4:W4"/>
    <mergeCell ref="V1:AC1"/>
    <mergeCell ref="G14:K14"/>
    <mergeCell ref="A15:A16"/>
    <mergeCell ref="B15:F16"/>
    <mergeCell ref="G15:K16"/>
    <mergeCell ref="L15:AB16"/>
    <mergeCell ref="G17:K17"/>
    <mergeCell ref="L17:M17"/>
    <mergeCell ref="N17:Q17"/>
    <mergeCell ref="S17:U17"/>
    <mergeCell ref="W17:X17"/>
    <mergeCell ref="Z17:AB17"/>
    <mergeCell ref="B17:F17"/>
    <mergeCell ref="A46:AB46"/>
    <mergeCell ref="A2:AA3"/>
    <mergeCell ref="W39:X39"/>
    <mergeCell ref="Z39:AB39"/>
    <mergeCell ref="B40:F40"/>
    <mergeCell ref="G40:K40"/>
    <mergeCell ref="L40:M40"/>
    <mergeCell ref="N40:Q40"/>
    <mergeCell ref="S40:U40"/>
    <mergeCell ref="Z40:AB40"/>
    <mergeCell ref="B19:F19"/>
    <mergeCell ref="G19:K19"/>
    <mergeCell ref="L19:M19"/>
    <mergeCell ref="B20:F20"/>
    <mergeCell ref="S20:U20"/>
    <mergeCell ref="W20:X20"/>
    <mergeCell ref="W19:X19"/>
    <mergeCell ref="Z19:AB19"/>
    <mergeCell ref="B18:F18"/>
    <mergeCell ref="G20:K20"/>
    <mergeCell ref="L20:M20"/>
    <mergeCell ref="N19:Q19"/>
    <mergeCell ref="Z20:AB20"/>
    <mergeCell ref="N20:Q20"/>
  </mergeCells>
  <phoneticPr fontId="1"/>
  <conditionalFormatting sqref="L15:Q16 L37:Q38">
    <cfRule type="cellIs" dxfId="1" priority="2" stopIfTrue="1" operator="equal">
      <formula>0</formula>
    </cfRule>
  </conditionalFormatting>
  <conditionalFormatting sqref="L26:Q27">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1"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78419C-EA72-4286-AB8F-4B6ECCE9D60D}">
          <x14:formula1>
            <xm:f>データ!$A$1:$A$3</xm:f>
          </x14:formula1>
          <xm:sqref>Q6 L8 I6 A6 A8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election sqref="A1:H1"/>
    </sheetView>
  </sheetViews>
  <sheetFormatPr defaultColWidth="9" defaultRowHeight="33" customHeight="1" x14ac:dyDescent="0.2"/>
  <cols>
    <col min="1" max="1" width="3.1796875" style="1" customWidth="1"/>
    <col min="2" max="2" width="3.08984375" style="1" customWidth="1"/>
    <col min="3" max="3" width="11.6328125" style="1" customWidth="1"/>
    <col min="4" max="4" width="3.08984375" style="1" customWidth="1"/>
    <col min="5" max="5" width="10.6328125" style="1" customWidth="1"/>
    <col min="6" max="6" width="3.08984375" style="1" customWidth="1"/>
    <col min="7" max="7" width="16.6328125" style="1" customWidth="1"/>
    <col min="8" max="8" width="3.08984375" style="1" customWidth="1"/>
    <col min="9" max="9" width="15.6328125" style="1" customWidth="1"/>
    <col min="10" max="10" width="3.08984375" style="1" customWidth="1"/>
    <col min="11" max="11" width="17.36328125" style="1" customWidth="1"/>
    <col min="12" max="12" width="25.6328125" style="1" customWidth="1"/>
    <col min="13" max="16384" width="9" style="1"/>
  </cols>
  <sheetData>
    <row r="1" spans="1:12" ht="22.5" customHeight="1" x14ac:dyDescent="0.2">
      <c r="A1" s="817" t="s">
        <v>243</v>
      </c>
      <c r="B1" s="817"/>
      <c r="C1" s="817"/>
      <c r="D1" s="817"/>
      <c r="E1" s="817"/>
      <c r="F1" s="817"/>
      <c r="G1" s="817"/>
      <c r="H1" s="817"/>
      <c r="J1" s="1057" t="s">
        <v>195</v>
      </c>
      <c r="K1" s="1057"/>
      <c r="L1" s="80"/>
    </row>
    <row r="2" spans="1:12" ht="18" customHeight="1" x14ac:dyDescent="0.2">
      <c r="J2" s="39"/>
      <c r="K2" s="39"/>
      <c r="L2" s="39"/>
    </row>
    <row r="3" spans="1:12" s="35" customFormat="1" ht="33" customHeight="1" x14ac:dyDescent="0.2">
      <c r="A3" s="1058" t="s">
        <v>246</v>
      </c>
      <c r="B3" s="1059"/>
      <c r="C3" s="1059"/>
      <c r="D3" s="1059"/>
      <c r="E3" s="1059"/>
      <c r="F3" s="1059"/>
      <c r="G3" s="1059"/>
      <c r="H3" s="1059"/>
      <c r="I3" s="1059"/>
      <c r="J3" s="1059"/>
      <c r="K3" s="1059"/>
      <c r="L3" s="79"/>
    </row>
    <row r="4" spans="1:12" s="35" customFormat="1" ht="33" customHeight="1" x14ac:dyDescent="0.2">
      <c r="A4" s="40"/>
      <c r="B4" s="40"/>
      <c r="C4" s="40"/>
      <c r="D4" s="40"/>
      <c r="E4" s="40"/>
      <c r="F4" s="40"/>
      <c r="G4" s="40"/>
      <c r="H4" s="40"/>
      <c r="I4" s="882" t="s">
        <v>82</v>
      </c>
      <c r="J4" s="882"/>
      <c r="K4" s="882"/>
      <c r="L4" s="79"/>
    </row>
    <row r="5" spans="1:12" ht="33" customHeight="1" x14ac:dyDescent="0.2">
      <c r="B5" s="1" t="s">
        <v>64</v>
      </c>
      <c r="C5" s="81" t="s">
        <v>236</v>
      </c>
      <c r="D5" s="1" t="s">
        <v>64</v>
      </c>
      <c r="E5" s="81" t="s">
        <v>25</v>
      </c>
      <c r="F5" s="1" t="s">
        <v>64</v>
      </c>
      <c r="G5" s="81" t="s">
        <v>26</v>
      </c>
      <c r="H5" s="1" t="s">
        <v>64</v>
      </c>
      <c r="I5" s="81" t="s">
        <v>67</v>
      </c>
      <c r="J5" s="1" t="s">
        <v>222</v>
      </c>
      <c r="K5" s="81" t="s">
        <v>80</v>
      </c>
    </row>
    <row r="6" spans="1:12" ht="33" customHeight="1" x14ac:dyDescent="0.2">
      <c r="B6" s="1" t="s">
        <v>64</v>
      </c>
      <c r="C6" s="81" t="s">
        <v>81</v>
      </c>
      <c r="D6" s="81" t="s">
        <v>64</v>
      </c>
      <c r="E6" s="908" t="s">
        <v>237</v>
      </c>
      <c r="F6" s="908"/>
      <c r="G6" s="908"/>
      <c r="H6" s="1" t="s">
        <v>64</v>
      </c>
      <c r="I6" s="1" t="s">
        <v>144</v>
      </c>
    </row>
    <row r="8" spans="1:12" ht="33" customHeight="1" x14ac:dyDescent="0.2">
      <c r="I8" s="3"/>
      <c r="J8" s="3"/>
      <c r="K8" s="3"/>
    </row>
    <row r="9" spans="1:12" ht="33" customHeight="1" x14ac:dyDescent="0.2">
      <c r="A9" s="882" t="s">
        <v>29</v>
      </c>
      <c r="B9" s="882"/>
      <c r="C9" s="882"/>
      <c r="D9" s="882"/>
      <c r="E9" s="882"/>
      <c r="F9" s="882"/>
      <c r="G9" s="882"/>
      <c r="H9" s="882"/>
      <c r="I9" s="882"/>
      <c r="J9" s="882"/>
      <c r="K9" s="882"/>
    </row>
    <row r="12" spans="1:12" ht="33" customHeight="1" x14ac:dyDescent="0.2">
      <c r="A12" s="1061" t="s">
        <v>24</v>
      </c>
      <c r="B12" s="1061"/>
      <c r="C12" s="1061"/>
      <c r="D12" s="1061"/>
      <c r="E12" s="1061"/>
      <c r="F12" s="1061"/>
      <c r="G12" s="1061"/>
      <c r="H12" s="1061"/>
      <c r="I12" s="1061"/>
      <c r="J12" s="1061"/>
      <c r="K12" s="1061"/>
    </row>
    <row r="13" spans="1:12" ht="33" customHeight="1" x14ac:dyDescent="0.2">
      <c r="C13" s="3"/>
      <c r="D13" s="3"/>
      <c r="E13" s="3"/>
      <c r="F13" s="3"/>
      <c r="G13" s="3"/>
      <c r="H13" s="3"/>
      <c r="I13" s="3"/>
      <c r="J13" s="3"/>
      <c r="K13" s="3"/>
      <c r="L13" s="3"/>
    </row>
    <row r="14" spans="1:12" ht="33" customHeight="1" x14ac:dyDescent="0.2">
      <c r="D14" s="907" t="s">
        <v>43</v>
      </c>
      <c r="E14" s="1060"/>
      <c r="F14" s="1060"/>
      <c r="G14" s="1060"/>
      <c r="H14" s="1060"/>
      <c r="I14" s="1060"/>
      <c r="J14" s="1060"/>
      <c r="K14" s="1060"/>
    </row>
    <row r="15" spans="1:12" ht="33" customHeight="1" x14ac:dyDescent="0.2">
      <c r="D15" s="907" t="s">
        <v>44</v>
      </c>
      <c r="E15" s="907"/>
      <c r="F15" s="907"/>
      <c r="G15" s="907"/>
      <c r="H15" s="907"/>
      <c r="I15" s="907"/>
      <c r="J15" s="907"/>
      <c r="K15" s="907"/>
    </row>
    <row r="16" spans="1:12" ht="33" customHeight="1" x14ac:dyDescent="0.2">
      <c r="D16" s="907" t="s">
        <v>182</v>
      </c>
      <c r="E16" s="1060"/>
      <c r="F16" s="1060"/>
      <c r="G16" s="1060"/>
      <c r="H16" s="1060"/>
      <c r="I16" s="1060"/>
      <c r="J16" s="1060"/>
      <c r="K16" s="1060"/>
    </row>
    <row r="17" spans="4:11" ht="33" customHeight="1" x14ac:dyDescent="0.2">
      <c r="D17" s="907" t="s">
        <v>45</v>
      </c>
      <c r="E17" s="907"/>
      <c r="F17" s="907"/>
      <c r="G17" s="907"/>
      <c r="H17" s="907"/>
      <c r="I17" s="907"/>
      <c r="J17" s="907"/>
      <c r="K17" s="907"/>
    </row>
    <row r="18" spans="4:11" ht="33" customHeight="1" x14ac:dyDescent="0.2">
      <c r="D18" s="1" t="s">
        <v>222</v>
      </c>
      <c r="E18" s="907" t="s">
        <v>274</v>
      </c>
      <c r="F18" s="907"/>
      <c r="G18" s="907"/>
      <c r="H18" s="907"/>
      <c r="I18" s="907"/>
      <c r="J18" s="907"/>
      <c r="K18" s="907"/>
    </row>
    <row r="19" spans="4:11" ht="33" customHeight="1" x14ac:dyDescent="0.2">
      <c r="G19" s="14"/>
      <c r="H19" s="14"/>
      <c r="I19" s="14"/>
      <c r="J19" s="14"/>
      <c r="K19" s="14"/>
    </row>
  </sheetData>
  <mergeCells count="12">
    <mergeCell ref="E18:K18"/>
    <mergeCell ref="D16:K16"/>
    <mergeCell ref="D17:K17"/>
    <mergeCell ref="I4:K4"/>
    <mergeCell ref="A9:K9"/>
    <mergeCell ref="A12:K12"/>
    <mergeCell ref="D14:K14"/>
    <mergeCell ref="A1:H1"/>
    <mergeCell ref="J1:K1"/>
    <mergeCell ref="A3:K3"/>
    <mergeCell ref="D15:K15"/>
    <mergeCell ref="E6:G6"/>
  </mergeCells>
  <phoneticPr fontId="1"/>
  <pageMargins left="0.61" right="0.39" top="0.8" bottom="0.7" header="0.51200000000000001" footer="0.51200000000000001"/>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E845A7F-745C-4B5A-A895-4486DFE0155F}">
          <x14:formula1>
            <xm:f>データ!$A$1:$A$2</xm:f>
          </x14:formula1>
          <xm:sqref>B5 B6 D5 D6 F5 H5 H6 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A59"/>
  <sheetViews>
    <sheetView view="pageBreakPreview" zoomScaleNormal="100" zoomScaleSheetLayoutView="100" workbookViewId="0">
      <selection activeCell="C5" sqref="C5:H5"/>
    </sheetView>
  </sheetViews>
  <sheetFormatPr defaultColWidth="9" defaultRowHeight="13" x14ac:dyDescent="0.2"/>
  <cols>
    <col min="1" max="1" width="6.90625" style="58" customWidth="1"/>
    <col min="2" max="2" width="6.6328125" style="58" customWidth="1"/>
    <col min="3" max="3" width="3.36328125" style="58" customWidth="1"/>
    <col min="4" max="4" width="5.1796875" style="104" customWidth="1"/>
    <col min="5" max="5" width="4.1796875" style="104" customWidth="1"/>
    <col min="6" max="6" width="6" style="58" customWidth="1"/>
    <col min="7" max="7" width="3.36328125" style="58" customWidth="1"/>
    <col min="8" max="8" width="5.1796875" style="104" customWidth="1"/>
    <col min="9" max="9" width="4.1796875" style="104" customWidth="1"/>
    <col min="10" max="10" width="5.453125" style="58" customWidth="1"/>
    <col min="11" max="11" width="3.6328125" style="58" customWidth="1"/>
    <col min="12" max="12" width="5.1796875" style="104" customWidth="1"/>
    <col min="13" max="13" width="4.1796875" style="104" customWidth="1"/>
    <col min="14" max="14" width="5.81640625" style="58" customWidth="1"/>
    <col min="15" max="15" width="3.36328125" style="58" customWidth="1"/>
    <col min="16" max="16" width="5.1796875" style="104" customWidth="1"/>
    <col min="17" max="17" width="4.1796875" style="104" customWidth="1"/>
    <col min="18" max="18" width="7.1796875" style="58" customWidth="1"/>
    <col min="19" max="19" width="5.1796875" style="104" customWidth="1"/>
    <col min="20" max="20" width="4.1796875" style="104" customWidth="1"/>
    <col min="21" max="21" width="7.1796875" style="58" customWidth="1"/>
    <col min="22" max="22" width="5.1796875" style="104" customWidth="1"/>
    <col min="23" max="23" width="4.1796875" style="104" customWidth="1"/>
    <col min="24" max="16384" width="9" style="58"/>
  </cols>
  <sheetData>
    <row r="1" spans="1:27" ht="24.75" customHeight="1" x14ac:dyDescent="0.2">
      <c r="A1" s="441" t="s">
        <v>238</v>
      </c>
      <c r="B1" s="441"/>
      <c r="C1" s="441"/>
      <c r="D1" s="441"/>
      <c r="E1" s="441"/>
      <c r="F1" s="441"/>
      <c r="G1" s="441"/>
      <c r="H1" s="441"/>
      <c r="I1" s="258"/>
      <c r="J1" s="213"/>
      <c r="K1" s="213"/>
      <c r="L1" s="258"/>
      <c r="M1" s="258"/>
      <c r="N1" s="213"/>
      <c r="O1" s="213"/>
      <c r="P1" s="258"/>
      <c r="Q1" s="258"/>
      <c r="R1" s="259" t="s">
        <v>185</v>
      </c>
      <c r="S1" s="85"/>
      <c r="T1" s="85"/>
      <c r="U1" s="85"/>
      <c r="V1" s="85"/>
      <c r="W1" s="85"/>
      <c r="X1" s="85"/>
      <c r="Y1" s="85"/>
      <c r="Z1" s="85"/>
      <c r="AA1" s="85"/>
    </row>
    <row r="2" spans="1:27" ht="5.25" customHeight="1" x14ac:dyDescent="0.2">
      <c r="A2" s="213"/>
      <c r="B2" s="213"/>
      <c r="C2" s="213"/>
      <c r="D2" s="258"/>
      <c r="E2" s="258"/>
      <c r="F2" s="213"/>
      <c r="G2" s="213"/>
      <c r="H2" s="258"/>
      <c r="I2" s="258"/>
      <c r="J2" s="213"/>
      <c r="K2" s="213"/>
      <c r="L2" s="258"/>
      <c r="M2" s="258"/>
      <c r="N2" s="213"/>
      <c r="O2" s="213"/>
      <c r="P2" s="258"/>
      <c r="Q2" s="258"/>
      <c r="R2" s="260"/>
      <c r="S2" s="117"/>
      <c r="T2" s="117"/>
      <c r="U2" s="117"/>
      <c r="V2" s="117"/>
      <c r="W2" s="117"/>
      <c r="X2" s="117"/>
      <c r="Y2" s="117"/>
      <c r="Z2" s="117"/>
      <c r="AA2" s="117"/>
    </row>
    <row r="3" spans="1:27" ht="20.149999999999999" customHeight="1" x14ac:dyDescent="0.2">
      <c r="A3" s="440" t="s">
        <v>180</v>
      </c>
      <c r="B3" s="440"/>
      <c r="C3" s="440"/>
      <c r="D3" s="440"/>
      <c r="E3" s="440"/>
      <c r="F3" s="440"/>
      <c r="G3" s="440"/>
      <c r="H3" s="440"/>
      <c r="I3" s="440"/>
      <c r="J3" s="440"/>
      <c r="K3" s="440"/>
      <c r="L3" s="440"/>
      <c r="M3" s="440"/>
      <c r="N3" s="440"/>
      <c r="O3" s="440"/>
      <c r="P3" s="440"/>
      <c r="Q3" s="440"/>
      <c r="R3" s="440"/>
      <c r="S3" s="102"/>
      <c r="T3" s="105"/>
      <c r="U3" s="102"/>
      <c r="V3" s="105"/>
      <c r="W3" s="105"/>
    </row>
    <row r="4" spans="1:27" ht="8.25" customHeight="1" x14ac:dyDescent="0.2">
      <c r="A4" s="213"/>
      <c r="B4" s="213"/>
      <c r="C4" s="213"/>
      <c r="D4" s="258"/>
      <c r="E4" s="258"/>
      <c r="F4" s="213"/>
      <c r="G4" s="213"/>
      <c r="H4" s="258"/>
      <c r="I4" s="258"/>
      <c r="J4" s="213"/>
      <c r="K4" s="213"/>
      <c r="L4" s="258"/>
      <c r="M4" s="258"/>
      <c r="N4" s="213"/>
      <c r="O4" s="213"/>
      <c r="P4" s="258"/>
      <c r="Q4" s="258"/>
      <c r="R4" s="213"/>
    </row>
    <row r="5" spans="1:27" ht="15.9" customHeight="1" x14ac:dyDescent="0.2">
      <c r="A5" s="425" t="s">
        <v>32</v>
      </c>
      <c r="B5" s="425"/>
      <c r="C5" s="426"/>
      <c r="D5" s="426"/>
      <c r="E5" s="426"/>
      <c r="F5" s="426"/>
      <c r="G5" s="426"/>
      <c r="H5" s="426"/>
      <c r="I5" s="258"/>
      <c r="J5" s="424" t="s">
        <v>3</v>
      </c>
      <c r="K5" s="424"/>
      <c r="L5" s="422"/>
      <c r="M5" s="422"/>
      <c r="N5" s="422"/>
      <c r="O5" s="422"/>
      <c r="P5" s="422"/>
      <c r="Q5" s="258"/>
      <c r="R5" s="213"/>
    </row>
    <row r="6" spans="1:27" ht="19.5" customHeight="1" x14ac:dyDescent="0.2">
      <c r="A6" s="213"/>
      <c r="B6" s="213"/>
      <c r="C6" s="213"/>
      <c r="D6" s="258"/>
      <c r="E6" s="258"/>
      <c r="F6" s="213"/>
      <c r="G6" s="213"/>
      <c r="H6" s="258"/>
      <c r="I6" s="258"/>
      <c r="J6" s="424" t="s">
        <v>92</v>
      </c>
      <c r="K6" s="424"/>
      <c r="L6" s="423"/>
      <c r="M6" s="423"/>
      <c r="N6" s="423"/>
      <c r="O6" s="423"/>
      <c r="P6" s="423"/>
      <c r="Q6" s="258"/>
      <c r="R6" s="213"/>
    </row>
    <row r="7" spans="1:27" ht="15.9" customHeight="1" x14ac:dyDescent="0.2">
      <c r="A7" s="213"/>
      <c r="B7" s="213"/>
      <c r="C7" s="213"/>
      <c r="D7" s="258"/>
      <c r="E7" s="258"/>
      <c r="F7" s="213"/>
      <c r="G7" s="213"/>
      <c r="H7" s="258"/>
      <c r="I7" s="258"/>
      <c r="J7" s="213"/>
      <c r="K7" s="213"/>
      <c r="L7" s="258"/>
      <c r="M7" s="258"/>
      <c r="N7" s="213"/>
      <c r="O7" s="213"/>
      <c r="P7" s="258"/>
      <c r="Q7" s="258"/>
      <c r="R7" s="213"/>
    </row>
    <row r="8" spans="1:27" ht="15.9" customHeight="1" x14ac:dyDescent="0.2">
      <c r="A8" s="213"/>
      <c r="B8" s="213"/>
      <c r="C8" s="213"/>
      <c r="D8" s="258"/>
      <c r="E8" s="258"/>
      <c r="F8" s="213"/>
      <c r="G8" s="213"/>
      <c r="H8" s="258"/>
      <c r="I8" s="258"/>
      <c r="J8" s="213" t="s">
        <v>152</v>
      </c>
      <c r="K8" s="213"/>
      <c r="L8" s="258"/>
      <c r="M8" s="258"/>
      <c r="N8" s="213"/>
      <c r="O8" s="213"/>
      <c r="P8" s="258"/>
      <c r="Q8" s="258"/>
      <c r="R8" s="213"/>
    </row>
    <row r="9" spans="1:27" ht="15.9" customHeight="1" x14ac:dyDescent="0.2">
      <c r="A9" s="213" t="s">
        <v>205</v>
      </c>
      <c r="B9" s="213"/>
      <c r="C9" s="213"/>
      <c r="D9" s="258"/>
      <c r="E9" s="258"/>
      <c r="F9" s="213"/>
      <c r="G9" s="213"/>
      <c r="H9" s="258"/>
      <c r="I9" s="258"/>
      <c r="J9" s="443"/>
      <c r="K9" s="443"/>
      <c r="L9" s="443"/>
      <c r="M9" s="443"/>
      <c r="N9" s="443"/>
      <c r="O9" s="443"/>
      <c r="P9" s="443"/>
      <c r="Q9" s="443"/>
      <c r="R9" s="443"/>
    </row>
    <row r="10" spans="1:27" ht="32.15" customHeight="1" x14ac:dyDescent="0.2">
      <c r="A10" s="261" t="s">
        <v>126</v>
      </c>
      <c r="B10" s="427"/>
      <c r="C10" s="428"/>
      <c r="D10" s="428"/>
      <c r="E10" s="429"/>
      <c r="F10" s="427"/>
      <c r="G10" s="428"/>
      <c r="H10" s="428"/>
      <c r="I10" s="429"/>
      <c r="J10" s="427"/>
      <c r="K10" s="428"/>
      <c r="L10" s="428"/>
      <c r="M10" s="429"/>
      <c r="N10" s="427"/>
      <c r="O10" s="428"/>
      <c r="P10" s="428"/>
      <c r="Q10" s="429"/>
      <c r="R10" s="213"/>
      <c r="S10" s="58"/>
      <c r="T10" s="58"/>
      <c r="U10" s="416"/>
      <c r="V10" s="416"/>
      <c r="W10" s="416"/>
    </row>
    <row r="11" spans="1:27" ht="30" customHeight="1" x14ac:dyDescent="0.2">
      <c r="A11" s="430" t="s">
        <v>116</v>
      </c>
      <c r="B11" s="435" t="s">
        <v>174</v>
      </c>
      <c r="C11" s="436"/>
      <c r="D11" s="114"/>
      <c r="E11" s="201" t="s">
        <v>127</v>
      </c>
      <c r="F11" s="435" t="s">
        <v>174</v>
      </c>
      <c r="G11" s="436"/>
      <c r="H11" s="114"/>
      <c r="I11" s="201" t="s">
        <v>127</v>
      </c>
      <c r="J11" s="435" t="s">
        <v>174</v>
      </c>
      <c r="K11" s="436"/>
      <c r="L11" s="114"/>
      <c r="M11" s="201" t="s">
        <v>127</v>
      </c>
      <c r="N11" s="435" t="s">
        <v>174</v>
      </c>
      <c r="O11" s="436"/>
      <c r="P11" s="114"/>
      <c r="Q11" s="201" t="s">
        <v>127</v>
      </c>
      <c r="R11" s="115"/>
      <c r="T11" s="58"/>
      <c r="U11" s="115"/>
      <c r="W11" s="58"/>
    </row>
    <row r="12" spans="1:27" ht="15.9" customHeight="1" x14ac:dyDescent="0.2">
      <c r="A12" s="431"/>
      <c r="B12" s="433" t="s">
        <v>175</v>
      </c>
      <c r="C12" s="434"/>
      <c r="D12" s="103"/>
      <c r="E12" s="129" t="s">
        <v>7</v>
      </c>
      <c r="F12" s="433" t="s">
        <v>175</v>
      </c>
      <c r="G12" s="434"/>
      <c r="H12" s="103"/>
      <c r="I12" s="129" t="s">
        <v>7</v>
      </c>
      <c r="J12" s="433" t="s">
        <v>175</v>
      </c>
      <c r="K12" s="434"/>
      <c r="L12" s="103"/>
      <c r="M12" s="129" t="s">
        <v>7</v>
      </c>
      <c r="N12" s="433" t="s">
        <v>175</v>
      </c>
      <c r="O12" s="434"/>
      <c r="P12" s="103"/>
      <c r="Q12" s="129" t="s">
        <v>7</v>
      </c>
      <c r="R12" s="62"/>
      <c r="T12" s="58"/>
      <c r="U12" s="62"/>
      <c r="W12" s="58"/>
    </row>
    <row r="13" spans="1:27" ht="15.9" customHeight="1" x14ac:dyDescent="0.2">
      <c r="A13" s="431"/>
      <c r="B13" s="433" t="s">
        <v>176</v>
      </c>
      <c r="C13" s="434"/>
      <c r="D13" s="103"/>
      <c r="E13" s="129" t="s">
        <v>8</v>
      </c>
      <c r="F13" s="433" t="s">
        <v>176</v>
      </c>
      <c r="G13" s="434"/>
      <c r="H13" s="103"/>
      <c r="I13" s="129" t="s">
        <v>8</v>
      </c>
      <c r="J13" s="433" t="s">
        <v>176</v>
      </c>
      <c r="K13" s="434"/>
      <c r="L13" s="103"/>
      <c r="M13" s="129" t="s">
        <v>8</v>
      </c>
      <c r="N13" s="433" t="s">
        <v>176</v>
      </c>
      <c r="O13" s="434"/>
      <c r="P13" s="103"/>
      <c r="Q13" s="129" t="s">
        <v>8</v>
      </c>
      <c r="R13" s="62"/>
      <c r="T13" s="58"/>
      <c r="U13" s="62"/>
      <c r="W13" s="58"/>
    </row>
    <row r="14" spans="1:27" ht="15.9" customHeight="1" x14ac:dyDescent="0.2">
      <c r="A14" s="431"/>
      <c r="B14" s="130"/>
      <c r="C14" s="101"/>
      <c r="D14" s="121"/>
      <c r="E14" s="131"/>
      <c r="F14" s="130"/>
      <c r="G14" s="101"/>
      <c r="H14" s="121"/>
      <c r="I14" s="131"/>
      <c r="J14" s="130"/>
      <c r="K14" s="101"/>
      <c r="L14" s="121"/>
      <c r="M14" s="131"/>
      <c r="N14" s="130"/>
      <c r="O14" s="101"/>
      <c r="P14" s="121"/>
      <c r="Q14" s="131"/>
      <c r="R14" s="62"/>
      <c r="U14" s="62"/>
    </row>
    <row r="15" spans="1:27" ht="15.9" customHeight="1" x14ac:dyDescent="0.2">
      <c r="A15" s="431"/>
      <c r="B15" s="132" t="s">
        <v>177</v>
      </c>
      <c r="C15" s="413"/>
      <c r="D15" s="413"/>
      <c r="E15" s="437"/>
      <c r="F15" s="132" t="s">
        <v>177</v>
      </c>
      <c r="G15" s="413"/>
      <c r="H15" s="413"/>
      <c r="I15" s="437"/>
      <c r="J15" s="132" t="s">
        <v>177</v>
      </c>
      <c r="K15" s="413"/>
      <c r="L15" s="413"/>
      <c r="M15" s="437"/>
      <c r="N15" s="132" t="s">
        <v>177</v>
      </c>
      <c r="O15" s="413"/>
      <c r="P15" s="413"/>
      <c r="Q15" s="437"/>
      <c r="S15" s="416"/>
      <c r="T15" s="416"/>
      <c r="V15" s="416"/>
      <c r="W15" s="416"/>
    </row>
    <row r="16" spans="1:27" ht="15.9" customHeight="1" x14ac:dyDescent="0.2">
      <c r="A16" s="432"/>
      <c r="B16" s="133"/>
      <c r="C16" s="438"/>
      <c r="D16" s="438"/>
      <c r="E16" s="439"/>
      <c r="F16" s="133"/>
      <c r="G16" s="438"/>
      <c r="H16" s="438"/>
      <c r="I16" s="439"/>
      <c r="J16" s="133"/>
      <c r="K16" s="438"/>
      <c r="L16" s="438"/>
      <c r="M16" s="439"/>
      <c r="N16" s="133"/>
      <c r="O16" s="438"/>
      <c r="P16" s="438"/>
      <c r="Q16" s="439"/>
      <c r="S16" s="442"/>
      <c r="T16" s="442"/>
      <c r="V16" s="442"/>
      <c r="W16" s="442"/>
    </row>
    <row r="17" spans="1:23" ht="30" customHeight="1" x14ac:dyDescent="0.2">
      <c r="A17" s="430" t="s">
        <v>117</v>
      </c>
      <c r="B17" s="435" t="s">
        <v>174</v>
      </c>
      <c r="C17" s="436"/>
      <c r="D17" s="114"/>
      <c r="E17" s="201" t="s">
        <v>127</v>
      </c>
      <c r="F17" s="435" t="s">
        <v>174</v>
      </c>
      <c r="G17" s="436"/>
      <c r="H17" s="114"/>
      <c r="I17" s="201" t="s">
        <v>127</v>
      </c>
      <c r="J17" s="435" t="s">
        <v>174</v>
      </c>
      <c r="K17" s="436"/>
      <c r="L17" s="114"/>
      <c r="M17" s="201" t="s">
        <v>127</v>
      </c>
      <c r="N17" s="435" t="s">
        <v>174</v>
      </c>
      <c r="O17" s="436"/>
      <c r="P17" s="114"/>
      <c r="Q17" s="201" t="s">
        <v>127</v>
      </c>
      <c r="R17" s="115"/>
      <c r="T17" s="58"/>
      <c r="U17" s="115"/>
      <c r="W17" s="58"/>
    </row>
    <row r="18" spans="1:23" ht="15.9" customHeight="1" x14ac:dyDescent="0.2">
      <c r="A18" s="431"/>
      <c r="B18" s="433" t="s">
        <v>175</v>
      </c>
      <c r="C18" s="434"/>
      <c r="D18" s="103"/>
      <c r="E18" s="129" t="s">
        <v>7</v>
      </c>
      <c r="F18" s="433" t="s">
        <v>175</v>
      </c>
      <c r="G18" s="434"/>
      <c r="H18" s="103"/>
      <c r="I18" s="129" t="s">
        <v>7</v>
      </c>
      <c r="J18" s="433" t="s">
        <v>175</v>
      </c>
      <c r="K18" s="434"/>
      <c r="L18" s="103"/>
      <c r="M18" s="129" t="s">
        <v>7</v>
      </c>
      <c r="N18" s="433" t="s">
        <v>175</v>
      </c>
      <c r="O18" s="434"/>
      <c r="P18" s="103"/>
      <c r="Q18" s="129" t="s">
        <v>7</v>
      </c>
      <c r="R18" s="62"/>
      <c r="T18" s="58"/>
      <c r="U18" s="62"/>
      <c r="W18" s="58"/>
    </row>
    <row r="19" spans="1:23" ht="15.9" customHeight="1" x14ac:dyDescent="0.2">
      <c r="A19" s="431"/>
      <c r="B19" s="433" t="s">
        <v>176</v>
      </c>
      <c r="C19" s="434"/>
      <c r="D19" s="103"/>
      <c r="E19" s="129" t="s">
        <v>8</v>
      </c>
      <c r="F19" s="433" t="s">
        <v>176</v>
      </c>
      <c r="G19" s="434"/>
      <c r="H19" s="103"/>
      <c r="I19" s="129" t="s">
        <v>8</v>
      </c>
      <c r="J19" s="433" t="s">
        <v>176</v>
      </c>
      <c r="K19" s="434"/>
      <c r="L19" s="103"/>
      <c r="M19" s="129" t="s">
        <v>8</v>
      </c>
      <c r="N19" s="433" t="s">
        <v>176</v>
      </c>
      <c r="O19" s="434"/>
      <c r="P19" s="103"/>
      <c r="Q19" s="129" t="s">
        <v>8</v>
      </c>
      <c r="R19" s="62"/>
      <c r="T19" s="58"/>
      <c r="U19" s="62"/>
      <c r="W19" s="58"/>
    </row>
    <row r="20" spans="1:23" ht="15.9" customHeight="1" x14ac:dyDescent="0.2">
      <c r="A20" s="431"/>
      <c r="B20" s="130"/>
      <c r="C20" s="101"/>
      <c r="D20" s="121"/>
      <c r="E20" s="131"/>
      <c r="F20" s="130"/>
      <c r="G20" s="101"/>
      <c r="H20" s="121"/>
      <c r="I20" s="131"/>
      <c r="J20" s="130"/>
      <c r="K20" s="101"/>
      <c r="L20" s="121"/>
      <c r="M20" s="131"/>
      <c r="N20" s="130"/>
      <c r="O20" s="101"/>
      <c r="P20" s="121"/>
      <c r="Q20" s="131"/>
      <c r="R20" s="62"/>
      <c r="U20" s="62"/>
    </row>
    <row r="21" spans="1:23" ht="15.9" customHeight="1" x14ac:dyDescent="0.2">
      <c r="A21" s="431"/>
      <c r="B21" s="132" t="s">
        <v>177</v>
      </c>
      <c r="C21" s="413"/>
      <c r="D21" s="413"/>
      <c r="E21" s="437"/>
      <c r="F21" s="132" t="s">
        <v>177</v>
      </c>
      <c r="G21" s="413"/>
      <c r="H21" s="413"/>
      <c r="I21" s="437"/>
      <c r="J21" s="132" t="s">
        <v>177</v>
      </c>
      <c r="K21" s="413"/>
      <c r="L21" s="413"/>
      <c r="M21" s="437"/>
      <c r="N21" s="132" t="s">
        <v>177</v>
      </c>
      <c r="O21" s="413"/>
      <c r="P21" s="413"/>
      <c r="Q21" s="437"/>
      <c r="S21" s="416"/>
      <c r="T21" s="416"/>
      <c r="V21" s="416"/>
      <c r="W21" s="416"/>
    </row>
    <row r="22" spans="1:23" ht="15.9" customHeight="1" x14ac:dyDescent="0.2">
      <c r="A22" s="432"/>
      <c r="B22" s="133"/>
      <c r="C22" s="438"/>
      <c r="D22" s="438"/>
      <c r="E22" s="439"/>
      <c r="F22" s="133"/>
      <c r="G22" s="438"/>
      <c r="H22" s="438"/>
      <c r="I22" s="439"/>
      <c r="J22" s="133"/>
      <c r="K22" s="438"/>
      <c r="L22" s="438"/>
      <c r="M22" s="439"/>
      <c r="N22" s="133"/>
      <c r="O22" s="438"/>
      <c r="P22" s="438"/>
      <c r="Q22" s="439"/>
      <c r="S22" s="442"/>
      <c r="T22" s="442"/>
      <c r="V22" s="442"/>
      <c r="W22" s="442"/>
    </row>
    <row r="23" spans="1:23" ht="30" customHeight="1" x14ac:dyDescent="0.2">
      <c r="A23" s="417" t="s">
        <v>120</v>
      </c>
      <c r="B23" s="435" t="s">
        <v>174</v>
      </c>
      <c r="C23" s="436"/>
      <c r="D23" s="114"/>
      <c r="E23" s="201" t="s">
        <v>127</v>
      </c>
      <c r="F23" s="435" t="s">
        <v>174</v>
      </c>
      <c r="G23" s="436"/>
      <c r="H23" s="114"/>
      <c r="I23" s="201" t="s">
        <v>127</v>
      </c>
      <c r="J23" s="435" t="s">
        <v>174</v>
      </c>
      <c r="K23" s="436"/>
      <c r="L23" s="114"/>
      <c r="M23" s="201" t="s">
        <v>127</v>
      </c>
      <c r="N23" s="435" t="s">
        <v>174</v>
      </c>
      <c r="O23" s="436"/>
      <c r="P23" s="114"/>
      <c r="Q23" s="201" t="s">
        <v>127</v>
      </c>
      <c r="R23" s="115"/>
      <c r="T23" s="58"/>
      <c r="U23" s="115"/>
      <c r="W23" s="58"/>
    </row>
    <row r="24" spans="1:23" ht="15.9" customHeight="1" x14ac:dyDescent="0.2">
      <c r="A24" s="418"/>
      <c r="B24" s="433" t="s">
        <v>175</v>
      </c>
      <c r="C24" s="434"/>
      <c r="D24" s="103"/>
      <c r="E24" s="129" t="s">
        <v>7</v>
      </c>
      <c r="F24" s="433" t="s">
        <v>175</v>
      </c>
      <c r="G24" s="434"/>
      <c r="H24" s="103"/>
      <c r="I24" s="129" t="s">
        <v>7</v>
      </c>
      <c r="J24" s="433" t="s">
        <v>175</v>
      </c>
      <c r="K24" s="434"/>
      <c r="L24" s="103"/>
      <c r="M24" s="129" t="s">
        <v>7</v>
      </c>
      <c r="N24" s="433" t="s">
        <v>175</v>
      </c>
      <c r="O24" s="434"/>
      <c r="P24" s="103"/>
      <c r="Q24" s="129" t="s">
        <v>7</v>
      </c>
      <c r="R24" s="62"/>
      <c r="T24" s="58"/>
      <c r="U24" s="62"/>
      <c r="W24" s="58"/>
    </row>
    <row r="25" spans="1:23" ht="15.9" customHeight="1" x14ac:dyDescent="0.2">
      <c r="A25" s="418"/>
      <c r="B25" s="434"/>
      <c r="C25" s="434"/>
      <c r="D25" s="121"/>
      <c r="E25" s="131"/>
      <c r="F25" s="130"/>
      <c r="G25" s="101"/>
      <c r="H25" s="121"/>
      <c r="I25" s="131"/>
      <c r="J25" s="130"/>
      <c r="K25" s="101"/>
      <c r="L25" s="121"/>
      <c r="M25" s="131"/>
      <c r="N25" s="130"/>
      <c r="O25" s="101"/>
      <c r="P25" s="121"/>
      <c r="Q25" s="131"/>
      <c r="R25" s="62"/>
      <c r="U25" s="62"/>
    </row>
    <row r="26" spans="1:23" ht="15.9" customHeight="1" x14ac:dyDescent="0.2">
      <c r="A26" s="418"/>
      <c r="B26" s="132" t="s">
        <v>177</v>
      </c>
      <c r="C26" s="413"/>
      <c r="D26" s="413"/>
      <c r="E26" s="437"/>
      <c r="F26" s="132" t="s">
        <v>177</v>
      </c>
      <c r="G26" s="413"/>
      <c r="H26" s="413"/>
      <c r="I26" s="437"/>
      <c r="J26" s="132" t="s">
        <v>177</v>
      </c>
      <c r="K26" s="413"/>
      <c r="L26" s="413"/>
      <c r="M26" s="437"/>
      <c r="N26" s="132" t="s">
        <v>177</v>
      </c>
      <c r="O26" s="413"/>
      <c r="P26" s="413"/>
      <c r="Q26" s="437"/>
      <c r="S26" s="416"/>
      <c r="T26" s="416"/>
      <c r="V26" s="416"/>
      <c r="W26" s="416"/>
    </row>
    <row r="27" spans="1:23" ht="15.9" customHeight="1" x14ac:dyDescent="0.2">
      <c r="A27" s="419"/>
      <c r="B27" s="134"/>
      <c r="C27" s="134"/>
      <c r="D27" s="444"/>
      <c r="E27" s="445"/>
      <c r="F27" s="133"/>
      <c r="G27" s="134"/>
      <c r="H27" s="444"/>
      <c r="I27" s="445"/>
      <c r="J27" s="133"/>
      <c r="K27" s="134"/>
      <c r="L27" s="444"/>
      <c r="M27" s="445"/>
      <c r="N27" s="133"/>
      <c r="O27" s="134"/>
      <c r="P27" s="444"/>
      <c r="Q27" s="445"/>
      <c r="S27" s="442"/>
      <c r="T27" s="442"/>
      <c r="V27" s="442"/>
      <c r="W27" s="442"/>
    </row>
    <row r="28" spans="1:23" ht="6.75" customHeight="1" x14ac:dyDescent="0.2"/>
    <row r="29" spans="1:23" ht="15.9" customHeight="1" x14ac:dyDescent="0.2">
      <c r="A29" s="58" t="s">
        <v>141</v>
      </c>
    </row>
    <row r="30" spans="1:23" ht="15.9" customHeight="1" x14ac:dyDescent="0.2">
      <c r="B30" s="58" t="s">
        <v>128</v>
      </c>
      <c r="D30" s="58"/>
      <c r="E30" s="58"/>
      <c r="G30" s="447"/>
      <c r="H30" s="447"/>
      <c r="I30" s="447"/>
      <c r="J30" s="447"/>
      <c r="K30" s="447"/>
      <c r="L30" s="447"/>
      <c r="M30" s="447"/>
      <c r="N30" s="447"/>
      <c r="O30" s="447"/>
      <c r="P30" s="447"/>
      <c r="Q30" s="447"/>
    </row>
    <row r="31" spans="1:23" ht="15.9" customHeight="1" x14ac:dyDescent="0.2">
      <c r="B31" s="414" t="s">
        <v>118</v>
      </c>
      <c r="C31" s="414"/>
      <c r="D31" s="414"/>
      <c r="E31" s="61"/>
      <c r="F31" s="104" t="s">
        <v>6</v>
      </c>
      <c r="G31" s="104"/>
      <c r="I31" s="58"/>
      <c r="J31" s="104"/>
      <c r="K31" s="104"/>
      <c r="M31" s="58"/>
      <c r="N31" s="104"/>
      <c r="O31" s="104"/>
      <c r="Q31" s="58"/>
      <c r="R31" s="104"/>
      <c r="T31" s="58"/>
      <c r="U31" s="104"/>
      <c r="W31" s="58"/>
    </row>
    <row r="32" spans="1:23" ht="15.9" customHeight="1" x14ac:dyDescent="0.2">
      <c r="B32" s="58" t="s">
        <v>108</v>
      </c>
      <c r="C32" s="413"/>
      <c r="D32" s="413"/>
      <c r="E32" s="61"/>
      <c r="F32" s="104" t="s">
        <v>7</v>
      </c>
      <c r="G32" s="104"/>
      <c r="I32" s="58"/>
      <c r="J32" s="104"/>
      <c r="K32" s="104"/>
      <c r="M32" s="58"/>
      <c r="N32" s="104"/>
      <c r="O32" s="104"/>
      <c r="Q32" s="58"/>
      <c r="R32" s="104"/>
      <c r="T32" s="58"/>
      <c r="U32" s="104"/>
      <c r="W32" s="58"/>
    </row>
    <row r="33" spans="1:23" ht="7.5" customHeight="1" x14ac:dyDescent="0.2">
      <c r="D33" s="416"/>
      <c r="E33" s="416"/>
    </row>
    <row r="34" spans="1:23" ht="8.25" customHeight="1" x14ac:dyDescent="0.2">
      <c r="D34" s="416"/>
      <c r="E34" s="416"/>
    </row>
    <row r="35" spans="1:23" ht="15.9" customHeight="1" x14ac:dyDescent="0.2">
      <c r="A35" s="58" t="s">
        <v>206</v>
      </c>
    </row>
    <row r="36" spans="1:23" ht="15.9" customHeight="1" x14ac:dyDescent="0.2">
      <c r="B36" s="414" t="s">
        <v>129</v>
      </c>
      <c r="C36" s="414"/>
      <c r="D36" s="414"/>
      <c r="E36" s="414"/>
      <c r="F36" s="104"/>
      <c r="G36" s="446"/>
      <c r="H36" s="446"/>
      <c r="I36" s="446"/>
      <c r="J36" s="446"/>
      <c r="K36" s="446"/>
      <c r="L36" s="446"/>
      <c r="M36" s="446"/>
      <c r="N36" s="446"/>
      <c r="O36" s="446"/>
      <c r="P36" s="446"/>
      <c r="Q36" s="446"/>
      <c r="R36" s="104"/>
      <c r="T36" s="58"/>
      <c r="U36" s="104"/>
      <c r="W36" s="58"/>
    </row>
    <row r="37" spans="1:23" ht="15.9" customHeight="1" x14ac:dyDescent="0.2">
      <c r="B37" s="414" t="s">
        <v>109</v>
      </c>
      <c r="C37" s="414"/>
      <c r="D37" s="414"/>
      <c r="E37" s="61"/>
      <c r="F37" s="104" t="s">
        <v>6</v>
      </c>
      <c r="G37" s="104"/>
      <c r="I37" s="58"/>
      <c r="J37" s="104"/>
      <c r="K37" s="104"/>
      <c r="M37" s="58"/>
      <c r="N37" s="104"/>
      <c r="O37" s="104"/>
      <c r="Q37" s="58"/>
      <c r="R37" s="104"/>
      <c r="T37" s="58"/>
      <c r="U37" s="104"/>
      <c r="W37" s="58"/>
    </row>
    <row r="38" spans="1:23" ht="15.9" customHeight="1" x14ac:dyDescent="0.2">
      <c r="B38" s="58" t="s">
        <v>108</v>
      </c>
      <c r="C38" s="413"/>
      <c r="D38" s="413"/>
      <c r="E38" s="61"/>
      <c r="F38" s="104" t="s">
        <v>7</v>
      </c>
      <c r="G38" s="104"/>
      <c r="I38" s="58"/>
      <c r="J38" s="104"/>
      <c r="K38" s="104"/>
      <c r="M38" s="58"/>
      <c r="N38" s="104"/>
      <c r="O38" s="104"/>
      <c r="Q38" s="58"/>
      <c r="R38" s="104"/>
      <c r="T38" s="58"/>
      <c r="U38" s="104"/>
      <c r="W38" s="58"/>
    </row>
    <row r="39" spans="1:23" ht="7.5" customHeight="1" x14ac:dyDescent="0.2">
      <c r="D39" s="416"/>
      <c r="E39" s="416"/>
    </row>
    <row r="40" spans="1:23" ht="15.9" customHeight="1" x14ac:dyDescent="0.2">
      <c r="B40" s="58" t="s">
        <v>130</v>
      </c>
      <c r="D40" s="58"/>
      <c r="E40" s="58"/>
      <c r="F40" s="104"/>
      <c r="G40" s="446"/>
      <c r="H40" s="446"/>
      <c r="I40" s="446"/>
      <c r="J40" s="446"/>
      <c r="K40" s="446"/>
      <c r="L40" s="446"/>
      <c r="M40" s="446"/>
      <c r="N40" s="446"/>
      <c r="O40" s="446"/>
      <c r="P40" s="446"/>
      <c r="Q40" s="446"/>
    </row>
    <row r="41" spans="1:23" ht="15.9" customHeight="1" x14ac:dyDescent="0.2">
      <c r="B41" s="58" t="s">
        <v>110</v>
      </c>
      <c r="D41" s="58"/>
      <c r="E41" s="61"/>
      <c r="F41" s="104" t="s">
        <v>6</v>
      </c>
      <c r="G41" s="104"/>
      <c r="I41" s="58"/>
      <c r="J41" s="104"/>
      <c r="K41" s="104"/>
      <c r="M41" s="58"/>
      <c r="N41" s="104"/>
      <c r="O41" s="104"/>
      <c r="Q41" s="58"/>
      <c r="R41" s="104"/>
      <c r="T41" s="58"/>
      <c r="U41" s="104"/>
      <c r="W41" s="58"/>
    </row>
    <row r="42" spans="1:23" ht="15.9" customHeight="1" x14ac:dyDescent="0.2">
      <c r="B42" s="58" t="s">
        <v>108</v>
      </c>
      <c r="C42" s="413"/>
      <c r="D42" s="413"/>
      <c r="E42" s="61"/>
      <c r="F42" s="104" t="s">
        <v>7</v>
      </c>
      <c r="G42" s="104"/>
      <c r="I42" s="58"/>
      <c r="J42" s="104"/>
      <c r="K42" s="104"/>
      <c r="M42" s="58"/>
      <c r="N42" s="104"/>
      <c r="O42" s="104"/>
      <c r="Q42" s="58"/>
      <c r="R42" s="104"/>
      <c r="T42" s="58"/>
      <c r="U42" s="104"/>
      <c r="W42" s="58"/>
    </row>
    <row r="43" spans="1:23" ht="6.75" customHeight="1" x14ac:dyDescent="0.2">
      <c r="C43" s="415"/>
      <c r="D43" s="415"/>
      <c r="E43" s="119"/>
      <c r="F43" s="104"/>
      <c r="G43" s="104"/>
      <c r="I43" s="58"/>
      <c r="J43" s="104"/>
      <c r="K43" s="104"/>
      <c r="M43" s="58"/>
      <c r="N43" s="104"/>
      <c r="O43" s="104"/>
      <c r="Q43" s="58"/>
      <c r="R43" s="104"/>
      <c r="T43" s="58"/>
      <c r="U43" s="104"/>
      <c r="W43" s="58"/>
    </row>
    <row r="44" spans="1:23" ht="15.9" customHeight="1" x14ac:dyDescent="0.2">
      <c r="A44" s="414" t="s">
        <v>229</v>
      </c>
      <c r="B44" s="414"/>
      <c r="C44" s="414"/>
      <c r="D44" s="414"/>
      <c r="E44" s="414"/>
    </row>
    <row r="45" spans="1:23" ht="15.9" customHeight="1" x14ac:dyDescent="0.2">
      <c r="B45" s="58" t="s">
        <v>139</v>
      </c>
      <c r="D45" s="58"/>
      <c r="E45" s="58"/>
      <c r="F45" s="104"/>
      <c r="G45" s="446"/>
      <c r="H45" s="446"/>
      <c r="I45" s="446"/>
      <c r="J45" s="446"/>
      <c r="K45" s="446"/>
      <c r="L45" s="446"/>
      <c r="M45" s="446"/>
      <c r="N45" s="446"/>
      <c r="O45" s="446"/>
      <c r="P45" s="446"/>
      <c r="Q45" s="446"/>
    </row>
    <row r="46" spans="1:23" ht="15.9" customHeight="1" x14ac:dyDescent="0.2">
      <c r="B46" s="58" t="s">
        <v>140</v>
      </c>
      <c r="D46" s="58"/>
      <c r="E46" s="61"/>
      <c r="F46" s="104" t="s">
        <v>6</v>
      </c>
      <c r="G46" s="104"/>
      <c r="I46" s="58"/>
      <c r="J46" s="104"/>
      <c r="K46" s="104"/>
      <c r="M46" s="58"/>
      <c r="N46" s="104"/>
      <c r="O46" s="104"/>
      <c r="Q46" s="58"/>
      <c r="R46" s="104"/>
      <c r="T46" s="58"/>
      <c r="U46" s="104"/>
      <c r="W46" s="58"/>
    </row>
    <row r="47" spans="1:23" ht="15.9" customHeight="1" x14ac:dyDescent="0.2">
      <c r="B47" s="58" t="s">
        <v>108</v>
      </c>
      <c r="C47" s="413"/>
      <c r="D47" s="413"/>
      <c r="E47" s="61"/>
      <c r="F47" s="104" t="s">
        <v>7</v>
      </c>
      <c r="G47" s="104"/>
      <c r="I47" s="58"/>
      <c r="J47" s="104"/>
      <c r="K47" s="104"/>
      <c r="M47" s="58"/>
      <c r="N47" s="104"/>
      <c r="O47" s="104"/>
      <c r="Q47" s="58"/>
      <c r="R47" s="104"/>
      <c r="T47" s="58"/>
      <c r="U47" s="104"/>
      <c r="W47" s="58"/>
    </row>
    <row r="48" spans="1:23" ht="7.5" customHeight="1" x14ac:dyDescent="0.2"/>
    <row r="49" spans="1:23" ht="15.9" customHeight="1" x14ac:dyDescent="0.2">
      <c r="A49" s="58" t="s">
        <v>207</v>
      </c>
      <c r="D49" s="58"/>
      <c r="E49" s="58"/>
    </row>
    <row r="50" spans="1:23" ht="15.9" customHeight="1" x14ac:dyDescent="0.2">
      <c r="B50" s="58" t="s">
        <v>202</v>
      </c>
      <c r="D50" s="58"/>
      <c r="E50" s="58"/>
      <c r="F50" s="104"/>
      <c r="G50" s="446"/>
      <c r="H50" s="446"/>
      <c r="I50" s="446"/>
      <c r="J50" s="446"/>
      <c r="K50" s="446"/>
      <c r="L50" s="446"/>
      <c r="M50" s="446"/>
      <c r="N50" s="446"/>
      <c r="O50" s="446"/>
      <c r="P50" s="446"/>
      <c r="Q50" s="446"/>
    </row>
    <row r="51" spans="1:23" ht="15.9" customHeight="1" x14ac:dyDescent="0.2">
      <c r="B51" s="58" t="s">
        <v>116</v>
      </c>
      <c r="D51" s="58"/>
      <c r="E51" s="61"/>
      <c r="F51" s="104" t="s">
        <v>7</v>
      </c>
      <c r="G51" s="104"/>
      <c r="I51" s="58"/>
      <c r="J51" s="104"/>
      <c r="K51" s="104"/>
      <c r="M51" s="58"/>
      <c r="N51" s="104"/>
      <c r="O51" s="104"/>
      <c r="Q51" s="58"/>
      <c r="R51" s="104"/>
      <c r="T51" s="58"/>
      <c r="U51" s="104"/>
      <c r="W51" s="58"/>
    </row>
    <row r="52" spans="1:23" ht="15.9" customHeight="1" x14ac:dyDescent="0.2">
      <c r="B52" s="58" t="s">
        <v>117</v>
      </c>
      <c r="C52" s="57"/>
      <c r="D52" s="57"/>
      <c r="E52" s="61"/>
      <c r="F52" s="104" t="s">
        <v>7</v>
      </c>
      <c r="G52" s="104"/>
      <c r="I52" s="58"/>
      <c r="J52" s="104"/>
      <c r="K52" s="104"/>
      <c r="M52" s="58"/>
      <c r="N52" s="104"/>
      <c r="O52" s="104"/>
      <c r="Q52" s="58"/>
      <c r="R52" s="104"/>
      <c r="T52" s="58"/>
      <c r="U52" s="104"/>
      <c r="W52" s="58"/>
    </row>
    <row r="53" spans="1:23" ht="15.9" customHeight="1" x14ac:dyDescent="0.2">
      <c r="B53" s="58" t="s">
        <v>120</v>
      </c>
      <c r="D53" s="58"/>
      <c r="E53" s="61"/>
      <c r="F53" s="104" t="s">
        <v>7</v>
      </c>
      <c r="G53" s="420"/>
      <c r="H53" s="420"/>
      <c r="I53" s="420"/>
      <c r="J53" s="420"/>
      <c r="K53" s="420"/>
      <c r="L53" s="420"/>
      <c r="M53" s="420"/>
      <c r="N53" s="420"/>
      <c r="O53" s="420"/>
      <c r="P53" s="420"/>
      <c r="Q53" s="420"/>
    </row>
    <row r="54" spans="1:23" ht="15.9" customHeight="1" x14ac:dyDescent="0.2">
      <c r="B54" s="204"/>
      <c r="D54" s="58"/>
      <c r="E54" s="58"/>
      <c r="F54" s="104"/>
      <c r="G54" s="104"/>
      <c r="I54" s="58"/>
      <c r="J54" s="104"/>
      <c r="K54" s="104"/>
      <c r="M54" s="58"/>
      <c r="N54" s="104"/>
      <c r="O54" s="104"/>
      <c r="Q54" s="58"/>
      <c r="R54" s="104"/>
      <c r="T54" s="58"/>
      <c r="U54" s="104"/>
      <c r="W54" s="58"/>
    </row>
    <row r="55" spans="1:23" ht="15.9" customHeight="1" x14ac:dyDescent="0.2">
      <c r="C55" s="421"/>
      <c r="D55" s="421"/>
      <c r="E55" s="58"/>
      <c r="F55" s="104"/>
      <c r="G55" s="104"/>
      <c r="I55" s="58"/>
      <c r="J55" s="104"/>
      <c r="K55" s="104"/>
      <c r="M55" s="58"/>
      <c r="N55" s="104"/>
      <c r="O55" s="104"/>
      <c r="Q55" s="58"/>
      <c r="R55" s="104"/>
      <c r="T55" s="58"/>
      <c r="U55" s="104"/>
      <c r="W55" s="58"/>
    </row>
    <row r="56" spans="1:23" ht="15.9" customHeight="1" x14ac:dyDescent="0.2"/>
    <row r="57" spans="1:23" ht="15.9" customHeight="1" x14ac:dyDescent="0.2"/>
    <row r="58" spans="1:23" ht="15.9" customHeight="1" x14ac:dyDescent="0.2"/>
    <row r="59" spans="1:23" ht="15.9" customHeight="1" x14ac:dyDescent="0.2"/>
  </sheetData>
  <mergeCells count="105">
    <mergeCell ref="O16:Q16"/>
    <mergeCell ref="J19:K19"/>
    <mergeCell ref="K22:M22"/>
    <mergeCell ref="K21:M21"/>
    <mergeCell ref="G50:Q50"/>
    <mergeCell ref="G45:Q45"/>
    <mergeCell ref="G36:Q36"/>
    <mergeCell ref="G40:Q40"/>
    <mergeCell ref="G30:Q30"/>
    <mergeCell ref="G21:I21"/>
    <mergeCell ref="J24:K24"/>
    <mergeCell ref="N24:O24"/>
    <mergeCell ref="O26:Q26"/>
    <mergeCell ref="L27:M27"/>
    <mergeCell ref="P27:Q27"/>
    <mergeCell ref="N19:O19"/>
    <mergeCell ref="J17:K17"/>
    <mergeCell ref="N17:O17"/>
    <mergeCell ref="O22:Q22"/>
    <mergeCell ref="J23:K23"/>
    <mergeCell ref="N23:O23"/>
    <mergeCell ref="J18:K18"/>
    <mergeCell ref="N18:O18"/>
    <mergeCell ref="S27:T27"/>
    <mergeCell ref="V27:W27"/>
    <mergeCell ref="K26:M26"/>
    <mergeCell ref="S26:T26"/>
    <mergeCell ref="V21:W21"/>
    <mergeCell ref="S22:T22"/>
    <mergeCell ref="V22:W22"/>
    <mergeCell ref="C38:D38"/>
    <mergeCell ref="B37:D37"/>
    <mergeCell ref="D34:E34"/>
    <mergeCell ref="B36:E36"/>
    <mergeCell ref="B23:C23"/>
    <mergeCell ref="F23:G23"/>
    <mergeCell ref="C32:D32"/>
    <mergeCell ref="D33:E33"/>
    <mergeCell ref="F24:G24"/>
    <mergeCell ref="B31:D31"/>
    <mergeCell ref="C26:E26"/>
    <mergeCell ref="G26:I26"/>
    <mergeCell ref="D27:E27"/>
    <mergeCell ref="H27:I27"/>
    <mergeCell ref="B25:C25"/>
    <mergeCell ref="B24:C24"/>
    <mergeCell ref="B19:C19"/>
    <mergeCell ref="B18:C18"/>
    <mergeCell ref="F18:G18"/>
    <mergeCell ref="F19:G19"/>
    <mergeCell ref="C22:E22"/>
    <mergeCell ref="C21:E21"/>
    <mergeCell ref="B17:C17"/>
    <mergeCell ref="G22:I22"/>
    <mergeCell ref="V26:W26"/>
    <mergeCell ref="O21:Q21"/>
    <mergeCell ref="S21:T21"/>
    <mergeCell ref="A3:R3"/>
    <mergeCell ref="A1:H1"/>
    <mergeCell ref="K16:M16"/>
    <mergeCell ref="K15:M15"/>
    <mergeCell ref="S15:T15"/>
    <mergeCell ref="S16:T16"/>
    <mergeCell ref="U10:W10"/>
    <mergeCell ref="V15:W15"/>
    <mergeCell ref="V16:W16"/>
    <mergeCell ref="J12:K12"/>
    <mergeCell ref="J13:K13"/>
    <mergeCell ref="O15:Q15"/>
    <mergeCell ref="F10:I10"/>
    <mergeCell ref="J10:M10"/>
    <mergeCell ref="N10:Q10"/>
    <mergeCell ref="N11:O11"/>
    <mergeCell ref="N12:O12"/>
    <mergeCell ref="N13:O13"/>
    <mergeCell ref="J11:K11"/>
    <mergeCell ref="F12:G12"/>
    <mergeCell ref="G16:I16"/>
    <mergeCell ref="G15:I15"/>
    <mergeCell ref="F11:G11"/>
    <mergeCell ref="J9:R9"/>
    <mergeCell ref="C42:D42"/>
    <mergeCell ref="C47:D47"/>
    <mergeCell ref="A44:E44"/>
    <mergeCell ref="C43:D43"/>
    <mergeCell ref="D39:E39"/>
    <mergeCell ref="A23:A27"/>
    <mergeCell ref="G53:Q53"/>
    <mergeCell ref="C55:D55"/>
    <mergeCell ref="L5:P5"/>
    <mergeCell ref="L6:P6"/>
    <mergeCell ref="J6:K6"/>
    <mergeCell ref="A5:B5"/>
    <mergeCell ref="C5:H5"/>
    <mergeCell ref="J5:K5"/>
    <mergeCell ref="B10:E10"/>
    <mergeCell ref="A11:A16"/>
    <mergeCell ref="B13:C13"/>
    <mergeCell ref="B12:C12"/>
    <mergeCell ref="F13:G13"/>
    <mergeCell ref="B11:C11"/>
    <mergeCell ref="C15:E15"/>
    <mergeCell ref="C16:E16"/>
    <mergeCell ref="A17:A22"/>
    <mergeCell ref="F17:G17"/>
  </mergeCells>
  <phoneticPr fontId="1"/>
  <printOptions horizontalCentered="1"/>
  <pageMargins left="0.98425196850393704" right="0.59055118110236227" top="0.31496062992125984" bottom="0.31496062992125984" header="0.15748031496062992" footer="0.15748031496062992"/>
  <pageSetup paperSize="9" scale="90"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38"/>
  <sheetViews>
    <sheetView showZeros="0" view="pageBreakPreview" zoomScaleNormal="100" zoomScaleSheetLayoutView="100" workbookViewId="0">
      <selection activeCell="A12" sqref="A12:B12"/>
    </sheetView>
  </sheetViews>
  <sheetFormatPr defaultRowHeight="13" x14ac:dyDescent="0.2"/>
  <cols>
    <col min="1" max="1" width="16.6328125" customWidth="1"/>
    <col min="2" max="2" width="8.6328125" customWidth="1"/>
    <col min="3" max="3" width="20.6328125" customWidth="1"/>
    <col min="4" max="5" width="14.08984375" customWidth="1"/>
    <col min="6" max="6" width="12.1796875" customWidth="1"/>
  </cols>
  <sheetData>
    <row r="1" spans="1:12" ht="22.5" customHeight="1" x14ac:dyDescent="0.2">
      <c r="A1" s="441" t="s">
        <v>238</v>
      </c>
      <c r="B1" s="441"/>
      <c r="C1" s="441"/>
      <c r="D1" s="441"/>
      <c r="E1" s="448" t="s">
        <v>186</v>
      </c>
      <c r="F1" s="448"/>
    </row>
    <row r="2" spans="1:12" ht="6" customHeight="1" x14ac:dyDescent="0.2">
      <c r="A2" s="213"/>
      <c r="B2" s="213"/>
      <c r="C2" s="213"/>
      <c r="D2" s="213"/>
      <c r="E2" s="213"/>
      <c r="F2" s="213"/>
    </row>
    <row r="3" spans="1:12" ht="18.75" customHeight="1" x14ac:dyDescent="0.2">
      <c r="A3" s="441"/>
      <c r="B3" s="441"/>
      <c r="C3" s="441"/>
      <c r="D3" s="213"/>
      <c r="E3" s="213"/>
      <c r="F3" s="213"/>
    </row>
    <row r="4" spans="1:12" ht="6" customHeight="1" x14ac:dyDescent="0.2">
      <c r="A4" s="262"/>
      <c r="B4" s="213"/>
      <c r="C4" s="213"/>
      <c r="D4" s="213"/>
      <c r="E4" s="213"/>
      <c r="F4" s="213"/>
    </row>
    <row r="5" spans="1:12" ht="27" customHeight="1" x14ac:dyDescent="0.2">
      <c r="A5" s="440" t="s">
        <v>131</v>
      </c>
      <c r="B5" s="440"/>
      <c r="C5" s="440"/>
      <c r="D5" s="440"/>
      <c r="E5" s="440"/>
      <c r="F5" s="440"/>
      <c r="G5" s="58" t="s">
        <v>68</v>
      </c>
      <c r="H5" s="116"/>
      <c r="I5" s="116"/>
      <c r="J5" s="116"/>
      <c r="K5" s="116"/>
      <c r="L5" s="116"/>
    </row>
    <row r="6" spans="1:12" ht="12.9" customHeight="1" x14ac:dyDescent="0.2">
      <c r="A6" s="263"/>
      <c r="B6" s="263"/>
      <c r="C6" s="263"/>
      <c r="D6" s="263"/>
      <c r="E6" s="263"/>
      <c r="F6" s="263"/>
      <c r="G6" s="58" t="s">
        <v>69</v>
      </c>
      <c r="H6" s="116"/>
      <c r="I6" s="116"/>
      <c r="J6" s="116"/>
      <c r="K6" s="116"/>
      <c r="L6" s="116"/>
    </row>
    <row r="7" spans="1:12" ht="24" customHeight="1" x14ac:dyDescent="0.2">
      <c r="A7" s="264" t="s">
        <v>32</v>
      </c>
      <c r="B7" s="454">
        <f>'No2'!C5</f>
        <v>0</v>
      </c>
      <c r="C7" s="454"/>
      <c r="D7" s="264" t="s">
        <v>3</v>
      </c>
      <c r="E7" s="453">
        <f>'No2'!L5</f>
        <v>0</v>
      </c>
      <c r="F7" s="454"/>
      <c r="G7" s="58" t="s">
        <v>70</v>
      </c>
    </row>
    <row r="8" spans="1:12" ht="24" customHeight="1" x14ac:dyDescent="0.2">
      <c r="A8" s="235"/>
      <c r="B8" s="265"/>
      <c r="C8" s="265"/>
      <c r="D8" s="264" t="s">
        <v>92</v>
      </c>
      <c r="E8" s="455">
        <f>'No2'!L6</f>
        <v>0</v>
      </c>
      <c r="F8" s="456"/>
      <c r="G8" s="58" t="s">
        <v>71</v>
      </c>
    </row>
    <row r="9" spans="1:12" ht="12.9" customHeight="1" x14ac:dyDescent="0.2">
      <c r="A9" s="263"/>
      <c r="B9" s="263"/>
      <c r="C9" s="263"/>
      <c r="D9" s="263"/>
      <c r="E9" s="263"/>
      <c r="F9" s="263"/>
      <c r="G9" s="116"/>
      <c r="H9" s="116"/>
      <c r="I9" s="116"/>
      <c r="J9" s="116"/>
      <c r="K9" s="116"/>
      <c r="L9" s="116"/>
    </row>
    <row r="10" spans="1:12" ht="27" customHeight="1" thickBot="1" x14ac:dyDescent="0.25">
      <c r="A10" s="213" t="s">
        <v>93</v>
      </c>
      <c r="B10" s="213"/>
      <c r="C10" s="213"/>
      <c r="D10" s="213"/>
      <c r="E10" s="213"/>
      <c r="F10" s="266" t="s">
        <v>15</v>
      </c>
    </row>
    <row r="11" spans="1:12" ht="27" customHeight="1" x14ac:dyDescent="0.2">
      <c r="A11" s="465" t="s">
        <v>94</v>
      </c>
      <c r="B11" s="466"/>
      <c r="C11" s="267" t="s">
        <v>106</v>
      </c>
      <c r="D11" s="472" t="s">
        <v>95</v>
      </c>
      <c r="E11" s="473"/>
      <c r="F11" s="474"/>
    </row>
    <row r="12" spans="1:12" ht="27" customHeight="1" x14ac:dyDescent="0.2">
      <c r="A12" s="477" t="s">
        <v>96</v>
      </c>
      <c r="B12" s="478"/>
      <c r="C12" s="334"/>
      <c r="D12" s="479"/>
      <c r="E12" s="480"/>
      <c r="F12" s="481"/>
    </row>
    <row r="13" spans="1:12" ht="27" customHeight="1" thickBot="1" x14ac:dyDescent="0.25">
      <c r="A13" s="475" t="s">
        <v>97</v>
      </c>
      <c r="B13" s="476"/>
      <c r="C13" s="335"/>
      <c r="D13" s="462"/>
      <c r="E13" s="463"/>
      <c r="F13" s="464"/>
      <c r="I13" s="484"/>
      <c r="J13" s="485"/>
    </row>
    <row r="14" spans="1:12" ht="27" customHeight="1" thickTop="1" thickBot="1" x14ac:dyDescent="0.25">
      <c r="A14" s="457" t="s">
        <v>27</v>
      </c>
      <c r="B14" s="458"/>
      <c r="C14" s="268">
        <f>SUM(C12:C13)</f>
        <v>0</v>
      </c>
      <c r="D14" s="459"/>
      <c r="E14" s="460"/>
      <c r="F14" s="461"/>
    </row>
    <row r="15" spans="1:12" ht="23.4" customHeight="1" x14ac:dyDescent="0.2">
      <c r="A15" s="213"/>
      <c r="B15" s="213"/>
      <c r="C15" s="213"/>
      <c r="D15" s="213"/>
      <c r="E15" s="213"/>
      <c r="F15" s="213"/>
    </row>
    <row r="16" spans="1:12" ht="27" customHeight="1" thickBot="1" x14ac:dyDescent="0.25">
      <c r="A16" s="213" t="s">
        <v>98</v>
      </c>
      <c r="B16" s="213"/>
      <c r="C16" s="213"/>
      <c r="D16" s="213"/>
      <c r="E16" s="213"/>
      <c r="F16" s="266" t="s">
        <v>15</v>
      </c>
    </row>
    <row r="17" spans="1:6" ht="27" customHeight="1" x14ac:dyDescent="0.2">
      <c r="A17" s="465" t="s">
        <v>94</v>
      </c>
      <c r="B17" s="466"/>
      <c r="C17" s="267" t="s">
        <v>106</v>
      </c>
      <c r="D17" s="472" t="s">
        <v>95</v>
      </c>
      <c r="E17" s="473"/>
      <c r="F17" s="474"/>
    </row>
    <row r="18" spans="1:6" ht="23.4" customHeight="1" x14ac:dyDescent="0.2">
      <c r="A18" s="449" t="s">
        <v>99</v>
      </c>
      <c r="B18" s="450"/>
      <c r="C18" s="470">
        <f>SUM(F18:F19)</f>
        <v>0</v>
      </c>
      <c r="D18" s="462"/>
      <c r="E18" s="463"/>
      <c r="F18" s="464"/>
    </row>
    <row r="19" spans="1:6" ht="23.4" customHeight="1" x14ac:dyDescent="0.2">
      <c r="A19" s="451"/>
      <c r="B19" s="452"/>
      <c r="C19" s="471"/>
      <c r="D19" s="467"/>
      <c r="E19" s="468"/>
      <c r="F19" s="469"/>
    </row>
    <row r="20" spans="1:6" ht="23.4" customHeight="1" x14ac:dyDescent="0.2">
      <c r="A20" s="449" t="s">
        <v>66</v>
      </c>
      <c r="B20" s="450"/>
      <c r="C20" s="470">
        <f>SUM(F20:F21)</f>
        <v>0</v>
      </c>
      <c r="D20" s="462"/>
      <c r="E20" s="463"/>
      <c r="F20" s="464"/>
    </row>
    <row r="21" spans="1:6" ht="23.4" customHeight="1" x14ac:dyDescent="0.2">
      <c r="A21" s="451"/>
      <c r="B21" s="452"/>
      <c r="C21" s="471"/>
      <c r="D21" s="467"/>
      <c r="E21" s="468"/>
      <c r="F21" s="469"/>
    </row>
    <row r="22" spans="1:6" ht="23.4" customHeight="1" x14ac:dyDescent="0.2">
      <c r="A22" s="449" t="s">
        <v>100</v>
      </c>
      <c r="B22" s="450"/>
      <c r="C22" s="470">
        <f>SUM(F22:F23)</f>
        <v>0</v>
      </c>
      <c r="D22" s="462"/>
      <c r="E22" s="463"/>
      <c r="F22" s="464"/>
    </row>
    <row r="23" spans="1:6" ht="23.4" customHeight="1" x14ac:dyDescent="0.2">
      <c r="A23" s="451"/>
      <c r="B23" s="452"/>
      <c r="C23" s="471"/>
      <c r="D23" s="467"/>
      <c r="E23" s="468"/>
      <c r="F23" s="469"/>
    </row>
    <row r="24" spans="1:6" ht="27" customHeight="1" x14ac:dyDescent="0.2">
      <c r="A24" s="449" t="s">
        <v>67</v>
      </c>
      <c r="B24" s="450"/>
      <c r="C24" s="482">
        <f>F24</f>
        <v>0</v>
      </c>
      <c r="D24" s="462"/>
      <c r="E24" s="463"/>
      <c r="F24" s="464"/>
    </row>
    <row r="25" spans="1:6" ht="27" customHeight="1" x14ac:dyDescent="0.2">
      <c r="A25" s="451"/>
      <c r="B25" s="452"/>
      <c r="C25" s="483"/>
      <c r="D25" s="467"/>
      <c r="E25" s="468"/>
      <c r="F25" s="469"/>
    </row>
    <row r="26" spans="1:6" ht="27" customHeight="1" x14ac:dyDescent="0.2">
      <c r="A26" s="449" t="s">
        <v>80</v>
      </c>
      <c r="B26" s="450"/>
      <c r="C26" s="482">
        <f>F26</f>
        <v>0</v>
      </c>
      <c r="D26" s="462"/>
      <c r="E26" s="463"/>
      <c r="F26" s="464"/>
    </row>
    <row r="27" spans="1:6" ht="27" customHeight="1" x14ac:dyDescent="0.2">
      <c r="A27" s="451"/>
      <c r="B27" s="452"/>
      <c r="C27" s="483"/>
      <c r="D27" s="467"/>
      <c r="E27" s="468"/>
      <c r="F27" s="469"/>
    </row>
    <row r="28" spans="1:6" ht="27" customHeight="1" x14ac:dyDescent="0.2">
      <c r="A28" s="449" t="s">
        <v>81</v>
      </c>
      <c r="B28" s="450"/>
      <c r="C28" s="482">
        <f>F28</f>
        <v>0</v>
      </c>
      <c r="D28" s="462"/>
      <c r="E28" s="463"/>
      <c r="F28" s="464"/>
    </row>
    <row r="29" spans="1:6" ht="27" customHeight="1" x14ac:dyDescent="0.2">
      <c r="A29" s="451"/>
      <c r="B29" s="452"/>
      <c r="C29" s="483"/>
      <c r="D29" s="467"/>
      <c r="E29" s="468"/>
      <c r="F29" s="469"/>
    </row>
    <row r="30" spans="1:6" ht="27" customHeight="1" x14ac:dyDescent="0.2">
      <c r="A30" s="449" t="s">
        <v>101</v>
      </c>
      <c r="B30" s="450"/>
      <c r="C30" s="482">
        <f>F30</f>
        <v>0</v>
      </c>
      <c r="D30" s="462"/>
      <c r="E30" s="463"/>
      <c r="F30" s="464"/>
    </row>
    <row r="31" spans="1:6" ht="27" customHeight="1" x14ac:dyDescent="0.2">
      <c r="A31" s="451"/>
      <c r="B31" s="452"/>
      <c r="C31" s="483"/>
      <c r="D31" s="467"/>
      <c r="E31" s="468"/>
      <c r="F31" s="469"/>
    </row>
    <row r="32" spans="1:6" ht="27" customHeight="1" x14ac:dyDescent="0.2">
      <c r="A32" s="449" t="s">
        <v>144</v>
      </c>
      <c r="B32" s="450"/>
      <c r="C32" s="482">
        <f>F32</f>
        <v>0</v>
      </c>
      <c r="D32" s="462"/>
      <c r="E32" s="463"/>
      <c r="F32" s="464"/>
    </row>
    <row r="33" spans="1:6" ht="27" customHeight="1" x14ac:dyDescent="0.2">
      <c r="A33" s="451"/>
      <c r="B33" s="452"/>
      <c r="C33" s="483"/>
      <c r="D33" s="467"/>
      <c r="E33" s="468"/>
      <c r="F33" s="469"/>
    </row>
    <row r="34" spans="1:6" ht="27" customHeight="1" x14ac:dyDescent="0.2">
      <c r="A34" s="449" t="s">
        <v>198</v>
      </c>
      <c r="B34" s="450"/>
      <c r="C34" s="482">
        <f>F34</f>
        <v>0</v>
      </c>
      <c r="D34" s="462"/>
      <c r="E34" s="463"/>
      <c r="F34" s="464"/>
    </row>
    <row r="35" spans="1:6" ht="27" customHeight="1" thickBot="1" x14ac:dyDescent="0.25">
      <c r="A35" s="451"/>
      <c r="B35" s="452"/>
      <c r="C35" s="483"/>
      <c r="D35" s="467"/>
      <c r="E35" s="468"/>
      <c r="F35" s="469"/>
    </row>
    <row r="36" spans="1:6" ht="20.25" customHeight="1" thickTop="1" x14ac:dyDescent="0.2">
      <c r="A36" s="486" t="s">
        <v>27</v>
      </c>
      <c r="B36" s="487"/>
      <c r="C36" s="496">
        <f>SUM(C18:C35)</f>
        <v>0</v>
      </c>
      <c r="D36" s="490"/>
      <c r="E36" s="491"/>
      <c r="F36" s="492"/>
    </row>
    <row r="37" spans="1:6" ht="20.25" customHeight="1" thickBot="1" x14ac:dyDescent="0.25">
      <c r="A37" s="488"/>
      <c r="B37" s="489"/>
      <c r="C37" s="497"/>
      <c r="D37" s="493"/>
      <c r="E37" s="494"/>
      <c r="F37" s="495"/>
    </row>
    <row r="38" spans="1:6" ht="23.25" customHeight="1" x14ac:dyDescent="0.2">
      <c r="A38" s="213" t="s">
        <v>132</v>
      </c>
      <c r="B38" s="213"/>
      <c r="C38" s="213"/>
      <c r="D38" s="213"/>
      <c r="E38" s="213"/>
      <c r="F38" s="213"/>
    </row>
  </sheetData>
  <mergeCells count="58">
    <mergeCell ref="I13:J13"/>
    <mergeCell ref="D35:F35"/>
    <mergeCell ref="A36:B37"/>
    <mergeCell ref="D36:F36"/>
    <mergeCell ref="D37:F37"/>
    <mergeCell ref="D30:F30"/>
    <mergeCell ref="D31:F31"/>
    <mergeCell ref="D32:F32"/>
    <mergeCell ref="D33:F33"/>
    <mergeCell ref="D34:F34"/>
    <mergeCell ref="C36:C37"/>
    <mergeCell ref="D25:F25"/>
    <mergeCell ref="D26:F26"/>
    <mergeCell ref="D27:F27"/>
    <mergeCell ref="D28:F28"/>
    <mergeCell ref="D29:F29"/>
    <mergeCell ref="A28:B29"/>
    <mergeCell ref="A30:B31"/>
    <mergeCell ref="A32:B33"/>
    <mergeCell ref="A34:B35"/>
    <mergeCell ref="C24:C25"/>
    <mergeCell ref="C26:C27"/>
    <mergeCell ref="C28:C29"/>
    <mergeCell ref="C30:C31"/>
    <mergeCell ref="C32:C33"/>
    <mergeCell ref="C34:C35"/>
    <mergeCell ref="A20:B21"/>
    <mergeCell ref="A22:B23"/>
    <mergeCell ref="A24:B25"/>
    <mergeCell ref="A26:B27"/>
    <mergeCell ref="A1:D1"/>
    <mergeCell ref="C22:C23"/>
    <mergeCell ref="C20:C21"/>
    <mergeCell ref="B7:C7"/>
    <mergeCell ref="A17:B17"/>
    <mergeCell ref="A12:B12"/>
    <mergeCell ref="D12:F12"/>
    <mergeCell ref="D20:F20"/>
    <mergeCell ref="D21:F21"/>
    <mergeCell ref="D22:F22"/>
    <mergeCell ref="D23:F23"/>
    <mergeCell ref="D24:F24"/>
    <mergeCell ref="E1:F1"/>
    <mergeCell ref="A18:B19"/>
    <mergeCell ref="A3:C3"/>
    <mergeCell ref="E7:F7"/>
    <mergeCell ref="E8:F8"/>
    <mergeCell ref="A14:B14"/>
    <mergeCell ref="D14:F14"/>
    <mergeCell ref="D13:F13"/>
    <mergeCell ref="A11:B11"/>
    <mergeCell ref="D18:F18"/>
    <mergeCell ref="D19:F19"/>
    <mergeCell ref="A5:F5"/>
    <mergeCell ref="C18:C19"/>
    <mergeCell ref="D11:F11"/>
    <mergeCell ref="D17:F17"/>
    <mergeCell ref="A13:B13"/>
  </mergeCells>
  <phoneticPr fontId="1"/>
  <printOptions horizontalCentered="1" verticalCentered="1"/>
  <pageMargins left="0.78740157480314965" right="0.78740157480314965" top="0.39370078740157483" bottom="0.39370078740157483" header="0.51181102362204722" footer="0.51181102362204722"/>
  <pageSetup paperSize="9" scale="8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N43"/>
  <sheetViews>
    <sheetView showZeros="0" view="pageBreakPreview" zoomScaleNormal="100" zoomScaleSheetLayoutView="100" workbookViewId="0">
      <selection sqref="A1:H42"/>
    </sheetView>
  </sheetViews>
  <sheetFormatPr defaultColWidth="9" defaultRowHeight="13" x14ac:dyDescent="0.2"/>
  <cols>
    <col min="1" max="1" width="14.6328125" style="58" customWidth="1"/>
    <col min="2" max="2" width="8.6328125" style="58" customWidth="1"/>
    <col min="3" max="3" width="2.08984375" style="58" customWidth="1"/>
    <col min="4" max="4" width="20.6328125" style="58" customWidth="1"/>
    <col min="5" max="5" width="2.08984375" style="58" customWidth="1"/>
    <col min="6" max="7" width="14.08984375" style="58" customWidth="1"/>
    <col min="8" max="8" width="12.1796875" style="58" customWidth="1"/>
    <col min="9" max="16384" width="9" style="58"/>
  </cols>
  <sheetData>
    <row r="1" spans="1:14" ht="22.5" customHeight="1" x14ac:dyDescent="0.2">
      <c r="A1" s="441" t="s">
        <v>247</v>
      </c>
      <c r="B1" s="441"/>
      <c r="C1" s="441"/>
      <c r="D1" s="441"/>
      <c r="E1" s="213"/>
      <c r="F1" s="213"/>
      <c r="G1" s="522" t="s">
        <v>187</v>
      </c>
      <c r="H1" s="522"/>
    </row>
    <row r="2" spans="1:14" ht="6" customHeight="1" x14ac:dyDescent="0.2">
      <c r="A2" s="271"/>
      <c r="B2" s="271"/>
      <c r="C2" s="271"/>
      <c r="D2" s="271"/>
      <c r="E2" s="213"/>
      <c r="F2" s="213"/>
      <c r="G2" s="272"/>
      <c r="H2" s="272"/>
    </row>
    <row r="3" spans="1:14" ht="24" customHeight="1" x14ac:dyDescent="0.2">
      <c r="A3" s="440" t="s">
        <v>107</v>
      </c>
      <c r="B3" s="440"/>
      <c r="C3" s="440"/>
      <c r="D3" s="440"/>
      <c r="E3" s="440"/>
      <c r="F3" s="440"/>
      <c r="G3" s="440"/>
      <c r="H3" s="440"/>
      <c r="I3" s="58" t="s">
        <v>68</v>
      </c>
      <c r="J3" s="102"/>
      <c r="K3" s="102"/>
      <c r="L3" s="102"/>
      <c r="M3" s="102"/>
      <c r="N3" s="102"/>
    </row>
    <row r="4" spans="1:14" ht="7.5" customHeight="1" x14ac:dyDescent="0.2">
      <c r="A4" s="263"/>
      <c r="B4" s="263"/>
      <c r="C4" s="263"/>
      <c r="D4" s="263"/>
      <c r="E4" s="263"/>
      <c r="F4" s="263"/>
      <c r="G4" s="263"/>
      <c r="H4" s="263"/>
      <c r="I4" s="58" t="s">
        <v>69</v>
      </c>
      <c r="J4" s="102"/>
      <c r="K4" s="102"/>
      <c r="L4" s="102"/>
      <c r="M4" s="102"/>
      <c r="N4" s="102"/>
    </row>
    <row r="5" spans="1:14" ht="30" customHeight="1" x14ac:dyDescent="0.2">
      <c r="A5" s="264" t="s">
        <v>32</v>
      </c>
      <c r="B5" s="523">
        <f>'No2'!C5</f>
        <v>0</v>
      </c>
      <c r="C5" s="524"/>
      <c r="D5" s="524"/>
      <c r="E5" s="456"/>
      <c r="F5" s="264" t="s">
        <v>3</v>
      </c>
      <c r="G5" s="453">
        <f>'No2'!L5</f>
        <v>0</v>
      </c>
      <c r="H5" s="454"/>
      <c r="I5" s="58" t="s">
        <v>70</v>
      </c>
    </row>
    <row r="6" spans="1:14" ht="30" customHeight="1" x14ac:dyDescent="0.2">
      <c r="A6" s="235"/>
      <c r="B6" s="265"/>
      <c r="C6" s="265"/>
      <c r="D6" s="265"/>
      <c r="E6" s="265"/>
      <c r="F6" s="264" t="s">
        <v>92</v>
      </c>
      <c r="G6" s="455">
        <f>'No2'!L6</f>
        <v>0</v>
      </c>
      <c r="H6" s="456"/>
      <c r="I6" s="58" t="s">
        <v>71</v>
      </c>
    </row>
    <row r="7" spans="1:14" ht="24.9" customHeight="1" thickBot="1" x14ac:dyDescent="0.25">
      <c r="A7" s="273" t="s">
        <v>93</v>
      </c>
      <c r="B7" s="273"/>
      <c r="C7" s="273"/>
      <c r="D7" s="273"/>
      <c r="E7" s="273"/>
      <c r="F7" s="273"/>
      <c r="G7" s="273"/>
      <c r="H7" s="274" t="s">
        <v>15</v>
      </c>
      <c r="I7" s="102"/>
      <c r="J7" s="102"/>
      <c r="K7" s="102"/>
      <c r="L7" s="102"/>
      <c r="M7" s="102"/>
      <c r="N7" s="102"/>
    </row>
    <row r="8" spans="1:14" ht="27" customHeight="1" x14ac:dyDescent="0.2">
      <c r="A8" s="465" t="s">
        <v>94</v>
      </c>
      <c r="B8" s="466"/>
      <c r="C8" s="472" t="s">
        <v>106</v>
      </c>
      <c r="D8" s="473"/>
      <c r="E8" s="466"/>
      <c r="F8" s="472" t="s">
        <v>95</v>
      </c>
      <c r="G8" s="473"/>
      <c r="H8" s="474"/>
    </row>
    <row r="9" spans="1:14" ht="20.399999999999999" customHeight="1" x14ac:dyDescent="0.2">
      <c r="A9" s="449" t="s">
        <v>96</v>
      </c>
      <c r="B9" s="450"/>
      <c r="C9" s="275" t="s">
        <v>4</v>
      </c>
      <c r="D9" s="355">
        <f>+'No3'!C12</f>
        <v>0</v>
      </c>
      <c r="E9" s="277" t="s">
        <v>5</v>
      </c>
      <c r="F9" s="525"/>
      <c r="G9" s="525"/>
      <c r="H9" s="526"/>
    </row>
    <row r="10" spans="1:14" ht="20.399999999999999" customHeight="1" x14ac:dyDescent="0.2">
      <c r="A10" s="451"/>
      <c r="B10" s="452"/>
      <c r="C10" s="278"/>
      <c r="D10" s="357"/>
      <c r="E10" s="280"/>
      <c r="F10" s="527"/>
      <c r="G10" s="527"/>
      <c r="H10" s="528"/>
    </row>
    <row r="11" spans="1:14" ht="20.399999999999999" customHeight="1" x14ac:dyDescent="0.2">
      <c r="A11" s="477" t="s">
        <v>97</v>
      </c>
      <c r="B11" s="478"/>
      <c r="C11" s="275" t="s">
        <v>4</v>
      </c>
      <c r="D11" s="355">
        <f>+'No3'!C13</f>
        <v>0</v>
      </c>
      <c r="E11" s="277" t="s">
        <v>5</v>
      </c>
      <c r="F11" s="525"/>
      <c r="G11" s="525"/>
      <c r="H11" s="526"/>
    </row>
    <row r="12" spans="1:14" ht="20.399999999999999" customHeight="1" thickBot="1" x14ac:dyDescent="0.25">
      <c r="A12" s="477"/>
      <c r="B12" s="478"/>
      <c r="C12" s="278"/>
      <c r="D12" s="357"/>
      <c r="E12" s="280"/>
      <c r="F12" s="527"/>
      <c r="G12" s="527"/>
      <c r="H12" s="528"/>
    </row>
    <row r="13" spans="1:14" ht="20.399999999999999" customHeight="1" thickTop="1" x14ac:dyDescent="0.2">
      <c r="A13" s="533" t="s">
        <v>27</v>
      </c>
      <c r="B13" s="534"/>
      <c r="C13" s="281" t="s">
        <v>4</v>
      </c>
      <c r="D13" s="356">
        <f>SUM(D9,D11)</f>
        <v>0</v>
      </c>
      <c r="E13" s="283" t="s">
        <v>5</v>
      </c>
      <c r="F13" s="529"/>
      <c r="G13" s="529"/>
      <c r="H13" s="530"/>
    </row>
    <row r="14" spans="1:14" ht="20.399999999999999" customHeight="1" thickBot="1" x14ac:dyDescent="0.25">
      <c r="A14" s="535"/>
      <c r="B14" s="536"/>
      <c r="C14" s="284"/>
      <c r="D14" s="358">
        <f>SUM(D10,D12)</f>
        <v>0</v>
      </c>
      <c r="E14" s="286"/>
      <c r="F14" s="531"/>
      <c r="G14" s="531"/>
      <c r="H14" s="532"/>
    </row>
    <row r="15" spans="1:14" ht="20.149999999999999" customHeight="1" x14ac:dyDescent="0.2">
      <c r="A15" s="213"/>
      <c r="B15" s="213"/>
      <c r="C15" s="213"/>
      <c r="D15" s="213"/>
      <c r="E15" s="213"/>
      <c r="F15" s="213"/>
      <c r="G15" s="213"/>
      <c r="H15" s="213"/>
    </row>
    <row r="16" spans="1:14" ht="24" customHeight="1" thickBot="1" x14ac:dyDescent="0.25">
      <c r="A16" s="213" t="s">
        <v>98</v>
      </c>
      <c r="B16" s="213"/>
      <c r="C16" s="213"/>
      <c r="D16" s="213"/>
      <c r="E16" s="213"/>
      <c r="F16" s="213"/>
      <c r="G16" s="213"/>
      <c r="H16" s="266" t="s">
        <v>15</v>
      </c>
    </row>
    <row r="17" spans="1:9" ht="27" customHeight="1" x14ac:dyDescent="0.2">
      <c r="A17" s="465" t="s">
        <v>94</v>
      </c>
      <c r="B17" s="466"/>
      <c r="C17" s="472" t="s">
        <v>106</v>
      </c>
      <c r="D17" s="473"/>
      <c r="E17" s="466"/>
      <c r="F17" s="472" t="s">
        <v>95</v>
      </c>
      <c r="G17" s="473"/>
      <c r="H17" s="474"/>
    </row>
    <row r="18" spans="1:9" ht="20.399999999999999" customHeight="1" x14ac:dyDescent="0.2">
      <c r="A18" s="449" t="s">
        <v>99</v>
      </c>
      <c r="B18" s="450"/>
      <c r="C18" s="275" t="s">
        <v>4</v>
      </c>
      <c r="D18" s="355">
        <f>+'No3'!C18</f>
        <v>0</v>
      </c>
      <c r="E18" s="277" t="s">
        <v>5</v>
      </c>
      <c r="F18" s="462"/>
      <c r="G18" s="463"/>
      <c r="H18" s="464"/>
      <c r="I18" s="58" t="s">
        <v>151</v>
      </c>
    </row>
    <row r="19" spans="1:9" ht="20.399999999999999" customHeight="1" x14ac:dyDescent="0.2">
      <c r="A19" s="451"/>
      <c r="B19" s="452"/>
      <c r="C19" s="278"/>
      <c r="D19" s="357">
        <f>SUM(H18:H19)</f>
        <v>0</v>
      </c>
      <c r="E19" s="280"/>
      <c r="F19" s="467"/>
      <c r="G19" s="468"/>
      <c r="H19" s="469"/>
      <c r="I19" s="58" t="s">
        <v>150</v>
      </c>
    </row>
    <row r="20" spans="1:9" ht="20.399999999999999" customHeight="1" x14ac:dyDescent="0.2">
      <c r="A20" s="449" t="s">
        <v>66</v>
      </c>
      <c r="B20" s="450"/>
      <c r="C20" s="342" t="s">
        <v>4</v>
      </c>
      <c r="D20" s="355">
        <f>+'No3'!C20</f>
        <v>0</v>
      </c>
      <c r="E20" s="277" t="s">
        <v>5</v>
      </c>
      <c r="F20" s="462"/>
      <c r="G20" s="463"/>
      <c r="H20" s="464"/>
    </row>
    <row r="21" spans="1:9" ht="20.399999999999999" customHeight="1" x14ac:dyDescent="0.2">
      <c r="A21" s="451"/>
      <c r="B21" s="452"/>
      <c r="C21" s="343"/>
      <c r="D21" s="357"/>
      <c r="E21" s="280"/>
      <c r="F21" s="467"/>
      <c r="G21" s="468"/>
      <c r="H21" s="469"/>
    </row>
    <row r="22" spans="1:9" ht="20.399999999999999" customHeight="1" x14ac:dyDescent="0.2">
      <c r="A22" s="449" t="s">
        <v>100</v>
      </c>
      <c r="B22" s="450"/>
      <c r="C22" s="342" t="s">
        <v>4</v>
      </c>
      <c r="D22" s="355">
        <f>+'No3'!C22</f>
        <v>0</v>
      </c>
      <c r="E22" s="277" t="s">
        <v>5</v>
      </c>
      <c r="F22" s="462"/>
      <c r="G22" s="463"/>
      <c r="H22" s="464"/>
    </row>
    <row r="23" spans="1:9" ht="20.399999999999999" customHeight="1" x14ac:dyDescent="0.2">
      <c r="A23" s="451"/>
      <c r="B23" s="452"/>
      <c r="C23" s="343"/>
      <c r="D23" s="357"/>
      <c r="E23" s="280"/>
      <c r="F23" s="467"/>
      <c r="G23" s="468"/>
      <c r="H23" s="469"/>
    </row>
    <row r="24" spans="1:9" ht="20.399999999999999" customHeight="1" x14ac:dyDescent="0.2">
      <c r="A24" s="537" t="s">
        <v>67</v>
      </c>
      <c r="B24" s="538"/>
      <c r="C24" s="352" t="s">
        <v>4</v>
      </c>
      <c r="D24" s="355">
        <f>+'No3'!C24</f>
        <v>0</v>
      </c>
      <c r="E24" s="277" t="s">
        <v>5</v>
      </c>
      <c r="F24" s="462"/>
      <c r="G24" s="463"/>
      <c r="H24" s="464"/>
    </row>
    <row r="25" spans="1:9" ht="20.399999999999999" customHeight="1" x14ac:dyDescent="0.2">
      <c r="A25" s="539"/>
      <c r="B25" s="540"/>
      <c r="C25" s="354"/>
      <c r="D25" s="357">
        <f>SUM(H24:H25)</f>
        <v>0</v>
      </c>
      <c r="E25" s="280"/>
      <c r="F25" s="467"/>
      <c r="G25" s="468"/>
      <c r="H25" s="469"/>
    </row>
    <row r="26" spans="1:9" ht="20.399999999999999" customHeight="1" x14ac:dyDescent="0.2">
      <c r="A26" s="449" t="s">
        <v>80</v>
      </c>
      <c r="B26" s="450"/>
      <c r="C26" s="352" t="s">
        <v>4</v>
      </c>
      <c r="D26" s="355">
        <f>+'No3'!C26</f>
        <v>0</v>
      </c>
      <c r="E26" s="277" t="s">
        <v>5</v>
      </c>
      <c r="F26" s="462"/>
      <c r="G26" s="463"/>
      <c r="H26" s="464"/>
    </row>
    <row r="27" spans="1:9" ht="20.399999999999999" customHeight="1" x14ac:dyDescent="0.2">
      <c r="A27" s="451"/>
      <c r="B27" s="452"/>
      <c r="C27" s="354"/>
      <c r="D27" s="357">
        <f>SUM(H26:H27)</f>
        <v>0</v>
      </c>
      <c r="E27" s="280"/>
      <c r="F27" s="467"/>
      <c r="G27" s="468"/>
      <c r="H27" s="469"/>
    </row>
    <row r="28" spans="1:9" ht="20.399999999999999" customHeight="1" x14ac:dyDescent="0.2">
      <c r="A28" s="449" t="s">
        <v>81</v>
      </c>
      <c r="B28" s="450"/>
      <c r="C28" s="352" t="s">
        <v>4</v>
      </c>
      <c r="D28" s="355">
        <f>+'No3'!C28</f>
        <v>0</v>
      </c>
      <c r="E28" s="277" t="s">
        <v>5</v>
      </c>
      <c r="F28" s="462"/>
      <c r="G28" s="463"/>
      <c r="H28" s="464"/>
    </row>
    <row r="29" spans="1:9" ht="20.399999999999999" customHeight="1" x14ac:dyDescent="0.2">
      <c r="A29" s="451"/>
      <c r="B29" s="452"/>
      <c r="C29" s="354"/>
      <c r="D29" s="357">
        <f>SUM(H28:H29)</f>
        <v>0</v>
      </c>
      <c r="E29" s="280"/>
      <c r="F29" s="467"/>
      <c r="G29" s="468"/>
      <c r="H29" s="469"/>
    </row>
    <row r="30" spans="1:9" ht="20.399999999999999" customHeight="1" x14ac:dyDescent="0.2">
      <c r="A30" s="449" t="s">
        <v>101</v>
      </c>
      <c r="B30" s="450"/>
      <c r="C30" s="352" t="s">
        <v>4</v>
      </c>
      <c r="D30" s="355">
        <f>+'No3'!C30</f>
        <v>0</v>
      </c>
      <c r="E30" s="277" t="s">
        <v>5</v>
      </c>
      <c r="F30" s="462"/>
      <c r="G30" s="463"/>
      <c r="H30" s="464"/>
    </row>
    <row r="31" spans="1:9" ht="20.399999999999999" customHeight="1" x14ac:dyDescent="0.2">
      <c r="A31" s="451"/>
      <c r="B31" s="452"/>
      <c r="C31" s="353"/>
      <c r="D31" s="359">
        <f>SUM(H30:H31)</f>
        <v>0</v>
      </c>
      <c r="E31" s="289"/>
      <c r="F31" s="467"/>
      <c r="G31" s="468"/>
      <c r="H31" s="469"/>
    </row>
    <row r="32" spans="1:9" ht="20.399999999999999" customHeight="1" x14ac:dyDescent="0.2">
      <c r="A32" s="449" t="s">
        <v>144</v>
      </c>
      <c r="B32" s="450"/>
      <c r="C32" s="352" t="s">
        <v>4</v>
      </c>
      <c r="D32" s="355">
        <f>+'No3'!C32</f>
        <v>0</v>
      </c>
      <c r="E32" s="277" t="s">
        <v>5</v>
      </c>
      <c r="F32" s="462"/>
      <c r="G32" s="463"/>
      <c r="H32" s="464"/>
    </row>
    <row r="33" spans="1:8" ht="20.399999999999999" customHeight="1" x14ac:dyDescent="0.2">
      <c r="A33" s="451"/>
      <c r="B33" s="452"/>
      <c r="C33" s="353"/>
      <c r="D33" s="359">
        <f>SUM(H32:H33)</f>
        <v>0</v>
      </c>
      <c r="E33" s="289"/>
      <c r="F33" s="467"/>
      <c r="G33" s="468"/>
      <c r="H33" s="469"/>
    </row>
    <row r="34" spans="1:8" ht="20.399999999999999" customHeight="1" x14ac:dyDescent="0.2">
      <c r="A34" s="449" t="s">
        <v>198</v>
      </c>
      <c r="B34" s="450"/>
      <c r="C34" s="275" t="s">
        <v>4</v>
      </c>
      <c r="D34" s="355">
        <f>+'No3'!C34</f>
        <v>0</v>
      </c>
      <c r="E34" s="277" t="s">
        <v>5</v>
      </c>
      <c r="F34" s="462"/>
      <c r="G34" s="463"/>
      <c r="H34" s="464"/>
    </row>
    <row r="35" spans="1:8" ht="20.399999999999999" customHeight="1" thickBot="1" x14ac:dyDescent="0.25">
      <c r="A35" s="517"/>
      <c r="B35" s="518"/>
      <c r="C35" s="288"/>
      <c r="D35" s="359">
        <f>SUM(H34:H35)</f>
        <v>0</v>
      </c>
      <c r="E35" s="289"/>
      <c r="F35" s="514"/>
      <c r="G35" s="515"/>
      <c r="H35" s="516"/>
    </row>
    <row r="36" spans="1:8" ht="20.399999999999999" customHeight="1" thickTop="1" x14ac:dyDescent="0.2">
      <c r="A36" s="486" t="s">
        <v>27</v>
      </c>
      <c r="B36" s="487"/>
      <c r="C36" s="501" t="s">
        <v>4</v>
      </c>
      <c r="D36" s="503">
        <f>IF(SUM(D34,D32,D30,D28,D26,D24,D22,D20,D18)=SUM(D13),SUM(D18,D20,D22,D24,D26,D28,D30,D32,D34),"ERR")</f>
        <v>0</v>
      </c>
      <c r="E36" s="505" t="s">
        <v>5</v>
      </c>
      <c r="F36" s="519">
        <f>H20+H22+D25+D27+D29+D31+D35+D33</f>
        <v>0</v>
      </c>
      <c r="G36" s="520"/>
      <c r="H36" s="521"/>
    </row>
    <row r="37" spans="1:8" ht="20.399999999999999" customHeight="1" x14ac:dyDescent="0.2">
      <c r="A37" s="507"/>
      <c r="B37" s="508"/>
      <c r="C37" s="502"/>
      <c r="D37" s="504"/>
      <c r="E37" s="506"/>
      <c r="F37" s="498"/>
      <c r="G37" s="499"/>
      <c r="H37" s="500"/>
    </row>
    <row r="38" spans="1:8" ht="20.399999999999999" customHeight="1" x14ac:dyDescent="0.2">
      <c r="A38" s="507"/>
      <c r="B38" s="508"/>
      <c r="C38" s="502"/>
      <c r="D38" s="510">
        <f>IF(SUM(D35,D21,D23,D33,D31,D29,D27,D25,D19)=SUM(D14),SUM(D19,D25,D27,D29,D31,D33,D35),"ERR")</f>
        <v>0</v>
      </c>
      <c r="E38" s="512"/>
      <c r="F38" s="498"/>
      <c r="G38" s="499"/>
      <c r="H38" s="500"/>
    </row>
    <row r="39" spans="1:8" ht="20.399999999999999" customHeight="1" x14ac:dyDescent="0.2">
      <c r="A39" s="507"/>
      <c r="B39" s="508"/>
      <c r="C39" s="502"/>
      <c r="D39" s="510"/>
      <c r="E39" s="512"/>
      <c r="F39" s="498"/>
      <c r="G39" s="499"/>
      <c r="H39" s="500"/>
    </row>
    <row r="40" spans="1:8" ht="20.399999999999999" customHeight="1" thickBot="1" x14ac:dyDescent="0.25">
      <c r="A40" s="488"/>
      <c r="B40" s="489"/>
      <c r="C40" s="509"/>
      <c r="D40" s="511"/>
      <c r="E40" s="513"/>
      <c r="F40" s="493"/>
      <c r="G40" s="494"/>
      <c r="H40" s="495"/>
    </row>
    <row r="41" spans="1:8" ht="20.149999999999999" customHeight="1" x14ac:dyDescent="0.2">
      <c r="A41" s="213" t="s">
        <v>105</v>
      </c>
      <c r="B41" s="213"/>
      <c r="C41" s="213"/>
      <c r="D41" s="213"/>
      <c r="E41" s="213"/>
      <c r="F41" s="213"/>
      <c r="G41" s="213"/>
      <c r="H41" s="213"/>
    </row>
    <row r="42" spans="1:8" ht="20.149999999999999" customHeight="1" x14ac:dyDescent="0.2">
      <c r="A42" s="213" t="s">
        <v>217</v>
      </c>
      <c r="B42" s="213"/>
      <c r="C42" s="213"/>
      <c r="D42" s="213"/>
      <c r="E42" s="213"/>
      <c r="F42" s="213"/>
      <c r="G42" s="213"/>
      <c r="H42" s="213"/>
    </row>
    <row r="43" spans="1:8" ht="20.149999999999999" customHeight="1" x14ac:dyDescent="0.2"/>
  </sheetData>
  <mergeCells count="57">
    <mergeCell ref="C8:E8"/>
    <mergeCell ref="A11:B12"/>
    <mergeCell ref="A28:B29"/>
    <mergeCell ref="A24:B25"/>
    <mergeCell ref="A26:B27"/>
    <mergeCell ref="A20:B21"/>
    <mergeCell ref="A22:B23"/>
    <mergeCell ref="A18:B19"/>
    <mergeCell ref="A1:D1"/>
    <mergeCell ref="G1:H1"/>
    <mergeCell ref="B5:E5"/>
    <mergeCell ref="F17:H17"/>
    <mergeCell ref="C17:E17"/>
    <mergeCell ref="F9:H10"/>
    <mergeCell ref="A9:B10"/>
    <mergeCell ref="A17:B17"/>
    <mergeCell ref="A3:H3"/>
    <mergeCell ref="F8:H8"/>
    <mergeCell ref="F13:H14"/>
    <mergeCell ref="F11:H12"/>
    <mergeCell ref="A13:B14"/>
    <mergeCell ref="G5:H5"/>
    <mergeCell ref="G6:H6"/>
    <mergeCell ref="A8:B8"/>
    <mergeCell ref="F35:H35"/>
    <mergeCell ref="A30:B31"/>
    <mergeCell ref="A32:B33"/>
    <mergeCell ref="A34:B35"/>
    <mergeCell ref="F36:H36"/>
    <mergeCell ref="F33:H33"/>
    <mergeCell ref="F34:H34"/>
    <mergeCell ref="F37:H37"/>
    <mergeCell ref="C36:C37"/>
    <mergeCell ref="D36:D37"/>
    <mergeCell ref="E36:E37"/>
    <mergeCell ref="A36:B40"/>
    <mergeCell ref="C38:C40"/>
    <mergeCell ref="D38:D40"/>
    <mergeCell ref="E38:E40"/>
    <mergeCell ref="F40:H40"/>
    <mergeCell ref="F38:H38"/>
    <mergeCell ref="F39:H39"/>
    <mergeCell ref="F28:H28"/>
    <mergeCell ref="F29:H29"/>
    <mergeCell ref="F30:H30"/>
    <mergeCell ref="F31:H31"/>
    <mergeCell ref="F32:H32"/>
    <mergeCell ref="F23:H23"/>
    <mergeCell ref="F24:H24"/>
    <mergeCell ref="F25:H25"/>
    <mergeCell ref="F26:H26"/>
    <mergeCell ref="F27:H27"/>
    <mergeCell ref="F19:H19"/>
    <mergeCell ref="F18:H18"/>
    <mergeCell ref="F20:H20"/>
    <mergeCell ref="F21:H21"/>
    <mergeCell ref="F22:H22"/>
  </mergeCells>
  <phoneticPr fontId="1"/>
  <printOptions horizontalCentered="1" verticalCentered="1"/>
  <pageMargins left="0.98425196850393704" right="0.74803149606299213" top="0.39370078740157483" bottom="0.39370078740157483" header="0.51181102362204722" footer="0.51181102362204722"/>
  <pageSetup paperSize="9" scale="83"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Z47"/>
  <sheetViews>
    <sheetView showZeros="0" view="pageBreakPreview" topLeftCell="B1" zoomScale="120" zoomScaleNormal="100" zoomScaleSheetLayoutView="120" workbookViewId="0">
      <selection activeCell="E13" sqref="E13:G13"/>
    </sheetView>
  </sheetViews>
  <sheetFormatPr defaultColWidth="9" defaultRowHeight="13" x14ac:dyDescent="0.2"/>
  <cols>
    <col min="1" max="1" width="6.90625" style="58" customWidth="1"/>
    <col min="2" max="2" width="5.453125" style="58" customWidth="1"/>
    <col min="3" max="3" width="3.36328125" style="58" customWidth="1"/>
    <col min="4" max="4" width="5.1796875" style="104" customWidth="1"/>
    <col min="5" max="6" width="4.1796875" style="104" customWidth="1"/>
    <col min="7" max="7" width="5.453125" style="58" customWidth="1"/>
    <col min="8" max="8" width="3.36328125" style="58" customWidth="1"/>
    <col min="9" max="11" width="4.6328125" style="104" customWidth="1"/>
    <col min="12" max="14" width="4.6328125" style="58" customWidth="1"/>
    <col min="15" max="16" width="4.6328125" style="104" customWidth="1"/>
    <col min="17" max="17" width="5.453125" style="58" customWidth="1"/>
    <col min="18" max="18" width="3.36328125" style="58" customWidth="1"/>
    <col min="19" max="19" width="5.1796875" style="104" customWidth="1"/>
    <col min="20" max="20" width="4.1796875" style="104" customWidth="1"/>
    <col min="21" max="21" width="7.1796875" style="58" customWidth="1"/>
    <col min="22" max="22" width="5.1796875" style="104" customWidth="1"/>
    <col min="23" max="23" width="4.1796875" style="104" customWidth="1"/>
    <col min="24" max="24" width="7.1796875" style="58" customWidth="1"/>
    <col min="25" max="25" width="5.1796875" style="104" customWidth="1"/>
    <col min="26" max="26" width="4.1796875" style="104" customWidth="1"/>
    <col min="27" max="16384" width="9" style="58"/>
  </cols>
  <sheetData>
    <row r="1" spans="1:26" ht="22.5" customHeight="1" x14ac:dyDescent="0.2">
      <c r="A1" s="441" t="s">
        <v>238</v>
      </c>
      <c r="B1" s="441"/>
      <c r="C1" s="441"/>
      <c r="D1" s="441"/>
      <c r="E1" s="441"/>
      <c r="F1" s="441"/>
      <c r="G1" s="441"/>
      <c r="H1" s="441"/>
      <c r="I1" s="235"/>
      <c r="J1" s="258"/>
      <c r="K1" s="258"/>
      <c r="L1" s="213"/>
      <c r="M1" s="213"/>
      <c r="N1" s="213"/>
      <c r="O1" s="258"/>
      <c r="P1" s="575" t="s">
        <v>188</v>
      </c>
      <c r="Q1" s="575"/>
      <c r="R1" s="575"/>
      <c r="S1" s="575"/>
    </row>
    <row r="2" spans="1:26" ht="21" customHeight="1" x14ac:dyDescent="0.2">
      <c r="A2" s="213"/>
      <c r="B2" s="213"/>
      <c r="C2" s="213"/>
      <c r="D2" s="258"/>
      <c r="E2" s="258"/>
      <c r="F2" s="258"/>
      <c r="G2" s="213"/>
      <c r="H2" s="213"/>
      <c r="I2" s="258"/>
      <c r="J2" s="258"/>
      <c r="K2" s="258"/>
      <c r="L2" s="213"/>
      <c r="M2" s="213"/>
      <c r="N2" s="213"/>
      <c r="O2" s="258"/>
      <c r="P2" s="258"/>
      <c r="Q2" s="213"/>
      <c r="R2" s="213"/>
      <c r="S2" s="290"/>
    </row>
    <row r="3" spans="1:26" ht="20.149999999999999" customHeight="1" x14ac:dyDescent="0.2">
      <c r="A3" s="440" t="s">
        <v>181</v>
      </c>
      <c r="B3" s="440"/>
      <c r="C3" s="440"/>
      <c r="D3" s="440"/>
      <c r="E3" s="440"/>
      <c r="F3" s="440"/>
      <c r="G3" s="440"/>
      <c r="H3" s="440"/>
      <c r="I3" s="440"/>
      <c r="J3" s="440"/>
      <c r="K3" s="440"/>
      <c r="L3" s="440"/>
      <c r="M3" s="440"/>
      <c r="N3" s="440"/>
      <c r="O3" s="440"/>
      <c r="P3" s="440"/>
      <c r="Q3" s="440"/>
      <c r="R3" s="440"/>
      <c r="S3" s="440"/>
      <c r="T3" s="102"/>
      <c r="U3" s="102"/>
      <c r="V3" s="102"/>
      <c r="W3" s="105"/>
      <c r="X3" s="102"/>
      <c r="Y3" s="105"/>
      <c r="Z3" s="105"/>
    </row>
    <row r="4" spans="1:26" ht="15.9" customHeight="1" x14ac:dyDescent="0.2">
      <c r="A4" s="213"/>
      <c r="B4" s="213"/>
      <c r="C4" s="213"/>
      <c r="D4" s="258"/>
      <c r="E4" s="258"/>
      <c r="F4" s="258"/>
      <c r="G4" s="213"/>
      <c r="H4" s="213"/>
      <c r="I4" s="258"/>
      <c r="J4" s="258"/>
      <c r="K4" s="258"/>
      <c r="L4" s="213"/>
      <c r="M4" s="213"/>
      <c r="N4" s="213"/>
      <c r="O4" s="258"/>
      <c r="P4" s="258"/>
      <c r="Q4" s="213"/>
      <c r="R4" s="213"/>
      <c r="S4" s="258"/>
    </row>
    <row r="5" spans="1:26" ht="24" customHeight="1" x14ac:dyDescent="0.2">
      <c r="A5" s="425" t="s">
        <v>32</v>
      </c>
      <c r="B5" s="425"/>
      <c r="C5" s="426">
        <f>'No2'!C5</f>
        <v>0</v>
      </c>
      <c r="D5" s="426"/>
      <c r="E5" s="426"/>
      <c r="F5" s="426"/>
      <c r="G5" s="426"/>
      <c r="H5" s="426"/>
      <c r="I5" s="426"/>
      <c r="J5" s="258"/>
      <c r="K5" s="425" t="s">
        <v>3</v>
      </c>
      <c r="L5" s="425"/>
      <c r="M5" s="425"/>
      <c r="N5" s="422">
        <f>'No2'!L5</f>
        <v>0</v>
      </c>
      <c r="O5" s="422"/>
      <c r="P5" s="422"/>
      <c r="Q5" s="422"/>
      <c r="R5" s="422"/>
      <c r="S5" s="422"/>
      <c r="T5" s="58"/>
      <c r="U5" s="104"/>
      <c r="W5" s="58"/>
      <c r="X5" s="104"/>
      <c r="Z5" s="58"/>
    </row>
    <row r="6" spans="1:26" ht="24" customHeight="1" x14ac:dyDescent="0.2">
      <c r="A6" s="213"/>
      <c r="B6" s="213"/>
      <c r="C6" s="213"/>
      <c r="D6" s="258"/>
      <c r="E6" s="258"/>
      <c r="F6" s="258"/>
      <c r="G6" s="213"/>
      <c r="H6" s="213"/>
      <c r="I6" s="258"/>
      <c r="J6" s="258"/>
      <c r="K6" s="425" t="s">
        <v>92</v>
      </c>
      <c r="L6" s="425"/>
      <c r="M6" s="425"/>
      <c r="N6" s="422">
        <f>'No2'!L6</f>
        <v>0</v>
      </c>
      <c r="O6" s="422"/>
      <c r="P6" s="422"/>
      <c r="Q6" s="422"/>
      <c r="R6" s="422"/>
      <c r="S6" s="422"/>
      <c r="T6" s="58"/>
      <c r="U6" s="104"/>
      <c r="W6" s="58"/>
      <c r="X6" s="104"/>
      <c r="Z6" s="58"/>
    </row>
    <row r="7" spans="1:26" ht="8.25" hidden="1" customHeight="1" x14ac:dyDescent="0.2">
      <c r="A7" s="213"/>
      <c r="B7" s="213"/>
      <c r="C7" s="213"/>
      <c r="D7" s="258"/>
      <c r="E7" s="258"/>
      <c r="F7" s="258"/>
      <c r="G7" s="213"/>
      <c r="H7" s="213"/>
      <c r="I7" s="258"/>
      <c r="J7" s="258"/>
      <c r="K7" s="258"/>
      <c r="L7" s="213"/>
      <c r="M7" s="213"/>
      <c r="N7" s="213"/>
      <c r="O7" s="258"/>
      <c r="P7" s="258"/>
      <c r="Q7" s="213"/>
      <c r="R7" s="213"/>
      <c r="S7" s="258"/>
    </row>
    <row r="8" spans="1:26" ht="9" hidden="1" customHeight="1" x14ac:dyDescent="0.2">
      <c r="A8" s="213"/>
      <c r="B8" s="213"/>
      <c r="C8" s="213"/>
      <c r="D8" s="258"/>
      <c r="E8" s="258"/>
      <c r="F8" s="258"/>
      <c r="G8" s="213"/>
      <c r="H8" s="213"/>
      <c r="I8" s="258"/>
      <c r="J8" s="258"/>
      <c r="K8" s="258"/>
      <c r="L8" s="213"/>
      <c r="M8" s="213"/>
      <c r="N8" s="213"/>
      <c r="O8" s="258"/>
      <c r="P8" s="258"/>
      <c r="Q8" s="213"/>
      <c r="R8" s="213"/>
      <c r="S8" s="258"/>
    </row>
    <row r="9" spans="1:26" ht="30" customHeight="1" x14ac:dyDescent="0.2">
      <c r="A9" s="213" t="s">
        <v>209</v>
      </c>
      <c r="B9" s="213"/>
      <c r="C9" s="213"/>
      <c r="D9" s="258"/>
      <c r="E9" s="258"/>
      <c r="F9" s="258"/>
      <c r="G9" s="213"/>
      <c r="H9" s="213"/>
      <c r="I9" s="258"/>
      <c r="J9" s="258"/>
      <c r="K9" s="258"/>
      <c r="L9" s="213"/>
      <c r="M9" s="213"/>
      <c r="N9" s="213"/>
      <c r="O9" s="213"/>
      <c r="P9" s="213"/>
      <c r="Q9" s="213"/>
      <c r="R9" s="213"/>
      <c r="S9" s="213"/>
      <c r="T9" s="58"/>
    </row>
    <row r="10" spans="1:26" ht="20.149999999999999" customHeight="1" x14ac:dyDescent="0.2">
      <c r="B10" s="579"/>
      <c r="C10" s="577"/>
      <c r="D10" s="580"/>
      <c r="E10" s="579" t="s">
        <v>124</v>
      </c>
      <c r="F10" s="576"/>
      <c r="G10" s="577"/>
      <c r="H10" s="578"/>
      <c r="I10" s="576" t="s">
        <v>125</v>
      </c>
      <c r="J10" s="576"/>
      <c r="K10" s="577"/>
      <c r="L10" s="577"/>
      <c r="M10" s="577"/>
      <c r="N10" s="577"/>
      <c r="O10" s="577"/>
      <c r="P10" s="578"/>
      <c r="S10" s="58"/>
      <c r="T10" s="58"/>
      <c r="U10" s="104"/>
      <c r="W10" s="58"/>
      <c r="X10" s="104"/>
      <c r="Z10" s="58"/>
    </row>
    <row r="11" spans="1:26" ht="20.149999999999999" customHeight="1" x14ac:dyDescent="0.2">
      <c r="B11" s="581"/>
      <c r="C11" s="582"/>
      <c r="D11" s="583"/>
      <c r="E11" s="581"/>
      <c r="F11" s="585"/>
      <c r="G11" s="582"/>
      <c r="H11" s="584"/>
      <c r="I11" s="585" t="s">
        <v>122</v>
      </c>
      <c r="J11" s="585"/>
      <c r="K11" s="582"/>
      <c r="L11" s="582"/>
      <c r="M11" s="582" t="s">
        <v>123</v>
      </c>
      <c r="N11" s="582"/>
      <c r="O11" s="582"/>
      <c r="P11" s="584"/>
      <c r="S11" s="58"/>
      <c r="T11" s="58"/>
      <c r="U11" s="104"/>
      <c r="W11" s="58"/>
      <c r="X11" s="104"/>
      <c r="Z11" s="58"/>
    </row>
    <row r="12" spans="1:26" ht="30" customHeight="1" x14ac:dyDescent="0.2">
      <c r="B12" s="560" t="s">
        <v>116</v>
      </c>
      <c r="C12" s="561"/>
      <c r="D12" s="562"/>
      <c r="E12" s="554"/>
      <c r="F12" s="555"/>
      <c r="G12" s="556"/>
      <c r="H12" s="107" t="s">
        <v>7</v>
      </c>
      <c r="I12" s="566"/>
      <c r="J12" s="566"/>
      <c r="K12" s="545"/>
      <c r="L12" s="106" t="s">
        <v>6</v>
      </c>
      <c r="M12" s="545"/>
      <c r="N12" s="545"/>
      <c r="O12" s="545"/>
      <c r="P12" s="107" t="s">
        <v>6</v>
      </c>
      <c r="S12" s="58"/>
      <c r="T12" s="58"/>
    </row>
    <row r="13" spans="1:26" ht="30" customHeight="1" x14ac:dyDescent="0.2">
      <c r="B13" s="563" t="s">
        <v>117</v>
      </c>
      <c r="C13" s="564"/>
      <c r="D13" s="565"/>
      <c r="E13" s="567"/>
      <c r="F13" s="568"/>
      <c r="G13" s="569"/>
      <c r="H13" s="109" t="s">
        <v>7</v>
      </c>
      <c r="I13" s="570"/>
      <c r="J13" s="570"/>
      <c r="K13" s="543"/>
      <c r="L13" s="108" t="s">
        <v>6</v>
      </c>
      <c r="M13" s="543"/>
      <c r="N13" s="543"/>
      <c r="O13" s="543"/>
      <c r="P13" s="109" t="s">
        <v>6</v>
      </c>
      <c r="S13" s="58"/>
      <c r="T13" s="58"/>
    </row>
    <row r="14" spans="1:26" ht="30" customHeight="1" x14ac:dyDescent="0.2">
      <c r="B14" s="563" t="s">
        <v>143</v>
      </c>
      <c r="C14" s="564"/>
      <c r="D14" s="565"/>
      <c r="E14" s="567"/>
      <c r="F14" s="568"/>
      <c r="G14" s="569"/>
      <c r="H14" s="109" t="s">
        <v>7</v>
      </c>
      <c r="I14" s="570"/>
      <c r="J14" s="570"/>
      <c r="K14" s="543"/>
      <c r="L14" s="108" t="s">
        <v>6</v>
      </c>
      <c r="M14" s="543"/>
      <c r="N14" s="543"/>
      <c r="O14" s="543"/>
      <c r="P14" s="109" t="s">
        <v>6</v>
      </c>
      <c r="S14" s="58"/>
      <c r="T14" s="58"/>
    </row>
    <row r="15" spans="1:26" ht="30" customHeight="1" x14ac:dyDescent="0.2">
      <c r="B15" s="557" t="s">
        <v>103</v>
      </c>
      <c r="C15" s="558"/>
      <c r="D15" s="559"/>
      <c r="E15" s="572"/>
      <c r="F15" s="573"/>
      <c r="G15" s="574"/>
      <c r="H15" s="111" t="s">
        <v>7</v>
      </c>
      <c r="I15" s="571"/>
      <c r="J15" s="571"/>
      <c r="K15" s="544"/>
      <c r="L15" s="110" t="s">
        <v>6</v>
      </c>
      <c r="M15" s="544"/>
      <c r="N15" s="544"/>
      <c r="O15" s="544"/>
      <c r="P15" s="111" t="s">
        <v>6</v>
      </c>
      <c r="S15" s="58"/>
      <c r="T15" s="58"/>
    </row>
    <row r="16" spans="1:26" ht="30" customHeight="1" x14ac:dyDescent="0.2">
      <c r="B16" s="546" t="s">
        <v>27</v>
      </c>
      <c r="C16" s="547"/>
      <c r="D16" s="548"/>
      <c r="E16" s="549">
        <f>SUM(E12:G15)</f>
        <v>0</v>
      </c>
      <c r="F16" s="550"/>
      <c r="G16" s="551"/>
      <c r="H16" s="113" t="s">
        <v>7</v>
      </c>
      <c r="I16" s="553">
        <f>SUM(I12:K15)</f>
        <v>0</v>
      </c>
      <c r="J16" s="553"/>
      <c r="K16" s="552"/>
      <c r="L16" s="112" t="s">
        <v>6</v>
      </c>
      <c r="M16" s="552">
        <f>SUM(M12:O15)</f>
        <v>0</v>
      </c>
      <c r="N16" s="552"/>
      <c r="O16" s="552"/>
      <c r="P16" s="113" t="s">
        <v>6</v>
      </c>
      <c r="S16" s="58"/>
      <c r="T16" s="58"/>
    </row>
    <row r="17" spans="1:26" ht="30" customHeight="1" x14ac:dyDescent="0.2">
      <c r="O17" s="58"/>
      <c r="P17" s="58"/>
      <c r="S17" s="58"/>
      <c r="T17" s="58"/>
    </row>
    <row r="18" spans="1:26" ht="1.5" customHeight="1" x14ac:dyDescent="0.2"/>
    <row r="19" spans="1:26" ht="30" customHeight="1" x14ac:dyDescent="0.2">
      <c r="A19" s="58" t="s">
        <v>141</v>
      </c>
    </row>
    <row r="20" spans="1:26" ht="30" customHeight="1" x14ac:dyDescent="0.2">
      <c r="B20" s="414" t="s">
        <v>119</v>
      </c>
      <c r="C20" s="414"/>
      <c r="D20" s="414"/>
      <c r="E20" s="62"/>
      <c r="F20" s="541"/>
      <c r="G20" s="541"/>
      <c r="H20" s="104" t="s">
        <v>7</v>
      </c>
      <c r="M20" s="104"/>
      <c r="N20" s="104"/>
      <c r="R20" s="104"/>
    </row>
    <row r="21" spans="1:26" ht="30" customHeight="1" x14ac:dyDescent="0.2">
      <c r="B21" s="414" t="s">
        <v>118</v>
      </c>
      <c r="C21" s="414"/>
      <c r="D21" s="414"/>
      <c r="E21" s="58"/>
      <c r="F21" s="541"/>
      <c r="G21" s="541"/>
      <c r="H21" s="104" t="s">
        <v>6</v>
      </c>
      <c r="M21" s="104"/>
      <c r="N21" s="104"/>
      <c r="R21" s="104"/>
    </row>
    <row r="22" spans="1:26" ht="8.25" customHeight="1" x14ac:dyDescent="0.2">
      <c r="D22" s="416"/>
      <c r="E22" s="416"/>
      <c r="F22" s="62"/>
    </row>
    <row r="23" spans="1:26" ht="8.25" customHeight="1" x14ac:dyDescent="0.2"/>
    <row r="24" spans="1:26" ht="30" customHeight="1" x14ac:dyDescent="0.2">
      <c r="A24" s="58" t="s">
        <v>208</v>
      </c>
    </row>
    <row r="25" spans="1:26" ht="30" customHeight="1" x14ac:dyDescent="0.2">
      <c r="B25" s="414" t="s">
        <v>119</v>
      </c>
      <c r="C25" s="414"/>
      <c r="D25" s="414"/>
      <c r="E25" s="62"/>
      <c r="F25" s="541"/>
      <c r="G25" s="541"/>
      <c r="H25" s="104" t="s">
        <v>7</v>
      </c>
      <c r="K25" s="58"/>
      <c r="L25" s="104"/>
      <c r="M25" s="104"/>
      <c r="N25" s="104"/>
      <c r="P25" s="58"/>
      <c r="Q25" s="104"/>
      <c r="R25" s="104"/>
      <c r="T25" s="58"/>
      <c r="U25" s="104"/>
      <c r="W25" s="58"/>
      <c r="X25" s="104"/>
      <c r="Z25" s="58"/>
    </row>
    <row r="26" spans="1:26" ht="30" customHeight="1" x14ac:dyDescent="0.2">
      <c r="B26" s="414" t="s">
        <v>109</v>
      </c>
      <c r="C26" s="414"/>
      <c r="D26" s="414"/>
      <c r="E26" s="58"/>
      <c r="F26" s="541"/>
      <c r="G26" s="541"/>
      <c r="H26" s="104" t="s">
        <v>6</v>
      </c>
      <c r="M26" s="104"/>
      <c r="N26" s="104"/>
      <c r="R26" s="104"/>
    </row>
    <row r="27" spans="1:26" ht="30" customHeight="1" x14ac:dyDescent="0.2">
      <c r="B27" s="414" t="s">
        <v>110</v>
      </c>
      <c r="C27" s="414"/>
      <c r="D27" s="414"/>
      <c r="E27" s="58"/>
      <c r="F27" s="541"/>
      <c r="G27" s="541"/>
      <c r="H27" s="104" t="s">
        <v>6</v>
      </c>
      <c r="M27" s="104"/>
      <c r="N27" s="104"/>
      <c r="R27" s="104"/>
    </row>
    <row r="28" spans="1:26" ht="19.5" customHeight="1" x14ac:dyDescent="0.2">
      <c r="D28" s="416"/>
      <c r="E28" s="416"/>
      <c r="F28" s="62"/>
    </row>
    <row r="29" spans="1:26" ht="30" customHeight="1" x14ac:dyDescent="0.2">
      <c r="A29" s="58" t="s">
        <v>229</v>
      </c>
    </row>
    <row r="30" spans="1:26" ht="30" customHeight="1" x14ac:dyDescent="0.2">
      <c r="B30" s="414" t="s">
        <v>124</v>
      </c>
      <c r="C30" s="414"/>
      <c r="D30" s="414"/>
      <c r="F30" s="541"/>
      <c r="G30" s="541"/>
      <c r="H30" s="104" t="s">
        <v>7</v>
      </c>
    </row>
    <row r="31" spans="1:26" ht="30" customHeight="1" x14ac:dyDescent="0.2">
      <c r="B31" s="414" t="s">
        <v>140</v>
      </c>
      <c r="C31" s="414"/>
      <c r="D31" s="414"/>
      <c r="F31" s="541"/>
      <c r="G31" s="541"/>
      <c r="H31" s="104" t="s">
        <v>6</v>
      </c>
    </row>
    <row r="32" spans="1:26" ht="14.25" customHeight="1" x14ac:dyDescent="0.2"/>
    <row r="33" spans="1:13" ht="30" customHeight="1" x14ac:dyDescent="0.2">
      <c r="A33" s="58" t="s">
        <v>220</v>
      </c>
      <c r="L33" s="333"/>
      <c r="M33" s="333"/>
    </row>
    <row r="34" spans="1:13" ht="30" customHeight="1" x14ac:dyDescent="0.2">
      <c r="B34" s="414" t="s">
        <v>202</v>
      </c>
      <c r="C34" s="414"/>
      <c r="D34" s="414"/>
      <c r="F34" s="542"/>
      <c r="G34" s="542"/>
      <c r="H34" s="542"/>
      <c r="I34" s="542"/>
      <c r="J34" s="542"/>
      <c r="K34" s="542"/>
      <c r="L34" s="333"/>
      <c r="M34" s="333"/>
    </row>
    <row r="35" spans="1:13" ht="30" customHeight="1" x14ac:dyDescent="0.2">
      <c r="B35" s="414" t="s">
        <v>124</v>
      </c>
      <c r="C35" s="414"/>
      <c r="D35" s="414"/>
      <c r="F35" s="541"/>
      <c r="G35" s="541"/>
      <c r="H35" s="104" t="s">
        <v>7</v>
      </c>
      <c r="L35" s="333"/>
      <c r="M35" s="333"/>
    </row>
    <row r="36" spans="1:13" ht="10.5" customHeight="1" x14ac:dyDescent="0.2">
      <c r="D36" s="58"/>
      <c r="F36" s="58"/>
      <c r="H36" s="104"/>
    </row>
    <row r="37" spans="1:13" ht="30" customHeight="1" x14ac:dyDescent="0.2"/>
    <row r="38" spans="1:13" ht="30" customHeight="1" x14ac:dyDescent="0.2">
      <c r="B38" s="58" t="s">
        <v>271</v>
      </c>
    </row>
    <row r="39" spans="1:13" ht="30" customHeight="1" x14ac:dyDescent="0.2"/>
    <row r="40" spans="1:13" ht="15.9" customHeight="1" x14ac:dyDescent="0.2"/>
    <row r="41" spans="1:13" ht="15.9" customHeight="1" x14ac:dyDescent="0.2"/>
    <row r="42" spans="1:13" ht="15.9" customHeight="1" x14ac:dyDescent="0.2"/>
    <row r="43" spans="1:13" ht="15.9" customHeight="1" x14ac:dyDescent="0.2"/>
    <row r="44" spans="1:13" ht="15.9" customHeight="1" x14ac:dyDescent="0.2"/>
    <row r="45" spans="1:13" ht="15.9" customHeight="1" x14ac:dyDescent="0.2"/>
    <row r="46" spans="1:13" ht="15.9" customHeight="1" x14ac:dyDescent="0.2"/>
    <row r="47" spans="1:13" ht="15.9" customHeight="1" x14ac:dyDescent="0.2"/>
  </sheetData>
  <mergeCells count="54">
    <mergeCell ref="P1:S1"/>
    <mergeCell ref="A1:H1"/>
    <mergeCell ref="I10:P10"/>
    <mergeCell ref="A5:B5"/>
    <mergeCell ref="C5:I5"/>
    <mergeCell ref="B10:D11"/>
    <mergeCell ref="M11:P11"/>
    <mergeCell ref="E10:H11"/>
    <mergeCell ref="I11:L11"/>
    <mergeCell ref="E12:G12"/>
    <mergeCell ref="B15:D15"/>
    <mergeCell ref="B12:D12"/>
    <mergeCell ref="B14:D14"/>
    <mergeCell ref="I12:K12"/>
    <mergeCell ref="B13:D13"/>
    <mergeCell ref="E13:G13"/>
    <mergeCell ref="I13:K13"/>
    <mergeCell ref="I14:K14"/>
    <mergeCell ref="I15:K15"/>
    <mergeCell ref="E15:G15"/>
    <mergeCell ref="E14:G14"/>
    <mergeCell ref="M13:O13"/>
    <mergeCell ref="F25:G25"/>
    <mergeCell ref="B21:D21"/>
    <mergeCell ref="D22:E22"/>
    <mergeCell ref="B16:D16"/>
    <mergeCell ref="B25:D25"/>
    <mergeCell ref="F20:G20"/>
    <mergeCell ref="E16:G16"/>
    <mergeCell ref="F21:G21"/>
    <mergeCell ref="B20:D20"/>
    <mergeCell ref="M16:O16"/>
    <mergeCell ref="I16:K16"/>
    <mergeCell ref="B35:D35"/>
    <mergeCell ref="F35:G35"/>
    <mergeCell ref="B31:D31"/>
    <mergeCell ref="A3:S3"/>
    <mergeCell ref="N5:S5"/>
    <mergeCell ref="N6:S6"/>
    <mergeCell ref="K6:M6"/>
    <mergeCell ref="K5:M5"/>
    <mergeCell ref="F27:G27"/>
    <mergeCell ref="F26:G26"/>
    <mergeCell ref="B26:D26"/>
    <mergeCell ref="D28:E28"/>
    <mergeCell ref="B27:D27"/>
    <mergeCell ref="M14:O14"/>
    <mergeCell ref="M15:O15"/>
    <mergeCell ref="M12:O12"/>
    <mergeCell ref="F30:G30"/>
    <mergeCell ref="F31:G31"/>
    <mergeCell ref="B30:D30"/>
    <mergeCell ref="F34:K34"/>
    <mergeCell ref="B34:D34"/>
  </mergeCells>
  <phoneticPr fontId="1"/>
  <printOptions horizontalCentered="1" verticalCentered="1"/>
  <pageMargins left="0.59055118110236227" right="0.59055118110236227" top="0.31496062992125984" bottom="0.31496062992125984" header="0.15748031496062992" footer="0.15748031496062992"/>
  <pageSetup paperSize="9" scale="83" orientation="portrait" verticalDpi="300" r:id="rId1"/>
  <headerFooter alignWithMargins="0"/>
  <rowBreaks count="1" manualBreakCount="1">
    <brk id="39"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N42"/>
  <sheetViews>
    <sheetView showZeros="0" view="pageBreakPreview" zoomScaleNormal="100" zoomScaleSheetLayoutView="100" workbookViewId="0">
      <selection activeCell="B5" sqref="B5:E5"/>
    </sheetView>
  </sheetViews>
  <sheetFormatPr defaultColWidth="9" defaultRowHeight="13" x14ac:dyDescent="0.2"/>
  <cols>
    <col min="1" max="1" width="14.6328125" style="58" customWidth="1"/>
    <col min="2" max="2" width="8.6328125" style="58" customWidth="1"/>
    <col min="3" max="3" width="2.08984375" style="58" customWidth="1"/>
    <col min="4" max="4" width="20.6328125" style="58" customWidth="1"/>
    <col min="5" max="5" width="2.08984375" style="58" customWidth="1"/>
    <col min="6" max="7" width="14.08984375" style="58" customWidth="1"/>
    <col min="8" max="8" width="12.1796875" style="58" customWidth="1"/>
    <col min="9" max="16384" width="9" style="58"/>
  </cols>
  <sheetData>
    <row r="1" spans="1:14" ht="22.5" customHeight="1" x14ac:dyDescent="0.2">
      <c r="A1" s="441" t="s">
        <v>238</v>
      </c>
      <c r="B1" s="441"/>
      <c r="C1" s="441"/>
      <c r="D1" s="441"/>
      <c r="E1" s="213"/>
      <c r="F1" s="213"/>
      <c r="G1" s="522" t="s">
        <v>189</v>
      </c>
      <c r="H1" s="522"/>
    </row>
    <row r="2" spans="1:14" ht="6" customHeight="1" x14ac:dyDescent="0.2">
      <c r="A2" s="271"/>
      <c r="B2" s="271"/>
      <c r="C2" s="271"/>
      <c r="D2" s="271"/>
      <c r="E2" s="213"/>
      <c r="F2" s="213"/>
      <c r="G2" s="272"/>
      <c r="H2" s="272"/>
    </row>
    <row r="3" spans="1:14" ht="24" customHeight="1" x14ac:dyDescent="0.2">
      <c r="A3" s="440" t="s">
        <v>102</v>
      </c>
      <c r="B3" s="440"/>
      <c r="C3" s="440"/>
      <c r="D3" s="440"/>
      <c r="E3" s="440"/>
      <c r="F3" s="440"/>
      <c r="G3" s="440"/>
      <c r="H3" s="440"/>
      <c r="I3" s="58" t="s">
        <v>68</v>
      </c>
      <c r="J3" s="102"/>
      <c r="K3" s="102"/>
      <c r="L3" s="102"/>
      <c r="M3" s="102"/>
      <c r="N3" s="102"/>
    </row>
    <row r="4" spans="1:14" ht="8.4" customHeight="1" x14ac:dyDescent="0.2">
      <c r="A4" s="263"/>
      <c r="B4" s="263"/>
      <c r="C4" s="263"/>
      <c r="D4" s="263"/>
      <c r="E4" s="263"/>
      <c r="F4" s="263"/>
      <c r="G4" s="263"/>
      <c r="H4" s="263"/>
      <c r="I4" s="58" t="s">
        <v>69</v>
      </c>
      <c r="J4" s="102"/>
      <c r="K4" s="102"/>
      <c r="L4" s="102"/>
      <c r="M4" s="102"/>
      <c r="N4" s="102"/>
    </row>
    <row r="5" spans="1:14" ht="30" customHeight="1" x14ac:dyDescent="0.2">
      <c r="A5" s="264" t="s">
        <v>32</v>
      </c>
      <c r="B5" s="523">
        <f>'No2'!C5</f>
        <v>0</v>
      </c>
      <c r="C5" s="524"/>
      <c r="D5" s="524"/>
      <c r="E5" s="456"/>
      <c r="F5" s="264" t="s">
        <v>3</v>
      </c>
      <c r="G5" s="453">
        <f>'No2'!L5</f>
        <v>0</v>
      </c>
      <c r="H5" s="454"/>
      <c r="I5" s="58" t="s">
        <v>70</v>
      </c>
    </row>
    <row r="6" spans="1:14" ht="30" customHeight="1" x14ac:dyDescent="0.2">
      <c r="A6" s="235"/>
      <c r="B6" s="265"/>
      <c r="C6" s="265"/>
      <c r="D6" s="265"/>
      <c r="E6" s="265"/>
      <c r="F6" s="264" t="s">
        <v>92</v>
      </c>
      <c r="G6" s="455">
        <f>'No2'!L6</f>
        <v>0</v>
      </c>
      <c r="H6" s="456"/>
      <c r="I6" s="58" t="s">
        <v>71</v>
      </c>
    </row>
    <row r="7" spans="1:14" ht="20" customHeight="1" thickBot="1" x14ac:dyDescent="0.25">
      <c r="A7" s="291" t="s">
        <v>93</v>
      </c>
      <c r="B7" s="273"/>
      <c r="C7" s="273"/>
      <c r="D7" s="273"/>
      <c r="E7" s="273"/>
      <c r="F7" s="273"/>
      <c r="G7" s="273"/>
      <c r="H7" s="274" t="s">
        <v>15</v>
      </c>
    </row>
    <row r="8" spans="1:14" ht="27" customHeight="1" x14ac:dyDescent="0.2">
      <c r="A8" s="465" t="s">
        <v>94</v>
      </c>
      <c r="B8" s="466"/>
      <c r="C8" s="472" t="s">
        <v>104</v>
      </c>
      <c r="D8" s="473"/>
      <c r="E8" s="466"/>
      <c r="F8" s="472" t="s">
        <v>95</v>
      </c>
      <c r="G8" s="473"/>
      <c r="H8" s="474"/>
    </row>
    <row r="9" spans="1:14" ht="20.149999999999999" customHeight="1" x14ac:dyDescent="0.2">
      <c r="A9" s="449" t="s">
        <v>96</v>
      </c>
      <c r="B9" s="450"/>
      <c r="C9" s="275" t="s">
        <v>4</v>
      </c>
      <c r="D9" s="276"/>
      <c r="E9" s="277" t="s">
        <v>5</v>
      </c>
      <c r="F9" s="525"/>
      <c r="G9" s="525"/>
      <c r="H9" s="526"/>
    </row>
    <row r="10" spans="1:14" ht="20.149999999999999" customHeight="1" x14ac:dyDescent="0.2">
      <c r="A10" s="451"/>
      <c r="B10" s="452"/>
      <c r="C10" s="278"/>
      <c r="D10" s="279"/>
      <c r="E10" s="280"/>
      <c r="F10" s="527"/>
      <c r="G10" s="527"/>
      <c r="H10" s="528"/>
    </row>
    <row r="11" spans="1:14" ht="20.149999999999999" customHeight="1" x14ac:dyDescent="0.2">
      <c r="A11" s="477" t="s">
        <v>97</v>
      </c>
      <c r="B11" s="478"/>
      <c r="C11" s="275" t="s">
        <v>4</v>
      </c>
      <c r="D11" s="276"/>
      <c r="E11" s="277" t="s">
        <v>5</v>
      </c>
      <c r="F11" s="525"/>
      <c r="G11" s="525"/>
      <c r="H11" s="526"/>
    </row>
    <row r="12" spans="1:14" ht="20.149999999999999" customHeight="1" thickBot="1" x14ac:dyDescent="0.25">
      <c r="A12" s="477"/>
      <c r="B12" s="478"/>
      <c r="C12" s="278"/>
      <c r="D12" s="279"/>
      <c r="E12" s="280"/>
      <c r="F12" s="527"/>
      <c r="G12" s="527"/>
      <c r="H12" s="528"/>
    </row>
    <row r="13" spans="1:14" ht="20.149999999999999" customHeight="1" thickTop="1" x14ac:dyDescent="0.2">
      <c r="A13" s="533" t="s">
        <v>27</v>
      </c>
      <c r="B13" s="534"/>
      <c r="C13" s="281" t="s">
        <v>4</v>
      </c>
      <c r="D13" s="282">
        <f>SUM(D9,D11)</f>
        <v>0</v>
      </c>
      <c r="E13" s="283" t="s">
        <v>5</v>
      </c>
      <c r="F13" s="529"/>
      <c r="G13" s="529"/>
      <c r="H13" s="530"/>
    </row>
    <row r="14" spans="1:14" ht="20.149999999999999" customHeight="1" thickBot="1" x14ac:dyDescent="0.25">
      <c r="A14" s="535"/>
      <c r="B14" s="536"/>
      <c r="C14" s="284"/>
      <c r="D14" s="285">
        <f>SUM(D10,D12)</f>
        <v>0</v>
      </c>
      <c r="E14" s="286"/>
      <c r="F14" s="531"/>
      <c r="G14" s="531"/>
      <c r="H14" s="532"/>
    </row>
    <row r="15" spans="1:14" ht="9.65" customHeight="1" x14ac:dyDescent="0.2">
      <c r="A15" s="213"/>
      <c r="B15" s="213"/>
      <c r="C15" s="213"/>
      <c r="D15" s="213"/>
      <c r="E15" s="213"/>
      <c r="F15" s="213"/>
      <c r="G15" s="213"/>
      <c r="H15" s="213"/>
    </row>
    <row r="16" spans="1:14" s="118" customFormat="1" ht="24" customHeight="1" thickBot="1" x14ac:dyDescent="0.25">
      <c r="A16" s="292" t="s">
        <v>98</v>
      </c>
      <c r="B16" s="273"/>
      <c r="C16" s="273"/>
      <c r="D16" s="273"/>
      <c r="E16" s="273"/>
      <c r="F16" s="273"/>
      <c r="G16" s="273"/>
      <c r="H16" s="274" t="s">
        <v>15</v>
      </c>
    </row>
    <row r="17" spans="1:9" ht="27" customHeight="1" x14ac:dyDescent="0.2">
      <c r="A17" s="465" t="s">
        <v>94</v>
      </c>
      <c r="B17" s="466"/>
      <c r="C17" s="472" t="s">
        <v>275</v>
      </c>
      <c r="D17" s="473"/>
      <c r="E17" s="466"/>
      <c r="F17" s="472" t="s">
        <v>95</v>
      </c>
      <c r="G17" s="473"/>
      <c r="H17" s="474"/>
    </row>
    <row r="18" spans="1:9" ht="20.399999999999999" customHeight="1" x14ac:dyDescent="0.2">
      <c r="A18" s="449" t="s">
        <v>99</v>
      </c>
      <c r="B18" s="450"/>
      <c r="C18" s="275" t="s">
        <v>4</v>
      </c>
      <c r="D18" s="276">
        <f>+'No3'!C18</f>
        <v>0</v>
      </c>
      <c r="E18" s="277" t="s">
        <v>5</v>
      </c>
      <c r="F18" s="462"/>
      <c r="G18" s="463"/>
      <c r="H18" s="464"/>
      <c r="I18" s="58" t="s">
        <v>151</v>
      </c>
    </row>
    <row r="19" spans="1:9" ht="20.399999999999999" customHeight="1" x14ac:dyDescent="0.2">
      <c r="A19" s="451"/>
      <c r="B19" s="452"/>
      <c r="C19" s="278"/>
      <c r="D19" s="279">
        <f>SUM(H18:H19)</f>
        <v>0</v>
      </c>
      <c r="E19" s="280"/>
      <c r="F19" s="467"/>
      <c r="G19" s="468"/>
      <c r="H19" s="469"/>
      <c r="I19" s="58" t="s">
        <v>150</v>
      </c>
    </row>
    <row r="20" spans="1:9" ht="20.399999999999999" customHeight="1" x14ac:dyDescent="0.2">
      <c r="A20" s="449" t="s">
        <v>66</v>
      </c>
      <c r="B20" s="450"/>
      <c r="C20" s="342" t="s">
        <v>4</v>
      </c>
      <c r="D20" s="276">
        <f>+'No3'!C20</f>
        <v>0</v>
      </c>
      <c r="E20" s="277" t="s">
        <v>5</v>
      </c>
      <c r="F20" s="462"/>
      <c r="G20" s="463"/>
      <c r="H20" s="464"/>
    </row>
    <row r="21" spans="1:9" ht="20.399999999999999" customHeight="1" x14ac:dyDescent="0.2">
      <c r="A21" s="451"/>
      <c r="B21" s="452"/>
      <c r="C21" s="343"/>
      <c r="D21" s="279"/>
      <c r="E21" s="280"/>
      <c r="F21" s="467"/>
      <c r="G21" s="468"/>
      <c r="H21" s="469"/>
    </row>
    <row r="22" spans="1:9" ht="20.399999999999999" customHeight="1" x14ac:dyDescent="0.2">
      <c r="A22" s="449" t="s">
        <v>100</v>
      </c>
      <c r="B22" s="450"/>
      <c r="C22" s="342" t="s">
        <v>4</v>
      </c>
      <c r="D22" s="276">
        <f>+'No3'!C22</f>
        <v>0</v>
      </c>
      <c r="E22" s="277" t="s">
        <v>5</v>
      </c>
      <c r="F22" s="462"/>
      <c r="G22" s="463"/>
      <c r="H22" s="464"/>
    </row>
    <row r="23" spans="1:9" ht="20.399999999999999" customHeight="1" x14ac:dyDescent="0.2">
      <c r="A23" s="451"/>
      <c r="B23" s="452"/>
      <c r="C23" s="343"/>
      <c r="D23" s="279"/>
      <c r="E23" s="280"/>
      <c r="F23" s="467"/>
      <c r="G23" s="468"/>
      <c r="H23" s="469"/>
    </row>
    <row r="24" spans="1:9" ht="20.399999999999999" customHeight="1" x14ac:dyDescent="0.2">
      <c r="A24" s="537" t="s">
        <v>67</v>
      </c>
      <c r="B24" s="538"/>
      <c r="C24" s="352" t="s">
        <v>4</v>
      </c>
      <c r="D24" s="276">
        <f>+'No3'!C24</f>
        <v>0</v>
      </c>
      <c r="E24" s="277" t="s">
        <v>5</v>
      </c>
      <c r="F24" s="462"/>
      <c r="G24" s="463"/>
      <c r="H24" s="464"/>
    </row>
    <row r="25" spans="1:9" ht="20.399999999999999" customHeight="1" x14ac:dyDescent="0.2">
      <c r="A25" s="539"/>
      <c r="B25" s="540"/>
      <c r="C25" s="354"/>
      <c r="D25" s="279">
        <f>SUM(H24:H25)</f>
        <v>0</v>
      </c>
      <c r="E25" s="280"/>
      <c r="F25" s="467"/>
      <c r="G25" s="468"/>
      <c r="H25" s="469"/>
    </row>
    <row r="26" spans="1:9" ht="20.399999999999999" customHeight="1" x14ac:dyDescent="0.2">
      <c r="A26" s="449" t="s">
        <v>80</v>
      </c>
      <c r="B26" s="450"/>
      <c r="C26" s="352" t="s">
        <v>4</v>
      </c>
      <c r="D26" s="276">
        <f>+'No3'!C26</f>
        <v>0</v>
      </c>
      <c r="E26" s="277" t="s">
        <v>5</v>
      </c>
      <c r="F26" s="462"/>
      <c r="G26" s="463"/>
      <c r="H26" s="464"/>
    </row>
    <row r="27" spans="1:9" ht="20.399999999999999" customHeight="1" x14ac:dyDescent="0.2">
      <c r="A27" s="451"/>
      <c r="B27" s="452"/>
      <c r="C27" s="354"/>
      <c r="D27" s="279">
        <f>SUM(H26:H27)</f>
        <v>0</v>
      </c>
      <c r="E27" s="280"/>
      <c r="F27" s="467"/>
      <c r="G27" s="468"/>
      <c r="H27" s="469"/>
    </row>
    <row r="28" spans="1:9" ht="20.399999999999999" customHeight="1" x14ac:dyDescent="0.2">
      <c r="A28" s="449" t="s">
        <v>81</v>
      </c>
      <c r="B28" s="450"/>
      <c r="C28" s="352" t="s">
        <v>4</v>
      </c>
      <c r="D28" s="276">
        <f>+'No3'!C28</f>
        <v>0</v>
      </c>
      <c r="E28" s="277" t="s">
        <v>5</v>
      </c>
      <c r="F28" s="462"/>
      <c r="G28" s="463"/>
      <c r="H28" s="464"/>
    </row>
    <row r="29" spans="1:9" ht="20.399999999999999" customHeight="1" x14ac:dyDescent="0.2">
      <c r="A29" s="451"/>
      <c r="B29" s="452"/>
      <c r="C29" s="354"/>
      <c r="D29" s="279">
        <f>SUM(H28:H29)</f>
        <v>0</v>
      </c>
      <c r="E29" s="280"/>
      <c r="F29" s="467"/>
      <c r="G29" s="468"/>
      <c r="H29" s="469"/>
    </row>
    <row r="30" spans="1:9" ht="20.399999999999999" customHeight="1" x14ac:dyDescent="0.2">
      <c r="A30" s="449" t="s">
        <v>101</v>
      </c>
      <c r="B30" s="450"/>
      <c r="C30" s="352" t="s">
        <v>4</v>
      </c>
      <c r="D30" s="276">
        <f>+'No3'!C30</f>
        <v>0</v>
      </c>
      <c r="E30" s="277" t="s">
        <v>5</v>
      </c>
      <c r="F30" s="462"/>
      <c r="G30" s="463"/>
      <c r="H30" s="464"/>
    </row>
    <row r="31" spans="1:9" ht="20.399999999999999" customHeight="1" x14ac:dyDescent="0.2">
      <c r="A31" s="451"/>
      <c r="B31" s="452"/>
      <c r="C31" s="353"/>
      <c r="D31" s="351">
        <f>SUM(H30:H31)</f>
        <v>0</v>
      </c>
      <c r="E31" s="289"/>
      <c r="F31" s="467"/>
      <c r="G31" s="468"/>
      <c r="H31" s="469"/>
    </row>
    <row r="32" spans="1:9" ht="20.399999999999999" customHeight="1" x14ac:dyDescent="0.2">
      <c r="A32" s="449" t="s">
        <v>144</v>
      </c>
      <c r="B32" s="450"/>
      <c r="C32" s="352" t="s">
        <v>4</v>
      </c>
      <c r="D32" s="276">
        <f>+'No3'!C32</f>
        <v>0</v>
      </c>
      <c r="E32" s="277" t="s">
        <v>5</v>
      </c>
      <c r="F32" s="462"/>
      <c r="G32" s="463"/>
      <c r="H32" s="464"/>
    </row>
    <row r="33" spans="1:8" ht="20.399999999999999" customHeight="1" x14ac:dyDescent="0.2">
      <c r="A33" s="451"/>
      <c r="B33" s="452"/>
      <c r="C33" s="353"/>
      <c r="D33" s="351">
        <f>SUM(H32:H33)</f>
        <v>0</v>
      </c>
      <c r="E33" s="289"/>
      <c r="F33" s="467"/>
      <c r="G33" s="468"/>
      <c r="H33" s="469"/>
    </row>
    <row r="34" spans="1:8" ht="20.399999999999999" customHeight="1" x14ac:dyDescent="0.2">
      <c r="A34" s="449" t="s">
        <v>198</v>
      </c>
      <c r="B34" s="450"/>
      <c r="C34" s="275" t="s">
        <v>4</v>
      </c>
      <c r="D34" s="276">
        <f>+'No3'!C34</f>
        <v>0</v>
      </c>
      <c r="E34" s="277" t="s">
        <v>5</v>
      </c>
      <c r="F34" s="462"/>
      <c r="G34" s="463"/>
      <c r="H34" s="464"/>
    </row>
    <row r="35" spans="1:8" ht="20.399999999999999" customHeight="1" thickBot="1" x14ac:dyDescent="0.25">
      <c r="A35" s="517"/>
      <c r="B35" s="518"/>
      <c r="C35" s="288"/>
      <c r="D35" s="351">
        <f>SUM(H34:H35)</f>
        <v>0</v>
      </c>
      <c r="E35" s="289"/>
      <c r="F35" s="514"/>
      <c r="G35" s="515"/>
      <c r="H35" s="516"/>
    </row>
    <row r="36" spans="1:8" ht="20.149999999999999" customHeight="1" thickTop="1" x14ac:dyDescent="0.2">
      <c r="A36" s="486" t="s">
        <v>27</v>
      </c>
      <c r="B36" s="487"/>
      <c r="C36" s="501" t="s">
        <v>4</v>
      </c>
      <c r="D36" s="592">
        <f>IF(SUM(D18,D20,D22,D24,D26,D28,D30,D32,D34)=SUM(D13),SUM(D18,D20,D22,D24,D26,D28,D30,D32,D34),"ERR")</f>
        <v>0</v>
      </c>
      <c r="E36" s="505" t="s">
        <v>5</v>
      </c>
      <c r="F36" s="590"/>
      <c r="G36" s="591"/>
      <c r="H36" s="293"/>
    </row>
    <row r="37" spans="1:8" ht="20.149999999999999" customHeight="1" x14ac:dyDescent="0.2">
      <c r="A37" s="507"/>
      <c r="B37" s="508"/>
      <c r="C37" s="502"/>
      <c r="D37" s="593"/>
      <c r="E37" s="506"/>
      <c r="F37" s="269"/>
      <c r="G37" s="270"/>
      <c r="H37" s="287"/>
    </row>
    <row r="38" spans="1:8" ht="20.149999999999999" customHeight="1" x14ac:dyDescent="0.2">
      <c r="A38" s="507"/>
      <c r="B38" s="508"/>
      <c r="C38" s="502"/>
      <c r="D38" s="594">
        <f>IF(SUM(D19,D21,D23,D25,D27,D29,D31,D33,D35)=SUM(D14),SUM(D19,D21,D23,D25,D27,D29,D31,D33,D35),"ERR")</f>
        <v>0</v>
      </c>
      <c r="E38" s="512"/>
      <c r="F38" s="269"/>
      <c r="G38" s="270"/>
      <c r="H38" s="287"/>
    </row>
    <row r="39" spans="1:8" ht="20.149999999999999" customHeight="1" x14ac:dyDescent="0.2">
      <c r="A39" s="507"/>
      <c r="B39" s="508"/>
      <c r="C39" s="502"/>
      <c r="D39" s="594"/>
      <c r="E39" s="512"/>
      <c r="F39" s="586"/>
      <c r="G39" s="587"/>
      <c r="H39" s="287"/>
    </row>
    <row r="40" spans="1:8" ht="20.149999999999999" customHeight="1" thickBot="1" x14ac:dyDescent="0.25">
      <c r="A40" s="488"/>
      <c r="B40" s="489"/>
      <c r="C40" s="509"/>
      <c r="D40" s="595"/>
      <c r="E40" s="513"/>
      <c r="F40" s="588"/>
      <c r="G40" s="589"/>
      <c r="H40" s="294"/>
    </row>
    <row r="41" spans="1:8" ht="20.149999999999999" customHeight="1" x14ac:dyDescent="0.2">
      <c r="A41" s="213" t="s">
        <v>105</v>
      </c>
      <c r="B41" s="213"/>
      <c r="C41" s="213"/>
      <c r="D41" s="213"/>
      <c r="E41" s="213"/>
      <c r="F41" s="213"/>
      <c r="G41" s="213"/>
      <c r="H41" s="213"/>
    </row>
    <row r="42" spans="1:8" ht="20.149999999999999" customHeight="1" x14ac:dyDescent="0.2">
      <c r="A42" s="213" t="s">
        <v>178</v>
      </c>
      <c r="B42" s="213"/>
      <c r="C42" s="213"/>
      <c r="D42" s="213"/>
      <c r="E42" s="213"/>
      <c r="F42" s="213"/>
      <c r="G42" s="213"/>
      <c r="H42" s="213"/>
    </row>
  </sheetData>
  <mergeCells count="55">
    <mergeCell ref="D36:D37"/>
    <mergeCell ref="E36:E37"/>
    <mergeCell ref="B5:E5"/>
    <mergeCell ref="A36:B40"/>
    <mergeCell ref="D38:D40"/>
    <mergeCell ref="E38:E40"/>
    <mergeCell ref="C38:C40"/>
    <mergeCell ref="A30:B31"/>
    <mergeCell ref="A34:B35"/>
    <mergeCell ref="F39:G39"/>
    <mergeCell ref="F40:G40"/>
    <mergeCell ref="A1:D1"/>
    <mergeCell ref="F36:G36"/>
    <mergeCell ref="F13:H14"/>
    <mergeCell ref="F11:H12"/>
    <mergeCell ref="A13:B14"/>
    <mergeCell ref="F9:H10"/>
    <mergeCell ref="A9:B10"/>
    <mergeCell ref="A3:H3"/>
    <mergeCell ref="F8:H8"/>
    <mergeCell ref="G5:H5"/>
    <mergeCell ref="G6:H6"/>
    <mergeCell ref="A8:B8"/>
    <mergeCell ref="C8:E8"/>
    <mergeCell ref="A11:B12"/>
    <mergeCell ref="G1:H1"/>
    <mergeCell ref="C36:C37"/>
    <mergeCell ref="A17:B17"/>
    <mergeCell ref="C17:E17"/>
    <mergeCell ref="F17:H17"/>
    <mergeCell ref="A18:B19"/>
    <mergeCell ref="F18:H18"/>
    <mergeCell ref="F19:H19"/>
    <mergeCell ref="A20:B21"/>
    <mergeCell ref="F20:H20"/>
    <mergeCell ref="F21:H21"/>
    <mergeCell ref="A22:B23"/>
    <mergeCell ref="F22:H22"/>
    <mergeCell ref="F23:H23"/>
    <mergeCell ref="A24:B25"/>
    <mergeCell ref="F24:H24"/>
    <mergeCell ref="F25:H25"/>
    <mergeCell ref="A26:B27"/>
    <mergeCell ref="F26:H26"/>
    <mergeCell ref="F27:H27"/>
    <mergeCell ref="A28:B29"/>
    <mergeCell ref="F28:H28"/>
    <mergeCell ref="F29:H29"/>
    <mergeCell ref="F34:H34"/>
    <mergeCell ref="F35:H35"/>
    <mergeCell ref="F30:H30"/>
    <mergeCell ref="F31:H31"/>
    <mergeCell ref="A32:B33"/>
    <mergeCell ref="F32:H32"/>
    <mergeCell ref="F33:H33"/>
  </mergeCells>
  <phoneticPr fontId="1"/>
  <printOptions horizontalCentered="1" verticalCentered="1"/>
  <pageMargins left="0.78740157480314965" right="0.74803149606299213" top="0.39370078740157483" bottom="0.39370078740157483" header="0.51181102362204722" footer="0.51181102362204722"/>
  <pageSetup paperSize="9" scale="7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K75"/>
  <sheetViews>
    <sheetView showZeros="0" view="pageBreakPreview" zoomScaleNormal="100" zoomScaleSheetLayoutView="100" workbookViewId="0">
      <selection activeCell="F5" sqref="F5:P5"/>
    </sheetView>
  </sheetViews>
  <sheetFormatPr defaultColWidth="3.08984375" defaultRowHeight="27.75" customHeight="1" x14ac:dyDescent="0.2"/>
  <cols>
    <col min="1" max="2" width="4.08984375" style="1" customWidth="1"/>
    <col min="3" max="8" width="3.08984375" style="1" customWidth="1"/>
    <col min="9" max="9" width="5.6328125" style="1" customWidth="1"/>
    <col min="10" max="14" width="3.08984375" style="1" customWidth="1"/>
    <col min="15" max="15" width="5.6328125" style="1" customWidth="1"/>
    <col min="16" max="23" width="3.08984375" style="1" customWidth="1"/>
    <col min="24" max="26" width="3.6328125" style="1" customWidth="1"/>
    <col min="27" max="28" width="3.08984375" style="1" customWidth="1"/>
    <col min="29" max="29" width="3.453125" style="1" customWidth="1"/>
    <col min="30" max="16384" width="3.08984375" style="1"/>
  </cols>
  <sheetData>
    <row r="1" spans="1:37" ht="22.5" customHeight="1" thickBot="1" x14ac:dyDescent="0.25">
      <c r="A1" s="744" t="s">
        <v>238</v>
      </c>
      <c r="B1" s="745"/>
      <c r="C1" s="745"/>
      <c r="D1" s="745"/>
      <c r="E1" s="745"/>
      <c r="F1" s="745"/>
      <c r="G1" s="745"/>
      <c r="H1" s="745"/>
      <c r="I1" s="745"/>
      <c r="J1" s="745"/>
      <c r="K1" s="746"/>
      <c r="L1" s="295"/>
      <c r="M1" s="295"/>
      <c r="N1" s="295"/>
      <c r="O1" s="295"/>
      <c r="P1" s="295"/>
      <c r="Q1" s="295"/>
      <c r="R1" s="295"/>
      <c r="S1" s="295"/>
      <c r="T1" s="295"/>
      <c r="U1" s="295"/>
      <c r="V1" s="295"/>
      <c r="W1" s="766" t="s">
        <v>190</v>
      </c>
      <c r="X1" s="767"/>
      <c r="Y1" s="767"/>
      <c r="Z1" s="767"/>
      <c r="AA1" s="767"/>
      <c r="AB1" s="767"/>
      <c r="AC1" s="768"/>
      <c r="AD1" s="58" t="s">
        <v>60</v>
      </c>
    </row>
    <row r="2" spans="1:37" ht="6" customHeight="1" thickBot="1" x14ac:dyDescent="0.25">
      <c r="A2" s="296"/>
      <c r="B2" s="296"/>
      <c r="C2" s="296"/>
      <c r="D2" s="297"/>
      <c r="E2" s="297"/>
      <c r="F2" s="297"/>
      <c r="G2" s="297"/>
      <c r="H2" s="297"/>
      <c r="I2" s="297"/>
      <c r="J2" s="297"/>
      <c r="K2" s="297"/>
      <c r="L2" s="239"/>
      <c r="M2" s="239"/>
      <c r="N2" s="239"/>
      <c r="O2" s="239"/>
      <c r="P2" s="239"/>
      <c r="Q2" s="239"/>
      <c r="R2" s="239"/>
      <c r="S2" s="239"/>
      <c r="T2" s="239"/>
      <c r="U2" s="239"/>
      <c r="V2" s="239"/>
      <c r="W2" s="298"/>
      <c r="X2" s="298"/>
      <c r="Y2" s="298"/>
      <c r="Z2" s="299"/>
      <c r="AA2" s="299"/>
      <c r="AB2" s="299"/>
      <c r="AC2" s="299"/>
      <c r="AD2" s="58"/>
    </row>
    <row r="3" spans="1:37" ht="21" customHeight="1" thickBot="1" x14ac:dyDescent="0.25">
      <c r="A3" s="762" t="s">
        <v>179</v>
      </c>
      <c r="B3" s="763"/>
      <c r="C3" s="763"/>
      <c r="D3" s="764"/>
      <c r="E3" s="764"/>
      <c r="F3" s="764"/>
      <c r="G3" s="764"/>
      <c r="H3" s="764"/>
      <c r="I3" s="764"/>
      <c r="J3" s="764"/>
      <c r="K3" s="764"/>
      <c r="L3" s="764"/>
      <c r="M3" s="764"/>
      <c r="N3" s="764"/>
      <c r="O3" s="764"/>
      <c r="P3" s="764"/>
      <c r="Q3" s="764"/>
      <c r="R3" s="764"/>
      <c r="S3" s="764"/>
      <c r="T3" s="764"/>
      <c r="U3" s="764"/>
      <c r="V3" s="764"/>
      <c r="W3" s="764"/>
      <c r="X3" s="764"/>
      <c r="Y3" s="764"/>
      <c r="Z3" s="763"/>
      <c r="AA3" s="763"/>
      <c r="AB3" s="763"/>
      <c r="AC3" s="763"/>
      <c r="AD3" s="58" t="s">
        <v>153</v>
      </c>
    </row>
    <row r="4" spans="1:37" ht="15" customHeight="1" x14ac:dyDescent="0.2">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58" t="s">
        <v>68</v>
      </c>
    </row>
    <row r="5" spans="1:37" s="58" customFormat="1" ht="30" customHeight="1" x14ac:dyDescent="0.2">
      <c r="A5" s="759" t="s">
        <v>32</v>
      </c>
      <c r="B5" s="759"/>
      <c r="C5" s="759"/>
      <c r="D5" s="759"/>
      <c r="E5" s="759"/>
      <c r="F5" s="760">
        <f>'No2'!C5</f>
        <v>0</v>
      </c>
      <c r="G5" s="760"/>
      <c r="H5" s="760"/>
      <c r="I5" s="760"/>
      <c r="J5" s="760"/>
      <c r="K5" s="760"/>
      <c r="L5" s="760"/>
      <c r="M5" s="760"/>
      <c r="N5" s="760"/>
      <c r="O5" s="760"/>
      <c r="P5" s="760"/>
      <c r="Q5" s="701" t="s">
        <v>3</v>
      </c>
      <c r="R5" s="702"/>
      <c r="S5" s="702"/>
      <c r="T5" s="702"/>
      <c r="U5" s="703"/>
      <c r="V5" s="704">
        <f>'No2'!L5</f>
        <v>0</v>
      </c>
      <c r="W5" s="705"/>
      <c r="X5" s="705"/>
      <c r="Y5" s="705"/>
      <c r="Z5" s="705"/>
      <c r="AA5" s="705"/>
      <c r="AB5" s="705"/>
      <c r="AC5" s="706"/>
      <c r="AD5" s="58" t="s">
        <v>69</v>
      </c>
    </row>
    <row r="6" spans="1:37" s="58" customFormat="1" ht="30" customHeight="1" x14ac:dyDescent="0.2">
      <c r="A6" s="235"/>
      <c r="B6" s="265"/>
      <c r="C6" s="265"/>
      <c r="D6" s="265"/>
      <c r="E6" s="265"/>
      <c r="F6" s="265"/>
      <c r="G6" s="265"/>
      <c r="H6" s="265"/>
      <c r="I6" s="265"/>
      <c r="J6" s="265"/>
      <c r="K6" s="265"/>
      <c r="L6" s="265"/>
      <c r="M6" s="265"/>
      <c r="N6" s="265"/>
      <c r="O6" s="265"/>
      <c r="P6" s="265"/>
      <c r="Q6" s="701" t="s">
        <v>92</v>
      </c>
      <c r="R6" s="702"/>
      <c r="S6" s="702"/>
      <c r="T6" s="702"/>
      <c r="U6" s="703"/>
      <c r="V6" s="455">
        <f>'No2'!L6</f>
        <v>0</v>
      </c>
      <c r="W6" s="524"/>
      <c r="X6" s="524"/>
      <c r="Y6" s="524"/>
      <c r="Z6" s="524"/>
      <c r="AA6" s="524"/>
      <c r="AB6" s="524"/>
      <c r="AC6" s="456"/>
      <c r="AD6" s="58" t="s">
        <v>70</v>
      </c>
    </row>
    <row r="7" spans="1:37" ht="15" customHeight="1" x14ac:dyDescent="0.2">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58" t="s">
        <v>71</v>
      </c>
      <c r="AH7" s="58"/>
    </row>
    <row r="8" spans="1:37" ht="5.15" customHeight="1" x14ac:dyDescent="0.2">
      <c r="A8" s="683" t="s">
        <v>121</v>
      </c>
      <c r="B8" s="684"/>
      <c r="C8" s="300"/>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2"/>
      <c r="AD8" s="58"/>
      <c r="AH8" s="58"/>
    </row>
    <row r="9" spans="1:37" ht="21.9" customHeight="1" x14ac:dyDescent="0.2">
      <c r="A9" s="685"/>
      <c r="B9" s="686"/>
      <c r="C9" s="303"/>
      <c r="D9" s="239" t="s">
        <v>154</v>
      </c>
      <c r="E9" s="765" t="s">
        <v>116</v>
      </c>
      <c r="F9" s="765"/>
      <c r="G9" s="765"/>
      <c r="H9" s="765"/>
      <c r="I9" s="765"/>
      <c r="J9" s="304"/>
      <c r="K9" s="305" t="s">
        <v>155</v>
      </c>
      <c r="L9" s="713" t="s">
        <v>117</v>
      </c>
      <c r="M9" s="713"/>
      <c r="N9" s="713"/>
      <c r="O9" s="713"/>
      <c r="P9" s="239"/>
      <c r="Q9" s="304" t="s">
        <v>154</v>
      </c>
      <c r="R9" s="761" t="s">
        <v>120</v>
      </c>
      <c r="S9" s="761"/>
      <c r="T9" s="761"/>
      <c r="U9" s="761"/>
      <c r="V9" s="761"/>
      <c r="W9" s="239"/>
      <c r="X9" s="239" t="s">
        <v>154</v>
      </c>
      <c r="Y9" s="713" t="s">
        <v>103</v>
      </c>
      <c r="Z9" s="713"/>
      <c r="AA9" s="713"/>
      <c r="AB9" s="239"/>
      <c r="AC9" s="306"/>
    </row>
    <row r="10" spans="1:37" ht="5.15" customHeight="1" x14ac:dyDescent="0.2">
      <c r="A10" s="687"/>
      <c r="B10" s="688"/>
      <c r="C10" s="307"/>
      <c r="D10" s="308"/>
      <c r="E10" s="309"/>
      <c r="F10" s="310"/>
      <c r="G10" s="309"/>
      <c r="H10" s="310"/>
      <c r="I10" s="310"/>
      <c r="J10" s="310"/>
      <c r="K10" s="309"/>
      <c r="L10" s="310"/>
      <c r="M10" s="309"/>
      <c r="N10" s="310"/>
      <c r="O10" s="310"/>
      <c r="P10" s="308"/>
      <c r="Q10" s="310"/>
      <c r="R10" s="309"/>
      <c r="S10" s="310"/>
      <c r="T10" s="309"/>
      <c r="U10" s="310"/>
      <c r="V10" s="310"/>
      <c r="W10" s="308"/>
      <c r="X10" s="308"/>
      <c r="Y10" s="308"/>
      <c r="Z10" s="308"/>
      <c r="AA10" s="308"/>
      <c r="AB10" s="308"/>
      <c r="AC10" s="311"/>
    </row>
    <row r="11" spans="1:37" ht="24.9" customHeight="1" x14ac:dyDescent="0.2">
      <c r="A11" s="709" t="s">
        <v>39</v>
      </c>
      <c r="B11" s="710"/>
      <c r="C11" s="721"/>
      <c r="D11" s="722"/>
      <c r="E11" s="312"/>
      <c r="F11" s="313" t="s">
        <v>1</v>
      </c>
      <c r="G11" s="312"/>
      <c r="H11" s="313" t="s">
        <v>0</v>
      </c>
      <c r="I11" s="313" t="str">
        <f>IF(E11="","",VLOOKUP(WEEKDAY(IF(E11&gt;3,DATE(2025,E11,G11),DATE(2026,E11,G11))),$AE$12:$AF$18,2))</f>
        <v/>
      </c>
      <c r="J11" s="313" t="s">
        <v>156</v>
      </c>
      <c r="K11" s="312"/>
      <c r="L11" s="313" t="s">
        <v>1</v>
      </c>
      <c r="M11" s="312"/>
      <c r="N11" s="313" t="s">
        <v>0</v>
      </c>
      <c r="O11" s="313" t="str">
        <f>IF(K11="","",VLOOKUP(WEEKDAY(IF(K11&gt;3,DATE(2025,K11,M11),DATE(2026,K11,M11))),$AE$12:$AF$18,2))</f>
        <v/>
      </c>
      <c r="P11" s="314"/>
      <c r="Q11" s="313" t="s">
        <v>157</v>
      </c>
      <c r="R11" s="312" t="str">
        <f>IF(OR($E11="",$K11=""),"",(IF($K11&gt;3,DATE(2024,$K11,$M11),DATE(2025,$K11,$M11)))-(IF($E11&gt;3,DATE(2024,$E11,$G11),DATE(2025,$E11,$G11))))</f>
        <v/>
      </c>
      <c r="S11" s="313" t="s">
        <v>63</v>
      </c>
      <c r="T11" s="312" t="str">
        <f>IF(OR($E11="",$K11=""),"",(IF($K11&gt;3,DATE(2024,$K11,$M11),DATE(2025,$K11,$M11)))-(IF($E11&gt;3,DATE(2024,$E11,$G11),DATE(2025,$E11,$G11)))+1)</f>
        <v/>
      </c>
      <c r="U11" s="313" t="s">
        <v>0</v>
      </c>
      <c r="V11" s="313" t="s">
        <v>158</v>
      </c>
      <c r="W11" s="314"/>
      <c r="X11" s="314"/>
      <c r="Y11" s="314"/>
      <c r="Z11" s="314"/>
      <c r="AA11" s="314"/>
      <c r="AB11" s="314"/>
      <c r="AC11" s="315"/>
    </row>
    <row r="12" spans="1:37" ht="5.15" customHeight="1" x14ac:dyDescent="0.2">
      <c r="A12" s="683" t="s">
        <v>159</v>
      </c>
      <c r="B12" s="684"/>
      <c r="C12" s="300"/>
      <c r="D12" s="301"/>
      <c r="E12" s="316"/>
      <c r="F12" s="317"/>
      <c r="G12" s="316"/>
      <c r="H12" s="317"/>
      <c r="I12" s="317"/>
      <c r="J12" s="317"/>
      <c r="K12" s="316"/>
      <c r="L12" s="317"/>
      <c r="M12" s="316"/>
      <c r="N12" s="317"/>
      <c r="O12" s="317"/>
      <c r="P12" s="317"/>
      <c r="Q12" s="316"/>
      <c r="R12" s="317"/>
      <c r="S12" s="316"/>
      <c r="T12" s="317"/>
      <c r="U12" s="317"/>
      <c r="V12" s="301"/>
      <c r="W12" s="302"/>
      <c r="X12" s="683" t="s">
        <v>160</v>
      </c>
      <c r="Y12" s="717"/>
      <c r="Z12" s="684"/>
      <c r="AA12" s="683" t="s">
        <v>161</v>
      </c>
      <c r="AB12" s="717"/>
      <c r="AC12" s="684"/>
      <c r="AE12" s="57">
        <v>1</v>
      </c>
      <c r="AF12" s="58" t="s">
        <v>53</v>
      </c>
    </row>
    <row r="13" spans="1:37" ht="21.9" customHeight="1" x14ac:dyDescent="0.2">
      <c r="A13" s="685"/>
      <c r="B13" s="686"/>
      <c r="C13" s="318"/>
      <c r="D13" s="319" t="s">
        <v>154</v>
      </c>
      <c r="E13" s="239" t="s">
        <v>90</v>
      </c>
      <c r="F13" s="320"/>
      <c r="G13" s="319" t="s">
        <v>154</v>
      </c>
      <c r="H13" s="720" t="s">
        <v>162</v>
      </c>
      <c r="I13" s="720"/>
      <c r="J13" s="320"/>
      <c r="K13" s="319" t="s">
        <v>154</v>
      </c>
      <c r="L13" s="719" t="s">
        <v>87</v>
      </c>
      <c r="M13" s="719"/>
      <c r="N13" s="239"/>
      <c r="O13" s="321" t="s">
        <v>154</v>
      </c>
      <c r="P13" s="719" t="s">
        <v>88</v>
      </c>
      <c r="Q13" s="719"/>
      <c r="R13" s="719"/>
      <c r="S13" s="320"/>
      <c r="T13" s="319" t="s">
        <v>154</v>
      </c>
      <c r="U13" s="719" t="s">
        <v>89</v>
      </c>
      <c r="V13" s="719"/>
      <c r="W13" s="719"/>
      <c r="X13" s="685"/>
      <c r="Y13" s="718"/>
      <c r="Z13" s="686"/>
      <c r="AA13" s="685"/>
      <c r="AB13" s="718"/>
      <c r="AC13" s="686"/>
      <c r="AE13" s="57">
        <v>2</v>
      </c>
      <c r="AF13" s="58" t="s">
        <v>54</v>
      </c>
    </row>
    <row r="14" spans="1:37" ht="5.15" customHeight="1" x14ac:dyDescent="0.2">
      <c r="A14" s="687"/>
      <c r="B14" s="688"/>
      <c r="C14" s="322"/>
      <c r="D14" s="310"/>
      <c r="E14" s="323"/>
      <c r="F14" s="323"/>
      <c r="G14" s="323"/>
      <c r="H14" s="323"/>
      <c r="I14" s="323"/>
      <c r="J14" s="323"/>
      <c r="K14" s="310"/>
      <c r="L14" s="323"/>
      <c r="M14" s="323"/>
      <c r="N14" s="323"/>
      <c r="O14" s="323"/>
      <c r="P14" s="323"/>
      <c r="Q14" s="310"/>
      <c r="R14" s="323"/>
      <c r="S14" s="323"/>
      <c r="T14" s="323"/>
      <c r="U14" s="323"/>
      <c r="V14" s="323"/>
      <c r="W14" s="324"/>
      <c r="X14" s="687"/>
      <c r="Y14" s="692"/>
      <c r="Z14" s="688"/>
      <c r="AA14" s="687"/>
      <c r="AB14" s="692"/>
      <c r="AC14" s="688"/>
      <c r="AE14" s="57">
        <v>3</v>
      </c>
      <c r="AF14" s="58" t="s">
        <v>55</v>
      </c>
      <c r="AK14" s="58"/>
    </row>
    <row r="15" spans="1:37" ht="27.9" customHeight="1" x14ac:dyDescent="0.2">
      <c r="A15" s="683" t="s">
        <v>111</v>
      </c>
      <c r="B15" s="684"/>
      <c r="C15" s="683" t="s">
        <v>163</v>
      </c>
      <c r="D15" s="717"/>
      <c r="E15" s="717"/>
      <c r="F15" s="715"/>
      <c r="G15" s="715"/>
      <c r="H15" s="715"/>
      <c r="I15" s="715"/>
      <c r="J15" s="715"/>
      <c r="K15" s="715"/>
      <c r="L15" s="715"/>
      <c r="M15" s="715"/>
      <c r="N15" s="715"/>
      <c r="O15" s="715"/>
      <c r="P15" s="715"/>
      <c r="Q15" s="715"/>
      <c r="R15" s="715"/>
      <c r="S15" s="715"/>
      <c r="T15" s="715"/>
      <c r="U15" s="715"/>
      <c r="V15" s="715"/>
      <c r="W15" s="716"/>
      <c r="X15" s="696"/>
      <c r="Y15" s="697"/>
      <c r="Z15" s="325"/>
      <c r="AA15" s="696"/>
      <c r="AB15" s="697"/>
      <c r="AC15" s="325"/>
      <c r="AE15" s="57">
        <v>4</v>
      </c>
      <c r="AF15" s="58" t="s">
        <v>56</v>
      </c>
      <c r="AK15" s="58"/>
    </row>
    <row r="16" spans="1:37" ht="27.9" customHeight="1" x14ac:dyDescent="0.2">
      <c r="A16" s="687"/>
      <c r="B16" s="688"/>
      <c r="C16" s="687" t="s">
        <v>9</v>
      </c>
      <c r="D16" s="692"/>
      <c r="E16" s="692"/>
      <c r="F16" s="712"/>
      <c r="G16" s="712"/>
      <c r="H16" s="712"/>
      <c r="I16" s="712"/>
      <c r="J16" s="712"/>
      <c r="K16" s="712"/>
      <c r="L16" s="712"/>
      <c r="M16" s="712"/>
      <c r="N16" s="712"/>
      <c r="O16" s="712"/>
      <c r="P16" s="712"/>
      <c r="Q16" s="712"/>
      <c r="R16" s="712"/>
      <c r="S16" s="713"/>
      <c r="T16" s="713"/>
      <c r="U16" s="713"/>
      <c r="V16" s="713"/>
      <c r="W16" s="714"/>
      <c r="X16" s="696"/>
      <c r="Y16" s="697"/>
      <c r="Z16" s="325" t="s">
        <v>6</v>
      </c>
      <c r="AA16" s="696"/>
      <c r="AB16" s="697"/>
      <c r="AC16" s="325" t="s">
        <v>6</v>
      </c>
      <c r="AE16" s="57">
        <v>5</v>
      </c>
      <c r="AF16" s="58" t="s">
        <v>57</v>
      </c>
    </row>
    <row r="17" spans="1:32" ht="24" customHeight="1" x14ac:dyDescent="0.2">
      <c r="A17" s="689" t="s">
        <v>112</v>
      </c>
      <c r="B17" s="690"/>
      <c r="C17" s="690"/>
      <c r="D17" s="691"/>
      <c r="E17" s="689" t="s">
        <v>231</v>
      </c>
      <c r="F17" s="690"/>
      <c r="G17" s="690"/>
      <c r="H17" s="691"/>
      <c r="I17" s="711" t="s">
        <v>164</v>
      </c>
      <c r="J17" s="711"/>
      <c r="K17" s="711"/>
      <c r="L17" s="711"/>
      <c r="M17" s="711"/>
      <c r="N17" s="711"/>
      <c r="O17" s="711"/>
      <c r="P17" s="711"/>
      <c r="Q17" s="711"/>
      <c r="R17" s="689"/>
      <c r="S17" s="300"/>
      <c r="T17" s="301"/>
      <c r="U17" s="301"/>
      <c r="V17" s="301"/>
      <c r="W17" s="301"/>
      <c r="X17" s="301"/>
      <c r="Y17" s="301"/>
      <c r="Z17" s="301"/>
      <c r="AA17" s="301"/>
      <c r="AB17" s="301"/>
      <c r="AC17" s="302"/>
      <c r="AE17" s="57">
        <v>6</v>
      </c>
      <c r="AF17" s="58" t="s">
        <v>58</v>
      </c>
    </row>
    <row r="18" spans="1:32" ht="24" customHeight="1" x14ac:dyDescent="0.2">
      <c r="A18" s="679"/>
      <c r="B18" s="680"/>
      <c r="C18" s="680"/>
      <c r="D18" s="326"/>
      <c r="E18" s="679"/>
      <c r="F18" s="680"/>
      <c r="G18" s="680"/>
      <c r="H18" s="326"/>
      <c r="I18" s="724" t="s">
        <v>109</v>
      </c>
      <c r="J18" s="724"/>
      <c r="K18" s="724"/>
      <c r="L18" s="724"/>
      <c r="M18" s="726"/>
      <c r="N18" s="723" t="s">
        <v>110</v>
      </c>
      <c r="O18" s="724"/>
      <c r="P18" s="724"/>
      <c r="Q18" s="724"/>
      <c r="R18" s="725"/>
      <c r="S18" s="303"/>
      <c r="T18" s="239"/>
      <c r="U18" s="239"/>
      <c r="V18" s="239"/>
      <c r="W18" s="239"/>
      <c r="X18" s="239"/>
      <c r="Y18" s="239"/>
      <c r="Z18" s="239"/>
      <c r="AA18" s="239"/>
      <c r="AB18" s="239"/>
      <c r="AC18" s="306"/>
      <c r="AE18" s="57">
        <v>7</v>
      </c>
      <c r="AF18" s="58" t="s">
        <v>59</v>
      </c>
    </row>
    <row r="19" spans="1:32" ht="36" customHeight="1" x14ac:dyDescent="0.2">
      <c r="A19" s="681"/>
      <c r="B19" s="682"/>
      <c r="C19" s="682"/>
      <c r="D19" s="311" t="s">
        <v>6</v>
      </c>
      <c r="E19" s="681"/>
      <c r="F19" s="682"/>
      <c r="G19" s="682"/>
      <c r="H19" s="311" t="s">
        <v>6</v>
      </c>
      <c r="I19" s="677"/>
      <c r="J19" s="678"/>
      <c r="K19" s="678"/>
      <c r="L19" s="730" t="s">
        <v>6</v>
      </c>
      <c r="M19" s="756"/>
      <c r="N19" s="731"/>
      <c r="O19" s="678"/>
      <c r="P19" s="678"/>
      <c r="Q19" s="730" t="s">
        <v>6</v>
      </c>
      <c r="R19" s="730"/>
      <c r="S19" s="307"/>
      <c r="T19" s="308"/>
      <c r="U19" s="308"/>
      <c r="V19" s="308"/>
      <c r="W19" s="308"/>
      <c r="X19" s="308"/>
      <c r="Y19" s="308"/>
      <c r="Z19" s="308"/>
      <c r="AA19" s="308"/>
      <c r="AB19" s="308"/>
      <c r="AC19" s="311"/>
      <c r="AE19" s="57"/>
      <c r="AF19" s="58"/>
    </row>
    <row r="20" spans="1:32" ht="35.15" customHeight="1" x14ac:dyDescent="0.2">
      <c r="A20" s="757" t="s">
        <v>115</v>
      </c>
      <c r="B20" s="757"/>
      <c r="C20" s="735"/>
      <c r="D20" s="736"/>
      <c r="E20" s="736"/>
      <c r="F20" s="736"/>
      <c r="G20" s="736"/>
      <c r="H20" s="736"/>
      <c r="I20" s="736"/>
      <c r="J20" s="736"/>
      <c r="K20" s="736"/>
      <c r="L20" s="736"/>
      <c r="M20" s="736"/>
      <c r="N20" s="736"/>
      <c r="O20" s="736"/>
      <c r="P20" s="736"/>
      <c r="Q20" s="736"/>
      <c r="R20" s="736"/>
      <c r="S20" s="737"/>
      <c r="T20" s="737"/>
      <c r="U20" s="737"/>
      <c r="V20" s="737"/>
      <c r="W20" s="737"/>
      <c r="X20" s="737"/>
      <c r="Y20" s="737"/>
      <c r="Z20" s="737"/>
      <c r="AA20" s="737"/>
      <c r="AB20" s="737"/>
      <c r="AC20" s="738"/>
      <c r="AE20" s="57"/>
      <c r="AF20" s="58"/>
    </row>
    <row r="21" spans="1:32" ht="35.15" customHeight="1" x14ac:dyDescent="0.2">
      <c r="A21" s="758"/>
      <c r="B21" s="758"/>
      <c r="C21" s="739"/>
      <c r="D21" s="676"/>
      <c r="E21" s="676"/>
      <c r="F21" s="676"/>
      <c r="G21" s="676"/>
      <c r="H21" s="676"/>
      <c r="I21" s="676"/>
      <c r="J21" s="676"/>
      <c r="K21" s="676"/>
      <c r="L21" s="676"/>
      <c r="M21" s="676"/>
      <c r="N21" s="676"/>
      <c r="O21" s="676"/>
      <c r="P21" s="676"/>
      <c r="Q21" s="676"/>
      <c r="R21" s="676"/>
      <c r="S21" s="676"/>
      <c r="T21" s="676"/>
      <c r="U21" s="676"/>
      <c r="V21" s="676"/>
      <c r="W21" s="676"/>
      <c r="X21" s="676"/>
      <c r="Y21" s="676"/>
      <c r="Z21" s="676"/>
      <c r="AA21" s="676"/>
      <c r="AB21" s="676"/>
      <c r="AC21" s="740"/>
      <c r="AE21" s="57"/>
      <c r="AF21" s="58"/>
    </row>
    <row r="22" spans="1:32" ht="15" customHeight="1" x14ac:dyDescent="0.2">
      <c r="A22" s="327" t="s">
        <v>232</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row>
    <row r="23" spans="1:32" ht="15" customHeight="1" x14ac:dyDescent="0.2">
      <c r="A23" s="239"/>
      <c r="B23" s="329" t="s">
        <v>203</v>
      </c>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14"/>
    </row>
    <row r="24" spans="1:32" ht="15" customHeight="1" x14ac:dyDescent="0.2">
      <c r="A24" s="329"/>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row>
    <row r="25" spans="1:32" ht="20.149999999999999" customHeight="1" thickBot="1" x14ac:dyDescent="0.25">
      <c r="A25" s="330" t="s">
        <v>114</v>
      </c>
      <c r="B25" s="297"/>
      <c r="C25" s="297"/>
      <c r="D25" s="297"/>
      <c r="E25" s="297"/>
      <c r="F25" s="297"/>
      <c r="G25" s="297"/>
      <c r="H25" s="297"/>
      <c r="I25" s="297"/>
      <c r="J25" s="297"/>
      <c r="K25" s="297"/>
      <c r="L25" s="297"/>
      <c r="M25" s="297"/>
      <c r="N25" s="297"/>
      <c r="O25" s="297"/>
      <c r="P25" s="297"/>
      <c r="Q25" s="297"/>
      <c r="R25" s="297"/>
      <c r="S25" s="297"/>
      <c r="T25" s="297"/>
      <c r="U25" s="297"/>
      <c r="V25" s="297"/>
      <c r="W25" s="297"/>
      <c r="X25" s="700" t="s">
        <v>272</v>
      </c>
      <c r="Y25" s="700"/>
      <c r="Z25" s="700"/>
      <c r="AA25" s="700"/>
      <c r="AB25" s="700"/>
      <c r="AC25" s="700"/>
    </row>
    <row r="26" spans="1:32" ht="20.149999999999999" customHeight="1" x14ac:dyDescent="0.2">
      <c r="A26" s="754" t="s">
        <v>94</v>
      </c>
      <c r="B26" s="755"/>
      <c r="C26" s="755"/>
      <c r="D26" s="755"/>
      <c r="E26" s="755"/>
      <c r="F26" s="755"/>
      <c r="G26" s="755"/>
      <c r="H26" s="732" t="s">
        <v>113</v>
      </c>
      <c r="I26" s="733"/>
      <c r="J26" s="733"/>
      <c r="K26" s="733"/>
      <c r="L26" s="733"/>
      <c r="M26" s="733"/>
      <c r="N26" s="733"/>
      <c r="O26" s="734"/>
      <c r="P26" s="741" t="s">
        <v>269</v>
      </c>
      <c r="Q26" s="742"/>
      <c r="R26" s="742"/>
      <c r="S26" s="742"/>
      <c r="T26" s="742"/>
      <c r="U26" s="742"/>
      <c r="V26" s="742"/>
      <c r="W26" s="742"/>
      <c r="X26" s="742"/>
      <c r="Y26" s="742"/>
      <c r="Z26" s="742"/>
      <c r="AA26" s="742"/>
      <c r="AB26" s="742"/>
      <c r="AC26" s="743"/>
    </row>
    <row r="27" spans="1:32" ht="23.15" customHeight="1" x14ac:dyDescent="0.2">
      <c r="A27" s="632" t="s">
        <v>99</v>
      </c>
      <c r="B27" s="633"/>
      <c r="C27" s="633"/>
      <c r="D27" s="633"/>
      <c r="E27" s="633"/>
      <c r="F27" s="633"/>
      <c r="G27" s="633"/>
      <c r="H27" s="663">
        <f>SUM(X27:AC28)</f>
        <v>0</v>
      </c>
      <c r="I27" s="664"/>
      <c r="J27" s="664"/>
      <c r="K27" s="664"/>
      <c r="L27" s="664"/>
      <c r="M27" s="664"/>
      <c r="N27" s="664"/>
      <c r="O27" s="665"/>
      <c r="P27" s="707"/>
      <c r="Q27" s="708"/>
      <c r="R27" s="708"/>
      <c r="S27" s="708"/>
      <c r="T27" s="708"/>
      <c r="U27" s="708"/>
      <c r="V27" s="708"/>
      <c r="W27" s="708"/>
      <c r="X27" s="624"/>
      <c r="Y27" s="693"/>
      <c r="Z27" s="693"/>
      <c r="AA27" s="693"/>
      <c r="AB27" s="693"/>
      <c r="AC27" s="694"/>
      <c r="AD27" s="20" t="s">
        <v>165</v>
      </c>
    </row>
    <row r="28" spans="1:32" ht="23.15" customHeight="1" x14ac:dyDescent="0.2">
      <c r="A28" s="747"/>
      <c r="B28" s="748"/>
      <c r="C28" s="748"/>
      <c r="D28" s="748"/>
      <c r="E28" s="748"/>
      <c r="F28" s="748"/>
      <c r="G28" s="748"/>
      <c r="H28" s="727"/>
      <c r="I28" s="728"/>
      <c r="J28" s="728"/>
      <c r="K28" s="728"/>
      <c r="L28" s="728"/>
      <c r="M28" s="728"/>
      <c r="N28" s="728"/>
      <c r="O28" s="729"/>
      <c r="P28" s="698"/>
      <c r="Q28" s="699"/>
      <c r="R28" s="699"/>
      <c r="S28" s="699"/>
      <c r="T28" s="699"/>
      <c r="U28" s="699"/>
      <c r="V28" s="699"/>
      <c r="W28" s="699"/>
      <c r="X28" s="671"/>
      <c r="Y28" s="672"/>
      <c r="Z28" s="672"/>
      <c r="AA28" s="672"/>
      <c r="AB28" s="672"/>
      <c r="AC28" s="673"/>
      <c r="AD28" s="20" t="s">
        <v>166</v>
      </c>
    </row>
    <row r="29" spans="1:32" ht="23.15" customHeight="1" x14ac:dyDescent="0.2">
      <c r="A29" s="632" t="s">
        <v>66</v>
      </c>
      <c r="B29" s="633"/>
      <c r="C29" s="633"/>
      <c r="D29" s="633"/>
      <c r="E29" s="633"/>
      <c r="F29" s="633"/>
      <c r="G29" s="633"/>
      <c r="H29" s="663">
        <f>SUM(X29:AC30)</f>
        <v>0</v>
      </c>
      <c r="I29" s="749"/>
      <c r="J29" s="749"/>
      <c r="K29" s="749"/>
      <c r="L29" s="749"/>
      <c r="M29" s="749"/>
      <c r="N29" s="749"/>
      <c r="O29" s="750"/>
      <c r="P29" s="630"/>
      <c r="Q29" s="631"/>
      <c r="R29" s="631"/>
      <c r="S29" s="631"/>
      <c r="T29" s="631"/>
      <c r="U29" s="631"/>
      <c r="V29" s="631"/>
      <c r="W29" s="631"/>
      <c r="X29" s="624"/>
      <c r="Y29" s="693"/>
      <c r="Z29" s="693"/>
      <c r="AA29" s="693"/>
      <c r="AB29" s="693"/>
      <c r="AC29" s="694"/>
      <c r="AD29" s="20"/>
    </row>
    <row r="30" spans="1:32" ht="23.15" customHeight="1" x14ac:dyDescent="0.2">
      <c r="A30" s="747"/>
      <c r="B30" s="748"/>
      <c r="C30" s="748"/>
      <c r="D30" s="748"/>
      <c r="E30" s="748"/>
      <c r="F30" s="748"/>
      <c r="G30" s="748"/>
      <c r="H30" s="751"/>
      <c r="I30" s="752"/>
      <c r="J30" s="752"/>
      <c r="K30" s="752"/>
      <c r="L30" s="752"/>
      <c r="M30" s="752"/>
      <c r="N30" s="752"/>
      <c r="O30" s="753"/>
      <c r="P30" s="674"/>
      <c r="Q30" s="675"/>
      <c r="R30" s="675"/>
      <c r="S30" s="675"/>
      <c r="T30" s="675"/>
      <c r="U30" s="675"/>
      <c r="V30" s="676"/>
      <c r="W30" s="676"/>
      <c r="X30" s="671"/>
      <c r="Y30" s="672"/>
      <c r="Z30" s="672"/>
      <c r="AA30" s="672"/>
      <c r="AB30" s="672"/>
      <c r="AC30" s="673"/>
    </row>
    <row r="31" spans="1:32" ht="23.15" customHeight="1" x14ac:dyDescent="0.2">
      <c r="A31" s="632" t="s">
        <v>100</v>
      </c>
      <c r="B31" s="633"/>
      <c r="C31" s="633"/>
      <c r="D31" s="633"/>
      <c r="E31" s="633"/>
      <c r="F31" s="633"/>
      <c r="G31" s="633"/>
      <c r="H31" s="663">
        <f>SUM(X31:AC32)</f>
        <v>0</v>
      </c>
      <c r="I31" s="664"/>
      <c r="J31" s="664"/>
      <c r="K31" s="664"/>
      <c r="L31" s="664"/>
      <c r="M31" s="664"/>
      <c r="N31" s="664"/>
      <c r="O31" s="665"/>
      <c r="P31" s="630"/>
      <c r="Q31" s="631"/>
      <c r="R31" s="631"/>
      <c r="S31" s="631"/>
      <c r="T31" s="631"/>
      <c r="U31" s="631"/>
      <c r="V31" s="631"/>
      <c r="W31" s="631"/>
      <c r="X31" s="624"/>
      <c r="Y31" s="693"/>
      <c r="Z31" s="693"/>
      <c r="AA31" s="693"/>
      <c r="AB31" s="693"/>
      <c r="AC31" s="694"/>
    </row>
    <row r="32" spans="1:32" ht="23.15" customHeight="1" x14ac:dyDescent="0.2">
      <c r="A32" s="747"/>
      <c r="B32" s="748"/>
      <c r="C32" s="748"/>
      <c r="D32" s="748"/>
      <c r="E32" s="748"/>
      <c r="F32" s="748"/>
      <c r="G32" s="748"/>
      <c r="H32" s="727"/>
      <c r="I32" s="728"/>
      <c r="J32" s="728"/>
      <c r="K32" s="728"/>
      <c r="L32" s="728"/>
      <c r="M32" s="728"/>
      <c r="N32" s="728"/>
      <c r="O32" s="729"/>
      <c r="P32" s="674"/>
      <c r="Q32" s="675"/>
      <c r="R32" s="675"/>
      <c r="S32" s="675"/>
      <c r="T32" s="675"/>
      <c r="U32" s="675"/>
      <c r="V32" s="676"/>
      <c r="W32" s="676"/>
      <c r="X32" s="671"/>
      <c r="Y32" s="672"/>
      <c r="Z32" s="672"/>
      <c r="AA32" s="672"/>
      <c r="AB32" s="672"/>
      <c r="AC32" s="673"/>
    </row>
    <row r="33" spans="1:29" ht="23.15" customHeight="1" x14ac:dyDescent="0.2">
      <c r="A33" s="632" t="s">
        <v>67</v>
      </c>
      <c r="B33" s="633"/>
      <c r="C33" s="633"/>
      <c r="D33" s="633"/>
      <c r="E33" s="633"/>
      <c r="F33" s="633"/>
      <c r="G33" s="633"/>
      <c r="H33" s="663">
        <f>SUM(X33:AC34)</f>
        <v>0</v>
      </c>
      <c r="I33" s="664"/>
      <c r="J33" s="664"/>
      <c r="K33" s="664"/>
      <c r="L33" s="664"/>
      <c r="M33" s="664"/>
      <c r="N33" s="664"/>
      <c r="O33" s="665"/>
      <c r="P33" s="630"/>
      <c r="Q33" s="631"/>
      <c r="R33" s="631"/>
      <c r="S33" s="631"/>
      <c r="T33" s="631"/>
      <c r="U33" s="631"/>
      <c r="V33" s="695"/>
      <c r="W33" s="695"/>
      <c r="X33" s="624"/>
      <c r="Y33" s="693"/>
      <c r="Z33" s="693"/>
      <c r="AA33" s="693"/>
      <c r="AB33" s="693"/>
      <c r="AC33" s="694"/>
    </row>
    <row r="34" spans="1:29" ht="23.15" customHeight="1" x14ac:dyDescent="0.2">
      <c r="A34" s="747"/>
      <c r="B34" s="748"/>
      <c r="C34" s="748"/>
      <c r="D34" s="748"/>
      <c r="E34" s="748"/>
      <c r="F34" s="748"/>
      <c r="G34" s="748"/>
      <c r="H34" s="727"/>
      <c r="I34" s="728"/>
      <c r="J34" s="728"/>
      <c r="K34" s="728"/>
      <c r="L34" s="728"/>
      <c r="M34" s="728"/>
      <c r="N34" s="728"/>
      <c r="O34" s="729"/>
      <c r="P34" s="613"/>
      <c r="Q34" s="614"/>
      <c r="R34" s="614"/>
      <c r="S34" s="614"/>
      <c r="T34" s="614"/>
      <c r="U34" s="614"/>
      <c r="V34" s="615"/>
      <c r="W34" s="615"/>
      <c r="X34" s="671"/>
      <c r="Y34" s="672"/>
      <c r="Z34" s="672"/>
      <c r="AA34" s="672"/>
      <c r="AB34" s="672"/>
      <c r="AC34" s="673"/>
    </row>
    <row r="35" spans="1:29" ht="23.15" customHeight="1" x14ac:dyDescent="0.2">
      <c r="A35" s="632" t="s">
        <v>80</v>
      </c>
      <c r="B35" s="633"/>
      <c r="C35" s="633"/>
      <c r="D35" s="633"/>
      <c r="E35" s="633"/>
      <c r="F35" s="633"/>
      <c r="G35" s="633"/>
      <c r="H35" s="663">
        <f>SUM(X35:AC36)</f>
        <v>0</v>
      </c>
      <c r="I35" s="664"/>
      <c r="J35" s="664"/>
      <c r="K35" s="664"/>
      <c r="L35" s="664"/>
      <c r="M35" s="664"/>
      <c r="N35" s="664"/>
      <c r="O35" s="665"/>
      <c r="P35" s="630"/>
      <c r="Q35" s="631"/>
      <c r="R35" s="631"/>
      <c r="S35" s="631"/>
      <c r="T35" s="631"/>
      <c r="U35" s="631"/>
      <c r="V35" s="695"/>
      <c r="W35" s="695"/>
      <c r="X35" s="624"/>
      <c r="Y35" s="693"/>
      <c r="Z35" s="693"/>
      <c r="AA35" s="693"/>
      <c r="AB35" s="693"/>
      <c r="AC35" s="694"/>
    </row>
    <row r="36" spans="1:29" ht="23.15" customHeight="1" x14ac:dyDescent="0.2">
      <c r="A36" s="747"/>
      <c r="B36" s="748"/>
      <c r="C36" s="748"/>
      <c r="D36" s="748"/>
      <c r="E36" s="748"/>
      <c r="F36" s="748"/>
      <c r="G36" s="748"/>
      <c r="H36" s="727"/>
      <c r="I36" s="728"/>
      <c r="J36" s="728"/>
      <c r="K36" s="728"/>
      <c r="L36" s="728"/>
      <c r="M36" s="728"/>
      <c r="N36" s="728"/>
      <c r="O36" s="729"/>
      <c r="P36" s="613"/>
      <c r="Q36" s="614"/>
      <c r="R36" s="614"/>
      <c r="S36" s="614"/>
      <c r="T36" s="614"/>
      <c r="U36" s="614"/>
      <c r="V36" s="615"/>
      <c r="W36" s="615"/>
      <c r="X36" s="671"/>
      <c r="Y36" s="672"/>
      <c r="Z36" s="672"/>
      <c r="AA36" s="672"/>
      <c r="AB36" s="672"/>
      <c r="AC36" s="673"/>
    </row>
    <row r="37" spans="1:29" ht="23.15" customHeight="1" x14ac:dyDescent="0.2">
      <c r="A37" s="632" t="s">
        <v>81</v>
      </c>
      <c r="B37" s="633"/>
      <c r="C37" s="633"/>
      <c r="D37" s="633"/>
      <c r="E37" s="633"/>
      <c r="F37" s="633"/>
      <c r="G37" s="633"/>
      <c r="H37" s="663">
        <f>SUM(X37:AC38)</f>
        <v>0</v>
      </c>
      <c r="I37" s="664"/>
      <c r="J37" s="664"/>
      <c r="K37" s="664"/>
      <c r="L37" s="664"/>
      <c r="M37" s="664"/>
      <c r="N37" s="664"/>
      <c r="O37" s="665"/>
      <c r="P37" s="630"/>
      <c r="Q37" s="631"/>
      <c r="R37" s="631"/>
      <c r="S37" s="631"/>
      <c r="T37" s="631"/>
      <c r="U37" s="631"/>
      <c r="V37" s="695"/>
      <c r="W37" s="695"/>
      <c r="X37" s="624"/>
      <c r="Y37" s="693"/>
      <c r="Z37" s="693"/>
      <c r="AA37" s="693"/>
      <c r="AB37" s="693"/>
      <c r="AC37" s="694"/>
    </row>
    <row r="38" spans="1:29" ht="23.15" customHeight="1" x14ac:dyDescent="0.2">
      <c r="A38" s="747"/>
      <c r="B38" s="748"/>
      <c r="C38" s="748"/>
      <c r="D38" s="748"/>
      <c r="E38" s="748"/>
      <c r="F38" s="748"/>
      <c r="G38" s="748"/>
      <c r="H38" s="727"/>
      <c r="I38" s="728"/>
      <c r="J38" s="728"/>
      <c r="K38" s="728"/>
      <c r="L38" s="728"/>
      <c r="M38" s="728"/>
      <c r="N38" s="728"/>
      <c r="O38" s="729"/>
      <c r="P38" s="613"/>
      <c r="Q38" s="614"/>
      <c r="R38" s="614"/>
      <c r="S38" s="614"/>
      <c r="T38" s="614"/>
      <c r="U38" s="614"/>
      <c r="V38" s="615"/>
      <c r="W38" s="615"/>
      <c r="X38" s="671"/>
      <c r="Y38" s="672"/>
      <c r="Z38" s="672"/>
      <c r="AA38" s="672"/>
      <c r="AB38" s="672"/>
      <c r="AC38" s="673"/>
    </row>
    <row r="39" spans="1:29" ht="23.15" customHeight="1" x14ac:dyDescent="0.2">
      <c r="A39" s="632" t="s">
        <v>101</v>
      </c>
      <c r="B39" s="633"/>
      <c r="C39" s="633"/>
      <c r="D39" s="633"/>
      <c r="E39" s="633"/>
      <c r="F39" s="633"/>
      <c r="G39" s="633"/>
      <c r="H39" s="663">
        <f>SUM(X39:AC40)</f>
        <v>0</v>
      </c>
      <c r="I39" s="664"/>
      <c r="J39" s="664"/>
      <c r="K39" s="664"/>
      <c r="L39" s="664"/>
      <c r="M39" s="664"/>
      <c r="N39" s="664"/>
      <c r="O39" s="665"/>
      <c r="P39" s="630"/>
      <c r="Q39" s="631"/>
      <c r="R39" s="631"/>
      <c r="S39" s="631"/>
      <c r="T39" s="631"/>
      <c r="U39" s="631"/>
      <c r="V39" s="695"/>
      <c r="W39" s="695"/>
      <c r="X39" s="624"/>
      <c r="Y39" s="693"/>
      <c r="Z39" s="693"/>
      <c r="AA39" s="693"/>
      <c r="AB39" s="693"/>
      <c r="AC39" s="694"/>
    </row>
    <row r="40" spans="1:29" ht="23.15" customHeight="1" x14ac:dyDescent="0.2">
      <c r="A40" s="666"/>
      <c r="B40" s="667"/>
      <c r="C40" s="667"/>
      <c r="D40" s="667"/>
      <c r="E40" s="667"/>
      <c r="F40" s="667"/>
      <c r="G40" s="667"/>
      <c r="H40" s="653"/>
      <c r="I40" s="654"/>
      <c r="J40" s="654"/>
      <c r="K40" s="654"/>
      <c r="L40" s="654"/>
      <c r="M40" s="654"/>
      <c r="N40" s="654"/>
      <c r="O40" s="655"/>
      <c r="P40" s="626"/>
      <c r="Q40" s="627"/>
      <c r="R40" s="627"/>
      <c r="S40" s="627"/>
      <c r="T40" s="627"/>
      <c r="U40" s="627"/>
      <c r="V40" s="629"/>
      <c r="W40" s="629"/>
      <c r="X40" s="618"/>
      <c r="Y40" s="619"/>
      <c r="Z40" s="619"/>
      <c r="AA40" s="619"/>
      <c r="AB40" s="619"/>
      <c r="AC40" s="620"/>
    </row>
    <row r="41" spans="1:29" ht="23.15" customHeight="1" x14ac:dyDescent="0.2">
      <c r="A41" s="632" t="s">
        <v>144</v>
      </c>
      <c r="B41" s="633"/>
      <c r="C41" s="633"/>
      <c r="D41" s="633"/>
      <c r="E41" s="633"/>
      <c r="F41" s="633"/>
      <c r="G41" s="634"/>
      <c r="H41" s="663">
        <f>SUM(X41:AC42)</f>
        <v>0</v>
      </c>
      <c r="I41" s="664"/>
      <c r="J41" s="664"/>
      <c r="K41" s="664"/>
      <c r="L41" s="664"/>
      <c r="M41" s="664"/>
      <c r="N41" s="664"/>
      <c r="O41" s="665"/>
      <c r="P41" s="630"/>
      <c r="Q41" s="631"/>
      <c r="R41" s="631"/>
      <c r="S41" s="631"/>
      <c r="T41" s="631"/>
      <c r="U41" s="631"/>
      <c r="V41" s="631"/>
      <c r="W41" s="631"/>
      <c r="X41" s="624"/>
      <c r="Y41" s="624"/>
      <c r="Z41" s="624"/>
      <c r="AA41" s="624"/>
      <c r="AB41" s="624"/>
      <c r="AC41" s="625"/>
    </row>
    <row r="42" spans="1:29" ht="23.15" customHeight="1" x14ac:dyDescent="0.2">
      <c r="A42" s="666"/>
      <c r="B42" s="667"/>
      <c r="C42" s="667"/>
      <c r="D42" s="667"/>
      <c r="E42" s="667"/>
      <c r="F42" s="667"/>
      <c r="G42" s="773"/>
      <c r="H42" s="653"/>
      <c r="I42" s="654"/>
      <c r="J42" s="654"/>
      <c r="K42" s="654"/>
      <c r="L42" s="654"/>
      <c r="M42" s="654"/>
      <c r="N42" s="654"/>
      <c r="O42" s="655"/>
      <c r="P42" s="626"/>
      <c r="Q42" s="627"/>
      <c r="R42" s="627"/>
      <c r="S42" s="627"/>
      <c r="T42" s="627"/>
      <c r="U42" s="627"/>
      <c r="V42" s="627"/>
      <c r="W42" s="627"/>
      <c r="X42" s="618"/>
      <c r="Y42" s="618"/>
      <c r="Z42" s="618"/>
      <c r="AA42" s="618"/>
      <c r="AB42" s="618"/>
      <c r="AC42" s="628"/>
    </row>
    <row r="43" spans="1:29" ht="23.15" customHeight="1" x14ac:dyDescent="0.2">
      <c r="A43" s="632" t="s">
        <v>198</v>
      </c>
      <c r="B43" s="633"/>
      <c r="C43" s="633"/>
      <c r="D43" s="633"/>
      <c r="E43" s="633"/>
      <c r="F43" s="633"/>
      <c r="G43" s="634"/>
      <c r="H43" s="663">
        <f>SUM(X43:AC44)</f>
        <v>0</v>
      </c>
      <c r="I43" s="664"/>
      <c r="J43" s="664"/>
      <c r="K43" s="664"/>
      <c r="L43" s="664"/>
      <c r="M43" s="664"/>
      <c r="N43" s="664"/>
      <c r="O43" s="665"/>
      <c r="P43" s="630"/>
      <c r="Q43" s="631"/>
      <c r="R43" s="631"/>
      <c r="S43" s="631"/>
      <c r="T43" s="631"/>
      <c r="U43" s="631"/>
      <c r="V43" s="631"/>
      <c r="W43" s="631"/>
      <c r="X43" s="624"/>
      <c r="Y43" s="624"/>
      <c r="Z43" s="624"/>
      <c r="AA43" s="624"/>
      <c r="AB43" s="624"/>
      <c r="AC43" s="625"/>
    </row>
    <row r="44" spans="1:29" ht="23.15" customHeight="1" thickBot="1" x14ac:dyDescent="0.25">
      <c r="A44" s="635"/>
      <c r="B44" s="636"/>
      <c r="C44" s="636"/>
      <c r="D44" s="636"/>
      <c r="E44" s="636"/>
      <c r="F44" s="636"/>
      <c r="G44" s="637"/>
      <c r="H44" s="668"/>
      <c r="I44" s="669"/>
      <c r="J44" s="669"/>
      <c r="K44" s="669"/>
      <c r="L44" s="669"/>
      <c r="M44" s="669"/>
      <c r="N44" s="669"/>
      <c r="O44" s="670"/>
      <c r="P44" s="771"/>
      <c r="Q44" s="772"/>
      <c r="R44" s="772"/>
      <c r="S44" s="772"/>
      <c r="T44" s="772"/>
      <c r="U44" s="772"/>
      <c r="V44" s="772"/>
      <c r="W44" s="772"/>
      <c r="X44" s="659"/>
      <c r="Y44" s="659"/>
      <c r="Z44" s="659"/>
      <c r="AA44" s="659"/>
      <c r="AB44" s="659"/>
      <c r="AC44" s="660"/>
    </row>
    <row r="45" spans="1:29" ht="23.15" customHeight="1" thickTop="1" x14ac:dyDescent="0.2">
      <c r="A45" s="643" t="s">
        <v>27</v>
      </c>
      <c r="B45" s="644"/>
      <c r="C45" s="644"/>
      <c r="D45" s="644"/>
      <c r="E45" s="644"/>
      <c r="F45" s="644"/>
      <c r="G45" s="644"/>
      <c r="H45" s="650">
        <f>SUM(H27:O44)</f>
        <v>0</v>
      </c>
      <c r="I45" s="651"/>
      <c r="J45" s="651"/>
      <c r="K45" s="651"/>
      <c r="L45" s="651"/>
      <c r="M45" s="651"/>
      <c r="N45" s="651"/>
      <c r="O45" s="652"/>
      <c r="P45" s="590"/>
      <c r="Q45" s="649"/>
      <c r="R45" s="649"/>
      <c r="S45" s="649"/>
      <c r="T45" s="649"/>
      <c r="U45" s="649"/>
      <c r="V45" s="649"/>
      <c r="W45" s="649"/>
      <c r="X45" s="621"/>
      <c r="Y45" s="622"/>
      <c r="Z45" s="622"/>
      <c r="AA45" s="622"/>
      <c r="AB45" s="622"/>
      <c r="AC45" s="623"/>
    </row>
    <row r="46" spans="1:29" ht="23.15" customHeight="1" x14ac:dyDescent="0.2">
      <c r="A46" s="645"/>
      <c r="B46" s="646"/>
      <c r="C46" s="646"/>
      <c r="D46" s="646"/>
      <c r="E46" s="646"/>
      <c r="F46" s="646"/>
      <c r="G46" s="646"/>
      <c r="H46" s="653"/>
      <c r="I46" s="654"/>
      <c r="J46" s="654"/>
      <c r="K46" s="654"/>
      <c r="L46" s="654"/>
      <c r="M46" s="654"/>
      <c r="N46" s="654"/>
      <c r="O46" s="655"/>
      <c r="P46" s="626"/>
      <c r="Q46" s="629"/>
      <c r="R46" s="629"/>
      <c r="S46" s="629"/>
      <c r="T46" s="629"/>
      <c r="U46" s="629"/>
      <c r="V46" s="629"/>
      <c r="W46" s="629"/>
      <c r="X46" s="618"/>
      <c r="Y46" s="619"/>
      <c r="Z46" s="619"/>
      <c r="AA46" s="619"/>
      <c r="AB46" s="619"/>
      <c r="AC46" s="620"/>
    </row>
    <row r="47" spans="1:29" ht="23.15" customHeight="1" x14ac:dyDescent="0.2">
      <c r="A47" s="645"/>
      <c r="B47" s="646"/>
      <c r="C47" s="646"/>
      <c r="D47" s="646"/>
      <c r="E47" s="646"/>
      <c r="F47" s="646"/>
      <c r="G47" s="646"/>
      <c r="H47" s="653"/>
      <c r="I47" s="654"/>
      <c r="J47" s="654"/>
      <c r="K47" s="654"/>
      <c r="L47" s="654"/>
      <c r="M47" s="654"/>
      <c r="N47" s="654"/>
      <c r="O47" s="655"/>
      <c r="P47" s="626"/>
      <c r="Q47" s="629"/>
      <c r="R47" s="629"/>
      <c r="S47" s="629"/>
      <c r="T47" s="629"/>
      <c r="U47" s="629"/>
      <c r="V47" s="629"/>
      <c r="W47" s="629"/>
      <c r="X47" s="618"/>
      <c r="Y47" s="619"/>
      <c r="Z47" s="619"/>
      <c r="AA47" s="619"/>
      <c r="AB47" s="619"/>
      <c r="AC47" s="620"/>
    </row>
    <row r="48" spans="1:29" ht="23.15" customHeight="1" x14ac:dyDescent="0.2">
      <c r="A48" s="645"/>
      <c r="B48" s="646"/>
      <c r="C48" s="646"/>
      <c r="D48" s="646"/>
      <c r="E48" s="646"/>
      <c r="F48" s="646"/>
      <c r="G48" s="646"/>
      <c r="H48" s="653"/>
      <c r="I48" s="654"/>
      <c r="J48" s="654"/>
      <c r="K48" s="654"/>
      <c r="L48" s="654"/>
      <c r="M48" s="654"/>
      <c r="N48" s="654"/>
      <c r="O48" s="655"/>
      <c r="P48" s="774"/>
      <c r="Q48" s="775"/>
      <c r="R48" s="775"/>
      <c r="S48" s="775"/>
      <c r="T48" s="775"/>
      <c r="U48" s="775"/>
      <c r="V48" s="775"/>
      <c r="W48" s="775"/>
      <c r="X48" s="661"/>
      <c r="Y48" s="661"/>
      <c r="Z48" s="661"/>
      <c r="AA48" s="661"/>
      <c r="AB48" s="661"/>
      <c r="AC48" s="662"/>
    </row>
    <row r="49" spans="1:29" ht="23.15" customHeight="1" thickBot="1" x14ac:dyDescent="0.25">
      <c r="A49" s="647"/>
      <c r="B49" s="648"/>
      <c r="C49" s="648"/>
      <c r="D49" s="648"/>
      <c r="E49" s="648"/>
      <c r="F49" s="648"/>
      <c r="G49" s="648"/>
      <c r="H49" s="656"/>
      <c r="I49" s="657"/>
      <c r="J49" s="657"/>
      <c r="K49" s="657"/>
      <c r="L49" s="657"/>
      <c r="M49" s="657"/>
      <c r="N49" s="657"/>
      <c r="O49" s="658"/>
      <c r="P49" s="769"/>
      <c r="Q49" s="770"/>
      <c r="R49" s="770"/>
      <c r="S49" s="770"/>
      <c r="T49" s="770"/>
      <c r="U49" s="770"/>
      <c r="V49" s="770"/>
      <c r="W49" s="770"/>
      <c r="X49" s="638"/>
      <c r="Y49" s="639"/>
      <c r="Z49" s="639"/>
      <c r="AA49" s="639"/>
      <c r="AB49" s="639"/>
      <c r="AC49" s="640"/>
    </row>
    <row r="50" spans="1:29" ht="26" customHeight="1" x14ac:dyDescent="0.2">
      <c r="A50" s="641" t="s">
        <v>211</v>
      </c>
      <c r="B50" s="641"/>
      <c r="C50" s="641"/>
      <c r="D50" s="641"/>
      <c r="E50" s="641"/>
      <c r="F50" s="641"/>
      <c r="G50" s="641"/>
      <c r="H50" s="641"/>
      <c r="I50" s="641"/>
      <c r="J50" s="641"/>
      <c r="K50" s="641"/>
      <c r="L50" s="641"/>
      <c r="M50" s="641"/>
      <c r="N50" s="641"/>
      <c r="O50" s="641"/>
      <c r="P50" s="641"/>
      <c r="Q50" s="641"/>
      <c r="R50" s="641"/>
      <c r="S50" s="641"/>
      <c r="T50" s="641"/>
      <c r="U50" s="641"/>
      <c r="V50" s="641"/>
      <c r="W50" s="331"/>
      <c r="X50" s="331"/>
      <c r="Y50" s="331"/>
      <c r="Z50" s="331"/>
      <c r="AA50" s="331"/>
      <c r="AB50" s="331"/>
      <c r="AC50" s="331"/>
    </row>
    <row r="51" spans="1:29" ht="26" customHeight="1" x14ac:dyDescent="0.2">
      <c r="A51" s="642" t="s">
        <v>210</v>
      </c>
      <c r="B51" s="642"/>
      <c r="C51" s="642"/>
      <c r="D51" s="642"/>
      <c r="E51" s="642"/>
      <c r="F51" s="642"/>
      <c r="G51" s="642"/>
      <c r="H51" s="642"/>
      <c r="I51" s="642"/>
      <c r="J51" s="642"/>
      <c r="K51" s="642"/>
      <c r="L51" s="642"/>
      <c r="M51" s="642"/>
      <c r="N51" s="642"/>
      <c r="O51" s="642"/>
      <c r="P51" s="642"/>
      <c r="Q51" s="642"/>
      <c r="R51" s="642"/>
      <c r="S51" s="642"/>
      <c r="T51" s="642"/>
      <c r="U51" s="642"/>
      <c r="V51" s="642"/>
      <c r="W51" s="332"/>
      <c r="X51" s="332"/>
      <c r="Y51" s="332"/>
      <c r="Z51" s="332"/>
      <c r="AA51" s="332"/>
      <c r="AB51" s="332"/>
      <c r="AC51" s="332"/>
    </row>
    <row r="52" spans="1:29" ht="26" customHeight="1" x14ac:dyDescent="0.2">
      <c r="A52" s="617" t="s">
        <v>218</v>
      </c>
      <c r="B52" s="617"/>
      <c r="C52" s="617"/>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7"/>
    </row>
    <row r="53" spans="1:29" ht="26" customHeight="1" x14ac:dyDescent="0.2">
      <c r="B53" s="616" t="s">
        <v>219</v>
      </c>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row>
    <row r="54" spans="1:29" ht="26" customHeight="1" x14ac:dyDescent="0.2">
      <c r="B54" s="380"/>
      <c r="C54" s="380"/>
      <c r="D54" s="380"/>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380"/>
    </row>
    <row r="55" spans="1:29" ht="26" customHeight="1" x14ac:dyDescent="0.2">
      <c r="B55" s="380"/>
      <c r="C55" s="380"/>
      <c r="D55" s="380"/>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row>
    <row r="56" spans="1:29" ht="27.75" customHeight="1" x14ac:dyDescent="0.2">
      <c r="B56" s="596" t="s">
        <v>285</v>
      </c>
      <c r="C56" s="597"/>
      <c r="D56" s="598"/>
      <c r="E56" s="599"/>
    </row>
    <row r="57" spans="1:29" ht="27.75" customHeight="1" x14ac:dyDescent="0.2">
      <c r="B57" s="600" t="s">
        <v>286</v>
      </c>
      <c r="C57" s="601"/>
      <c r="D57" s="602"/>
      <c r="E57" s="603"/>
    </row>
    <row r="58" spans="1:29" ht="27.75" customHeight="1" x14ac:dyDescent="0.2">
      <c r="B58" s="600" t="s">
        <v>287</v>
      </c>
      <c r="C58" s="601"/>
      <c r="D58" s="602"/>
      <c r="E58" s="603"/>
    </row>
    <row r="59" spans="1:29" ht="27.75" customHeight="1" x14ac:dyDescent="0.2">
      <c r="B59" s="604" t="s">
        <v>288</v>
      </c>
      <c r="C59" s="605"/>
      <c r="D59" s="602">
        <f>+F15</f>
        <v>0</v>
      </c>
      <c r="E59" s="611">
        <f>F16</f>
        <v>0</v>
      </c>
    </row>
    <row r="60" spans="1:29" ht="27.75" customHeight="1" x14ac:dyDescent="0.2">
      <c r="B60" s="606"/>
      <c r="C60" s="607"/>
      <c r="D60" s="602"/>
      <c r="E60" s="611"/>
    </row>
    <row r="61" spans="1:29" ht="27.5" customHeight="1" x14ac:dyDescent="0.2">
      <c r="B61" s="608"/>
      <c r="C61" s="609"/>
      <c r="D61" s="610"/>
      <c r="E61" s="612"/>
    </row>
    <row r="62" spans="1:29" ht="27.5" customHeight="1" x14ac:dyDescent="0.2">
      <c r="B62" s="409" t="s">
        <v>289</v>
      </c>
      <c r="C62" s="410" t="s">
        <v>290</v>
      </c>
      <c r="D62" s="411">
        <f>+X15</f>
        <v>0</v>
      </c>
      <c r="E62" s="412">
        <f>+E18</f>
        <v>0</v>
      </c>
    </row>
    <row r="63" spans="1:29" ht="27.75" customHeight="1" x14ac:dyDescent="0.2">
      <c r="B63" s="381" t="s">
        <v>291</v>
      </c>
      <c r="C63" s="382" t="s">
        <v>292</v>
      </c>
      <c r="D63" s="383">
        <f>+AA15</f>
        <v>0</v>
      </c>
      <c r="E63" s="384">
        <f>+E18</f>
        <v>0</v>
      </c>
    </row>
    <row r="64" spans="1:29" ht="27.75" customHeight="1" x14ac:dyDescent="0.2">
      <c r="B64" s="385"/>
      <c r="C64" s="386"/>
      <c r="D64" s="387"/>
      <c r="E64" s="388"/>
    </row>
    <row r="65" spans="2:5" ht="27.75" customHeight="1" x14ac:dyDescent="0.2">
      <c r="B65" s="389" t="s">
        <v>293</v>
      </c>
      <c r="C65" s="390" t="s">
        <v>294</v>
      </c>
      <c r="D65" s="391">
        <f>+I19</f>
        <v>0</v>
      </c>
      <c r="E65" s="392">
        <f>+N19</f>
        <v>0</v>
      </c>
    </row>
    <row r="66" spans="2:5" ht="27.75" customHeight="1" x14ac:dyDescent="0.2">
      <c r="B66" s="393" t="s">
        <v>236</v>
      </c>
      <c r="C66" s="394"/>
      <c r="D66" s="395">
        <f>+H27</f>
        <v>0</v>
      </c>
      <c r="E66" s="396"/>
    </row>
    <row r="67" spans="2:5" ht="27.75" customHeight="1" x14ac:dyDescent="0.2">
      <c r="B67" s="397" t="s">
        <v>277</v>
      </c>
      <c r="C67" s="398" t="s">
        <v>278</v>
      </c>
      <c r="D67" s="399">
        <f>+H29</f>
        <v>0</v>
      </c>
      <c r="E67" s="400"/>
    </row>
    <row r="68" spans="2:5" ht="27.75" customHeight="1" x14ac:dyDescent="0.2">
      <c r="B68" s="397"/>
      <c r="C68" s="398" t="s">
        <v>279</v>
      </c>
      <c r="D68" s="399">
        <f>+H31</f>
        <v>0</v>
      </c>
      <c r="E68" s="400"/>
    </row>
    <row r="69" spans="2:5" ht="27.75" customHeight="1" x14ac:dyDescent="0.2">
      <c r="B69" s="401" t="s">
        <v>280</v>
      </c>
      <c r="C69" s="402"/>
      <c r="D69" s="403">
        <f>+H33</f>
        <v>0</v>
      </c>
      <c r="E69" s="404"/>
    </row>
    <row r="70" spans="2:5" ht="27.75" customHeight="1" x14ac:dyDescent="0.2">
      <c r="B70" s="397" t="s">
        <v>281</v>
      </c>
      <c r="C70" s="398"/>
      <c r="D70" s="399">
        <f>+H35</f>
        <v>0</v>
      </c>
      <c r="E70" s="400"/>
    </row>
    <row r="71" spans="2:5" ht="27.75" customHeight="1" x14ac:dyDescent="0.2">
      <c r="B71" s="401" t="s">
        <v>282</v>
      </c>
      <c r="C71" s="402"/>
      <c r="D71" s="403">
        <f>+H37</f>
        <v>0</v>
      </c>
      <c r="E71" s="404"/>
    </row>
    <row r="72" spans="2:5" ht="27.75" customHeight="1" x14ac:dyDescent="0.2">
      <c r="B72" s="397" t="s">
        <v>283</v>
      </c>
      <c r="C72" s="398"/>
      <c r="D72" s="399">
        <f>+H39</f>
        <v>0</v>
      </c>
      <c r="E72" s="400"/>
    </row>
    <row r="73" spans="2:5" ht="27.75" customHeight="1" x14ac:dyDescent="0.2">
      <c r="B73" s="401" t="s">
        <v>144</v>
      </c>
      <c r="C73" s="402"/>
      <c r="D73" s="403">
        <f>+H41</f>
        <v>0</v>
      </c>
      <c r="E73" s="404"/>
    </row>
    <row r="74" spans="2:5" ht="27.75" customHeight="1" thickBot="1" x14ac:dyDescent="0.25">
      <c r="B74" s="405" t="s">
        <v>284</v>
      </c>
      <c r="C74" s="406"/>
      <c r="D74" s="407">
        <f>+H43</f>
        <v>0</v>
      </c>
      <c r="E74" s="408"/>
    </row>
    <row r="75" spans="2:5" ht="27.75" customHeight="1" thickTop="1" x14ac:dyDescent="0.2"/>
  </sheetData>
  <mergeCells count="126">
    <mergeCell ref="P49:W49"/>
    <mergeCell ref="P44:W44"/>
    <mergeCell ref="H41:O42"/>
    <mergeCell ref="X28:AC28"/>
    <mergeCell ref="X29:AC29"/>
    <mergeCell ref="X38:AC38"/>
    <mergeCell ref="P37:W37"/>
    <mergeCell ref="A37:G38"/>
    <mergeCell ref="H37:O38"/>
    <mergeCell ref="P36:W36"/>
    <mergeCell ref="P35:W35"/>
    <mergeCell ref="A35:G36"/>
    <mergeCell ref="H35:O36"/>
    <mergeCell ref="A41:G42"/>
    <mergeCell ref="P48:W48"/>
    <mergeCell ref="P41:W41"/>
    <mergeCell ref="X43:AC43"/>
    <mergeCell ref="X36:AC36"/>
    <mergeCell ref="X37:AC37"/>
    <mergeCell ref="X39:AC39"/>
    <mergeCell ref="X40:AC40"/>
    <mergeCell ref="P39:W39"/>
    <mergeCell ref="P40:W40"/>
    <mergeCell ref="X35:AC35"/>
    <mergeCell ref="A1:K1"/>
    <mergeCell ref="A33:G34"/>
    <mergeCell ref="A15:B16"/>
    <mergeCell ref="H29:O30"/>
    <mergeCell ref="H33:O34"/>
    <mergeCell ref="A27:G28"/>
    <mergeCell ref="A29:G30"/>
    <mergeCell ref="A26:G26"/>
    <mergeCell ref="L19:M19"/>
    <mergeCell ref="A20:B21"/>
    <mergeCell ref="A31:G32"/>
    <mergeCell ref="A5:E5"/>
    <mergeCell ref="F5:P5"/>
    <mergeCell ref="P34:W34"/>
    <mergeCell ref="C15:E15"/>
    <mergeCell ref="H31:O32"/>
    <mergeCell ref="V6:AC6"/>
    <mergeCell ref="A8:B10"/>
    <mergeCell ref="R9:V9"/>
    <mergeCell ref="A3:AC3"/>
    <mergeCell ref="E9:I9"/>
    <mergeCell ref="L9:O9"/>
    <mergeCell ref="Y9:AA9"/>
    <mergeCell ref="W1:AC1"/>
    <mergeCell ref="Q6:U6"/>
    <mergeCell ref="V5:AC5"/>
    <mergeCell ref="P27:W27"/>
    <mergeCell ref="A11:B11"/>
    <mergeCell ref="Q5:U5"/>
    <mergeCell ref="I17:R17"/>
    <mergeCell ref="F16:W16"/>
    <mergeCell ref="F15:W15"/>
    <mergeCell ref="X15:Y16"/>
    <mergeCell ref="AA12:AC14"/>
    <mergeCell ref="L13:M13"/>
    <mergeCell ref="H13:I13"/>
    <mergeCell ref="P13:R13"/>
    <mergeCell ref="U13:W13"/>
    <mergeCell ref="C11:D11"/>
    <mergeCell ref="X12:Z14"/>
    <mergeCell ref="N18:R18"/>
    <mergeCell ref="I18:M18"/>
    <mergeCell ref="H27:O28"/>
    <mergeCell ref="Q19:R19"/>
    <mergeCell ref="N19:P19"/>
    <mergeCell ref="H26:O26"/>
    <mergeCell ref="C20:AC21"/>
    <mergeCell ref="P26:AC26"/>
    <mergeCell ref="X34:AC34"/>
    <mergeCell ref="P32:W32"/>
    <mergeCell ref="P31:W31"/>
    <mergeCell ref="I19:K19"/>
    <mergeCell ref="A18:C19"/>
    <mergeCell ref="A12:B14"/>
    <mergeCell ref="E17:H17"/>
    <mergeCell ref="C16:E16"/>
    <mergeCell ref="A17:D17"/>
    <mergeCell ref="X31:AC31"/>
    <mergeCell ref="P33:W33"/>
    <mergeCell ref="E18:G19"/>
    <mergeCell ref="P30:W30"/>
    <mergeCell ref="AA15:AB16"/>
    <mergeCell ref="P29:W29"/>
    <mergeCell ref="X30:AC30"/>
    <mergeCell ref="X33:AC33"/>
    <mergeCell ref="X27:AC27"/>
    <mergeCell ref="P28:W28"/>
    <mergeCell ref="X32:AC32"/>
    <mergeCell ref="X25:AC25"/>
    <mergeCell ref="P38:W38"/>
    <mergeCell ref="B53:AC53"/>
    <mergeCell ref="A52:AC52"/>
    <mergeCell ref="X47:AC47"/>
    <mergeCell ref="X45:AC45"/>
    <mergeCell ref="X46:AC46"/>
    <mergeCell ref="X41:AC41"/>
    <mergeCell ref="P42:W42"/>
    <mergeCell ref="X42:AC42"/>
    <mergeCell ref="P47:W47"/>
    <mergeCell ref="P43:W43"/>
    <mergeCell ref="A43:G44"/>
    <mergeCell ref="X49:AC49"/>
    <mergeCell ref="A50:V50"/>
    <mergeCell ref="A51:V51"/>
    <mergeCell ref="A45:G49"/>
    <mergeCell ref="P45:W45"/>
    <mergeCell ref="P46:W46"/>
    <mergeCell ref="H45:O49"/>
    <mergeCell ref="X44:AC44"/>
    <mergeCell ref="X48:AC48"/>
    <mergeCell ref="H39:O40"/>
    <mergeCell ref="A39:G40"/>
    <mergeCell ref="H43:O44"/>
    <mergeCell ref="B56:C56"/>
    <mergeCell ref="D56:E56"/>
    <mergeCell ref="B57:C57"/>
    <mergeCell ref="D57:E57"/>
    <mergeCell ref="B58:C58"/>
    <mergeCell ref="D58:E58"/>
    <mergeCell ref="B59:C61"/>
    <mergeCell ref="D59:D61"/>
    <mergeCell ref="E59:E61"/>
  </mergeCells>
  <phoneticPr fontId="1"/>
  <printOptions horizontalCentered="1" verticalCentered="1"/>
  <pageMargins left="0.59055118110236227" right="0.6692913385826772" top="0.15748031496062992" bottom="0.15748031496062992" header="0.15748031496062992" footer="0.15748031496062992"/>
  <pageSetup paperSize="9" scale="66"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936C0E-9A7C-4C2A-A8A3-BEEED4ACB679}">
          <x14:formula1>
            <xm:f>データ!$A$1:$A$2</xm:f>
          </x14:formula1>
          <xm:sqref>D9 K9 Q9 X9 D13 K13 O13 T13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K34"/>
  <sheetViews>
    <sheetView showZeros="0" view="pageBreakPreview" topLeftCell="A4" zoomScaleNormal="100" zoomScaleSheetLayoutView="100" workbookViewId="0">
      <selection activeCell="A34" sqref="A34:J34"/>
    </sheetView>
  </sheetViews>
  <sheetFormatPr defaultColWidth="9" defaultRowHeight="14" x14ac:dyDescent="0.2"/>
  <cols>
    <col min="1" max="1" width="2.6328125" style="56" customWidth="1"/>
    <col min="2" max="2" width="4.6328125" style="41" customWidth="1"/>
    <col min="3" max="3" width="10.6328125" style="41" customWidth="1"/>
    <col min="4" max="4" width="4.6328125" style="41" customWidth="1"/>
    <col min="5" max="9" width="10.08984375" style="41" customWidth="1"/>
    <col min="10" max="10" width="9.90625" style="41" customWidth="1"/>
    <col min="11" max="16384" width="9" style="41"/>
  </cols>
  <sheetData>
    <row r="1" spans="1:11" ht="22.5" customHeight="1" thickBot="1" x14ac:dyDescent="0.25">
      <c r="A1" s="346" t="s">
        <v>240</v>
      </c>
      <c r="B1" s="344"/>
      <c r="C1" s="344"/>
      <c r="D1" s="344"/>
      <c r="E1" s="344"/>
      <c r="F1" s="344"/>
      <c r="G1" s="344"/>
      <c r="H1" s="805" t="s">
        <v>262</v>
      </c>
      <c r="I1" s="805"/>
      <c r="J1" s="805"/>
      <c r="K1" s="345"/>
    </row>
    <row r="2" spans="1:11" ht="23.25" customHeight="1" x14ac:dyDescent="0.2">
      <c r="A2" s="801" t="s">
        <v>239</v>
      </c>
      <c r="B2" s="802"/>
      <c r="C2" s="802"/>
      <c r="D2" s="802"/>
      <c r="E2" s="802"/>
      <c r="F2" s="802"/>
      <c r="G2" s="802"/>
      <c r="H2" s="802"/>
      <c r="I2" s="802"/>
      <c r="J2" s="802"/>
    </row>
    <row r="3" spans="1:11" ht="8.25" customHeight="1" x14ac:dyDescent="0.2">
      <c r="A3" s="72"/>
      <c r="B3" s="70"/>
      <c r="C3" s="70"/>
      <c r="D3" s="70"/>
      <c r="E3" s="70"/>
      <c r="F3" s="70"/>
      <c r="G3" s="70"/>
      <c r="H3" s="70"/>
      <c r="I3" s="71"/>
      <c r="J3" s="71"/>
    </row>
    <row r="4" spans="1:11" ht="37.5" customHeight="1" x14ac:dyDescent="0.2">
      <c r="A4" s="803" t="s">
        <v>73</v>
      </c>
      <c r="B4" s="803"/>
      <c r="C4" s="803"/>
      <c r="D4" s="803"/>
      <c r="E4" s="803"/>
      <c r="F4" s="803"/>
      <c r="G4" s="804">
        <f>'No2'!C5</f>
        <v>0</v>
      </c>
      <c r="H4" s="804"/>
      <c r="I4" s="804"/>
      <c r="J4" s="804"/>
    </row>
    <row r="5" spans="1:11" ht="12" customHeight="1" x14ac:dyDescent="0.2">
      <c r="A5" s="65"/>
      <c r="B5" s="65"/>
      <c r="C5" s="65"/>
      <c r="D5" s="66"/>
      <c r="E5" s="66"/>
      <c r="F5" s="66"/>
      <c r="G5" s="66"/>
      <c r="H5" s="66"/>
      <c r="I5" s="66"/>
      <c r="J5" s="66"/>
    </row>
    <row r="6" spans="1:11" s="58" customFormat="1" ht="20.149999999999999" customHeight="1" x14ac:dyDescent="0.2">
      <c r="A6" s="124"/>
      <c r="B6" s="119"/>
      <c r="C6" s="798" t="s">
        <v>145</v>
      </c>
      <c r="D6" s="798"/>
      <c r="E6" s="798"/>
      <c r="F6" s="798"/>
      <c r="G6" s="798"/>
      <c r="H6" s="798"/>
      <c r="I6" s="798"/>
      <c r="J6" s="799"/>
    </row>
    <row r="7" spans="1:11" s="58" customFormat="1" ht="8.15" customHeight="1" x14ac:dyDescent="0.2">
      <c r="A7" s="124"/>
      <c r="B7" s="119"/>
      <c r="C7" s="199"/>
      <c r="D7" s="199"/>
      <c r="E7" s="199"/>
      <c r="F7" s="199"/>
      <c r="G7" s="199"/>
      <c r="H7" s="199"/>
      <c r="I7" s="199"/>
      <c r="J7" s="200"/>
    </row>
    <row r="8" spans="1:11" s="58" customFormat="1" ht="20.149999999999999" customHeight="1" x14ac:dyDescent="0.2">
      <c r="A8" s="63"/>
      <c r="B8" s="58" t="s">
        <v>226</v>
      </c>
      <c r="C8" s="57" t="s">
        <v>224</v>
      </c>
      <c r="D8" s="57"/>
      <c r="G8" s="364" t="s">
        <v>222</v>
      </c>
      <c r="H8" s="58" t="s">
        <v>225</v>
      </c>
      <c r="J8" s="64"/>
      <c r="K8" s="62"/>
    </row>
    <row r="9" spans="1:11" s="58" customFormat="1" ht="8.15" customHeight="1" x14ac:dyDescent="0.2">
      <c r="A9" s="125"/>
      <c r="B9" s="61"/>
      <c r="C9" s="61"/>
      <c r="D9" s="60"/>
      <c r="E9" s="60"/>
      <c r="F9" s="61"/>
      <c r="G9" s="61"/>
      <c r="H9" s="61"/>
      <c r="I9" s="61"/>
      <c r="J9" s="365"/>
      <c r="K9" s="62"/>
    </row>
    <row r="10" spans="1:11" s="58" customFormat="1" ht="20.149999999999999" hidden="1" customHeight="1" x14ac:dyDescent="0.2">
      <c r="A10" s="63"/>
      <c r="B10" s="434"/>
      <c r="C10" s="434"/>
      <c r="D10" s="434"/>
      <c r="E10" s="434"/>
      <c r="J10" s="64"/>
      <c r="K10" s="62"/>
    </row>
    <row r="11" spans="1:11" s="58" customFormat="1" ht="8.15" hidden="1" customHeight="1" x14ac:dyDescent="0.2">
      <c r="A11" s="63"/>
      <c r="D11" s="62"/>
      <c r="E11" s="62"/>
      <c r="F11" s="207"/>
      <c r="G11" s="207"/>
      <c r="H11" s="207"/>
      <c r="I11" s="207"/>
      <c r="J11" s="128"/>
      <c r="K11" s="62"/>
    </row>
    <row r="12" spans="1:11" s="58" customFormat="1" ht="19.5" hidden="1" customHeight="1" x14ac:dyDescent="0.2">
      <c r="A12" s="63"/>
      <c r="B12" s="82"/>
      <c r="D12" s="62"/>
      <c r="E12" s="62"/>
      <c r="F12" s="207"/>
      <c r="H12" s="207"/>
      <c r="I12" s="207"/>
      <c r="J12" s="128"/>
      <c r="K12" s="62"/>
    </row>
    <row r="13" spans="1:11" ht="15" customHeight="1" x14ac:dyDescent="0.2">
      <c r="A13" s="58"/>
      <c r="C13" s="75" t="s">
        <v>146</v>
      </c>
    </row>
    <row r="14" spans="1:11" ht="15" customHeight="1" thickBot="1" x14ac:dyDescent="0.25">
      <c r="A14" s="42"/>
      <c r="B14" s="43"/>
      <c r="C14" s="44"/>
      <c r="D14" s="44"/>
      <c r="E14" s="44"/>
      <c r="F14" s="45"/>
      <c r="G14" s="46"/>
      <c r="H14" s="46"/>
      <c r="I14" s="47"/>
      <c r="J14" s="47"/>
    </row>
    <row r="15" spans="1:11" ht="39.75" customHeight="1" thickBot="1" x14ac:dyDescent="0.25">
      <c r="A15" s="48"/>
      <c r="B15" s="49"/>
      <c r="C15" s="67" t="s">
        <v>147</v>
      </c>
      <c r="D15" s="800">
        <f>J31</f>
        <v>0</v>
      </c>
      <c r="E15" s="800"/>
      <c r="F15" s="800"/>
      <c r="G15" s="800"/>
      <c r="H15" s="206" t="s">
        <v>13</v>
      </c>
      <c r="I15" s="50"/>
      <c r="J15" s="51"/>
    </row>
    <row r="16" spans="1:11" ht="15" customHeight="1" thickBot="1" x14ac:dyDescent="0.25">
      <c r="A16" s="48"/>
      <c r="B16" s="52"/>
      <c r="C16" s="68"/>
      <c r="D16" s="53"/>
      <c r="E16" s="53"/>
      <c r="F16" s="53"/>
      <c r="G16" s="53"/>
      <c r="H16" s="127"/>
      <c r="I16" s="51"/>
      <c r="J16" s="51"/>
    </row>
    <row r="17" spans="1:10" ht="18" customHeight="1" thickBot="1" x14ac:dyDescent="0.25">
      <c r="A17" s="811" t="s">
        <v>14</v>
      </c>
      <c r="B17" s="811"/>
      <c r="C17" s="812"/>
      <c r="D17" s="54"/>
      <c r="E17" s="54"/>
      <c r="F17" s="54"/>
      <c r="G17" s="54"/>
      <c r="H17" s="55"/>
      <c r="I17" s="54"/>
      <c r="J17" s="205" t="s">
        <v>15</v>
      </c>
    </row>
    <row r="18" spans="1:10" ht="30.5" customHeight="1" x14ac:dyDescent="0.2">
      <c r="A18" s="808" t="s">
        <v>46</v>
      </c>
      <c r="B18" s="374" t="s">
        <v>264</v>
      </c>
      <c r="C18" s="776" t="s">
        <v>267</v>
      </c>
      <c r="D18" s="777"/>
      <c r="E18" s="778" t="s">
        <v>16</v>
      </c>
      <c r="F18" s="779"/>
      <c r="G18" s="779"/>
      <c r="H18" s="779"/>
      <c r="I18" s="780"/>
      <c r="J18" s="815" t="s">
        <v>10</v>
      </c>
    </row>
    <row r="19" spans="1:10" ht="30.5" customHeight="1" x14ac:dyDescent="0.2">
      <c r="A19" s="809"/>
      <c r="B19" s="372" t="s">
        <v>265</v>
      </c>
      <c r="C19" s="791" t="s">
        <v>263</v>
      </c>
      <c r="D19" s="792"/>
      <c r="E19" s="781"/>
      <c r="F19" s="782"/>
      <c r="G19" s="782"/>
      <c r="H19" s="782"/>
      <c r="I19" s="783"/>
      <c r="J19" s="816"/>
    </row>
    <row r="20" spans="1:10" ht="30.5" customHeight="1" x14ac:dyDescent="0.2">
      <c r="A20" s="810"/>
      <c r="B20" s="375" t="s">
        <v>266</v>
      </c>
      <c r="C20" s="789" t="s">
        <v>268</v>
      </c>
      <c r="D20" s="790"/>
      <c r="E20" s="135" t="s">
        <v>149</v>
      </c>
      <c r="F20" s="135" t="s">
        <v>149</v>
      </c>
      <c r="G20" s="135" t="s">
        <v>149</v>
      </c>
      <c r="H20" s="366" t="s">
        <v>149</v>
      </c>
      <c r="I20" s="135" t="s">
        <v>149</v>
      </c>
      <c r="J20" s="816"/>
    </row>
    <row r="21" spans="1:10" ht="15" customHeight="1" x14ac:dyDescent="0.2">
      <c r="A21" s="784"/>
      <c r="B21" s="785"/>
      <c r="C21" s="785"/>
      <c r="D21" s="786"/>
      <c r="E21" s="367" t="s">
        <v>13</v>
      </c>
      <c r="F21" s="367" t="s">
        <v>13</v>
      </c>
      <c r="G21" s="367" t="s">
        <v>13</v>
      </c>
      <c r="H21" s="367" t="s">
        <v>13</v>
      </c>
      <c r="I21" s="367" t="s">
        <v>13</v>
      </c>
      <c r="J21" s="368" t="s">
        <v>13</v>
      </c>
    </row>
    <row r="22" spans="1:10" ht="31" customHeight="1" x14ac:dyDescent="0.2">
      <c r="A22" s="788">
        <v>1</v>
      </c>
      <c r="B22" s="371" t="s">
        <v>264</v>
      </c>
      <c r="C22" s="794"/>
      <c r="D22" s="795"/>
      <c r="E22" s="793"/>
      <c r="F22" s="793"/>
      <c r="G22" s="793"/>
      <c r="H22" s="793"/>
      <c r="I22" s="793"/>
      <c r="J22" s="787">
        <f>SUM(E22:I24)</f>
        <v>0</v>
      </c>
    </row>
    <row r="23" spans="1:10" ht="31" customHeight="1" x14ac:dyDescent="0.2">
      <c r="A23" s="788"/>
      <c r="B23" s="372" t="s">
        <v>265</v>
      </c>
      <c r="C23" s="791"/>
      <c r="D23" s="792"/>
      <c r="E23" s="793"/>
      <c r="F23" s="793"/>
      <c r="G23" s="793"/>
      <c r="H23" s="793"/>
      <c r="I23" s="793"/>
      <c r="J23" s="787"/>
    </row>
    <row r="24" spans="1:10" ht="31" customHeight="1" x14ac:dyDescent="0.2">
      <c r="A24" s="788"/>
      <c r="B24" s="373" t="s">
        <v>266</v>
      </c>
      <c r="C24" s="796"/>
      <c r="D24" s="797"/>
      <c r="E24" s="793"/>
      <c r="F24" s="793"/>
      <c r="G24" s="793"/>
      <c r="H24" s="793"/>
      <c r="I24" s="793"/>
      <c r="J24" s="787"/>
    </row>
    <row r="25" spans="1:10" ht="31" customHeight="1" x14ac:dyDescent="0.2">
      <c r="A25" s="788">
        <v>2</v>
      </c>
      <c r="B25" s="371" t="s">
        <v>264</v>
      </c>
      <c r="C25" s="794"/>
      <c r="D25" s="795"/>
      <c r="E25" s="793"/>
      <c r="F25" s="793"/>
      <c r="G25" s="793"/>
      <c r="H25" s="793"/>
      <c r="I25" s="793"/>
      <c r="J25" s="787">
        <f>SUM(E25:I27)</f>
        <v>0</v>
      </c>
    </row>
    <row r="26" spans="1:10" ht="31" customHeight="1" x14ac:dyDescent="0.2">
      <c r="A26" s="788"/>
      <c r="B26" s="372" t="s">
        <v>265</v>
      </c>
      <c r="C26" s="791"/>
      <c r="D26" s="792"/>
      <c r="E26" s="793"/>
      <c r="F26" s="793"/>
      <c r="G26" s="793"/>
      <c r="H26" s="793"/>
      <c r="I26" s="793"/>
      <c r="J26" s="787"/>
    </row>
    <row r="27" spans="1:10" ht="31" customHeight="1" x14ac:dyDescent="0.2">
      <c r="A27" s="788"/>
      <c r="B27" s="373" t="s">
        <v>266</v>
      </c>
      <c r="C27" s="796"/>
      <c r="D27" s="797"/>
      <c r="E27" s="793"/>
      <c r="F27" s="793"/>
      <c r="G27" s="793"/>
      <c r="H27" s="793"/>
      <c r="I27" s="793"/>
      <c r="J27" s="787"/>
    </row>
    <row r="28" spans="1:10" ht="31" customHeight="1" x14ac:dyDescent="0.2">
      <c r="A28" s="788">
        <v>3</v>
      </c>
      <c r="B28" s="371" t="s">
        <v>264</v>
      </c>
      <c r="C28" s="794"/>
      <c r="D28" s="795"/>
      <c r="E28" s="793"/>
      <c r="F28" s="793"/>
      <c r="G28" s="793"/>
      <c r="H28" s="793"/>
      <c r="I28" s="793"/>
      <c r="J28" s="787">
        <f>SUM(E28:I30)</f>
        <v>0</v>
      </c>
    </row>
    <row r="29" spans="1:10" ht="31" customHeight="1" x14ac:dyDescent="0.2">
      <c r="A29" s="788"/>
      <c r="B29" s="372" t="s">
        <v>265</v>
      </c>
      <c r="C29" s="791"/>
      <c r="D29" s="792"/>
      <c r="E29" s="793"/>
      <c r="F29" s="793"/>
      <c r="G29" s="793"/>
      <c r="H29" s="793"/>
      <c r="I29" s="793"/>
      <c r="J29" s="787"/>
    </row>
    <row r="30" spans="1:10" ht="31" customHeight="1" x14ac:dyDescent="0.2">
      <c r="A30" s="788"/>
      <c r="B30" s="373" t="s">
        <v>266</v>
      </c>
      <c r="C30" s="796"/>
      <c r="D30" s="797"/>
      <c r="E30" s="793"/>
      <c r="F30" s="793"/>
      <c r="G30" s="793"/>
      <c r="H30" s="793"/>
      <c r="I30" s="793"/>
      <c r="J30" s="787"/>
    </row>
    <row r="31" spans="1:10" ht="59.25" customHeight="1" thickBot="1" x14ac:dyDescent="0.25">
      <c r="A31" s="806" t="s">
        <v>17</v>
      </c>
      <c r="B31" s="807"/>
      <c r="C31" s="807"/>
      <c r="D31" s="807"/>
      <c r="E31" s="369">
        <f t="shared" ref="E31:J31" si="0">SUM(E22:E30)</f>
        <v>0</v>
      </c>
      <c r="F31" s="369">
        <f t="shared" si="0"/>
        <v>0</v>
      </c>
      <c r="G31" s="369">
        <f t="shared" si="0"/>
        <v>0</v>
      </c>
      <c r="H31" s="369">
        <f t="shared" si="0"/>
        <v>0</v>
      </c>
      <c r="I31" s="369">
        <f t="shared" si="0"/>
        <v>0</v>
      </c>
      <c r="J31" s="370">
        <f t="shared" si="0"/>
        <v>0</v>
      </c>
    </row>
    <row r="32" spans="1:10" ht="17.5" customHeight="1" x14ac:dyDescent="0.2">
      <c r="A32" s="58"/>
    </row>
    <row r="33" spans="1:10" ht="23" customHeight="1" x14ac:dyDescent="0.2">
      <c r="A33" s="814" t="s">
        <v>199</v>
      </c>
      <c r="B33" s="814"/>
      <c r="C33" s="814"/>
      <c r="D33" s="814"/>
      <c r="E33" s="814"/>
      <c r="F33" s="814"/>
      <c r="G33" s="814"/>
      <c r="H33" s="814"/>
      <c r="I33" s="814"/>
      <c r="J33" s="814"/>
    </row>
    <row r="34" spans="1:10" ht="24" customHeight="1" x14ac:dyDescent="0.2">
      <c r="A34" s="813" t="s">
        <v>276</v>
      </c>
      <c r="B34" s="813"/>
      <c r="C34" s="813"/>
      <c r="D34" s="813"/>
      <c r="E34" s="813"/>
      <c r="F34" s="813"/>
      <c r="G34" s="813"/>
      <c r="H34" s="813"/>
      <c r="I34" s="813"/>
      <c r="J34" s="813"/>
    </row>
  </sheetData>
  <mergeCells count="48">
    <mergeCell ref="H1:J1"/>
    <mergeCell ref="A31:D31"/>
    <mergeCell ref="A18:A20"/>
    <mergeCell ref="A17:C17"/>
    <mergeCell ref="A34:J34"/>
    <mergeCell ref="A33:J33"/>
    <mergeCell ref="J18:J20"/>
    <mergeCell ref="E22:E24"/>
    <mergeCell ref="F22:F24"/>
    <mergeCell ref="G22:G24"/>
    <mergeCell ref="H22:H24"/>
    <mergeCell ref="I22:I24"/>
    <mergeCell ref="E25:E27"/>
    <mergeCell ref="F25:F27"/>
    <mergeCell ref="G25:G27"/>
    <mergeCell ref="H25:H27"/>
    <mergeCell ref="C6:J6"/>
    <mergeCell ref="B10:E10"/>
    <mergeCell ref="D15:G15"/>
    <mergeCell ref="A2:J2"/>
    <mergeCell ref="A4:F4"/>
    <mergeCell ref="G4:J4"/>
    <mergeCell ref="A28:A30"/>
    <mergeCell ref="C22:D22"/>
    <mergeCell ref="C23:D23"/>
    <mergeCell ref="C24:D24"/>
    <mergeCell ref="C25:D25"/>
    <mergeCell ref="C26:D26"/>
    <mergeCell ref="C27:D27"/>
    <mergeCell ref="C28:D28"/>
    <mergeCell ref="C29:D29"/>
    <mergeCell ref="C30:D30"/>
    <mergeCell ref="J28:J30"/>
    <mergeCell ref="C20:D20"/>
    <mergeCell ref="C19:D19"/>
    <mergeCell ref="I25:I27"/>
    <mergeCell ref="E28:E30"/>
    <mergeCell ref="F28:F30"/>
    <mergeCell ref="G28:G30"/>
    <mergeCell ref="H28:H30"/>
    <mergeCell ref="I28:I30"/>
    <mergeCell ref="C18:D18"/>
    <mergeCell ref="E18:I19"/>
    <mergeCell ref="A21:D21"/>
    <mergeCell ref="J22:J24"/>
    <mergeCell ref="J25:J27"/>
    <mergeCell ref="A22:A24"/>
    <mergeCell ref="A25:A27"/>
  </mergeCells>
  <phoneticPr fontId="1"/>
  <printOptions horizontalCentered="1"/>
  <pageMargins left="0.78740157480314965" right="0.70866141732283472" top="0.68" bottom="0.25" header="0.41" footer="0.16"/>
  <pageSetup paperSize="9" scale="91"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6ED733C-A206-41AD-B6EB-3C37B0C7B805}">
          <x14:formula1>
            <xm:f>データ!$A$1:$A$2</xm:f>
          </x14:formula1>
          <xm:sqref>B8 G8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N2097"/>
  <sheetViews>
    <sheetView showZeros="0" view="pageBreakPreview" zoomScale="70" zoomScaleNormal="100" zoomScaleSheetLayoutView="70" workbookViewId="0">
      <selection activeCell="D22" sqref="D22:H24"/>
    </sheetView>
  </sheetViews>
  <sheetFormatPr defaultColWidth="9" defaultRowHeight="14" x14ac:dyDescent="0.2"/>
  <cols>
    <col min="1" max="1" width="3.6328125" style="319" customWidth="1"/>
    <col min="2" max="3" width="5.6328125" style="319" customWidth="1"/>
    <col min="4" max="8" width="4.08984375" style="319" customWidth="1"/>
    <col min="9" max="14" width="3" style="319" customWidth="1"/>
    <col min="15" max="15" width="18.90625" style="319" customWidth="1"/>
    <col min="16" max="16" width="19.6328125" style="319" customWidth="1"/>
    <col min="17" max="17" width="13.1796875" style="319" customWidth="1"/>
    <col min="18" max="18" width="3.6328125" style="319" customWidth="1"/>
    <col min="19" max="19" width="14.1796875" style="319" customWidth="1"/>
    <col min="20" max="33" width="3.6328125" style="319" customWidth="1"/>
    <col min="34" max="16384" width="9" style="319"/>
  </cols>
  <sheetData>
    <row r="1" spans="1:40" ht="22.5" customHeight="1" thickBot="1" x14ac:dyDescent="0.25">
      <c r="A1" s="867" t="s">
        <v>241</v>
      </c>
      <c r="B1" s="868"/>
      <c r="C1" s="868"/>
      <c r="D1" s="868"/>
      <c r="E1" s="868"/>
      <c r="F1" s="868"/>
      <c r="G1" s="868"/>
      <c r="H1" s="868"/>
      <c r="I1" s="868"/>
      <c r="J1" s="868"/>
      <c r="K1" s="869"/>
      <c r="L1" s="38"/>
      <c r="M1" s="38"/>
      <c r="N1" s="38"/>
      <c r="O1" s="38"/>
      <c r="P1" s="870" t="s">
        <v>191</v>
      </c>
      <c r="Q1" s="870"/>
      <c r="R1" s="870"/>
      <c r="S1" s="870"/>
      <c r="T1" s="213" t="s">
        <v>68</v>
      </c>
    </row>
    <row r="2" spans="1:40" ht="15" customHeight="1" x14ac:dyDescent="0.2">
      <c r="A2" s="38"/>
      <c r="B2" s="38"/>
      <c r="C2" s="38"/>
      <c r="D2" s="38"/>
      <c r="E2" s="38"/>
      <c r="F2" s="38"/>
      <c r="G2" s="38"/>
      <c r="H2" s="38"/>
      <c r="I2" s="38"/>
      <c r="J2" s="38"/>
      <c r="K2" s="38"/>
      <c r="L2" s="38"/>
      <c r="M2" s="38"/>
      <c r="N2" s="38"/>
      <c r="O2" s="38"/>
      <c r="P2" s="33"/>
      <c r="Q2" s="33"/>
      <c r="R2" s="33"/>
      <c r="S2" s="33"/>
      <c r="T2" s="213" t="s">
        <v>69</v>
      </c>
    </row>
    <row r="3" spans="1:40" ht="28.5" customHeight="1" x14ac:dyDescent="0.2">
      <c r="A3" s="871" t="s">
        <v>242</v>
      </c>
      <c r="B3" s="872"/>
      <c r="C3" s="872"/>
      <c r="D3" s="872"/>
      <c r="E3" s="872"/>
      <c r="F3" s="872"/>
      <c r="G3" s="872"/>
      <c r="H3" s="872"/>
      <c r="I3" s="872"/>
      <c r="J3" s="872"/>
      <c r="K3" s="872"/>
      <c r="L3" s="872"/>
      <c r="M3" s="872"/>
      <c r="N3" s="872"/>
      <c r="O3" s="872"/>
      <c r="P3" s="872"/>
      <c r="Q3" s="872"/>
      <c r="R3" s="872"/>
      <c r="S3" s="872"/>
      <c r="T3" s="213" t="s">
        <v>70</v>
      </c>
      <c r="U3" s="213"/>
      <c r="V3" s="213"/>
    </row>
    <row r="4" spans="1:40" ht="15" customHeight="1" x14ac:dyDescent="0.2">
      <c r="A4" s="19"/>
      <c r="B4" s="19"/>
      <c r="C4" s="19"/>
      <c r="D4" s="21"/>
      <c r="E4" s="21"/>
      <c r="F4" s="21"/>
      <c r="G4" s="21"/>
      <c r="H4" s="21"/>
      <c r="I4" s="21"/>
      <c r="J4" s="21"/>
      <c r="K4" s="21"/>
      <c r="L4" s="21"/>
      <c r="M4" s="21"/>
      <c r="N4" s="21"/>
      <c r="O4" s="21"/>
      <c r="P4" s="21"/>
      <c r="Q4" s="20"/>
      <c r="R4" s="20"/>
      <c r="S4" s="20"/>
      <c r="T4" s="213" t="s">
        <v>71</v>
      </c>
      <c r="U4" s="213"/>
      <c r="V4" s="213"/>
    </row>
    <row r="5" spans="1:40" ht="29.25" customHeight="1" x14ac:dyDescent="0.2">
      <c r="A5" s="873" t="s">
        <v>32</v>
      </c>
      <c r="B5" s="873"/>
      <c r="C5" s="873"/>
      <c r="D5" s="874">
        <f>'No2'!C5</f>
        <v>0</v>
      </c>
      <c r="E5" s="875"/>
      <c r="F5" s="875"/>
      <c r="G5" s="875"/>
      <c r="H5" s="875"/>
      <c r="I5" s="875"/>
      <c r="J5" s="875"/>
      <c r="K5" s="875"/>
      <c r="L5" s="875"/>
      <c r="M5" s="876"/>
      <c r="N5" s="877" t="s">
        <v>3</v>
      </c>
      <c r="O5" s="877"/>
      <c r="P5" s="878">
        <f>'No2'!L5</f>
        <v>0</v>
      </c>
      <c r="Q5" s="875"/>
      <c r="R5" s="875"/>
      <c r="S5" s="876"/>
      <c r="T5" s="213"/>
      <c r="U5" s="213"/>
      <c r="V5" s="213"/>
    </row>
    <row r="6" spans="1:40" ht="12" customHeight="1" x14ac:dyDescent="0.2">
      <c r="A6" s="4"/>
      <c r="B6" s="2"/>
      <c r="C6" s="2"/>
      <c r="D6" s="69"/>
      <c r="E6" s="69"/>
      <c r="F6" s="69"/>
      <c r="G6" s="69"/>
      <c r="H6" s="69"/>
      <c r="I6" s="69"/>
      <c r="J6" s="69"/>
      <c r="K6" s="69"/>
      <c r="L6" s="69"/>
      <c r="M6" s="69"/>
      <c r="N6" s="83"/>
      <c r="O6" s="83"/>
      <c r="P6" s="90"/>
      <c r="Q6" s="90"/>
      <c r="R6" s="90"/>
      <c r="S6" s="90"/>
      <c r="T6" s="213"/>
      <c r="U6" s="213"/>
      <c r="V6" s="213"/>
      <c r="W6" s="213"/>
      <c r="X6" s="213"/>
      <c r="Y6" s="213"/>
      <c r="Z6" s="213"/>
      <c r="AA6" s="213"/>
      <c r="AB6" s="213"/>
      <c r="AC6" s="213"/>
    </row>
    <row r="7" spans="1:40" s="213" customFormat="1" ht="20.149999999999999" customHeight="1" x14ac:dyDescent="0.2">
      <c r="A7" s="879" t="s">
        <v>145</v>
      </c>
      <c r="B7" s="798"/>
      <c r="C7" s="798"/>
      <c r="D7" s="798"/>
      <c r="E7" s="798"/>
      <c r="F7" s="798"/>
      <c r="G7" s="798"/>
      <c r="H7" s="798"/>
      <c r="I7" s="798"/>
      <c r="J7" s="798"/>
      <c r="K7" s="798"/>
      <c r="L7" s="798"/>
      <c r="M7" s="798"/>
      <c r="N7" s="798"/>
      <c r="O7" s="798"/>
      <c r="P7" s="798"/>
      <c r="Q7" s="798"/>
      <c r="R7" s="798"/>
      <c r="S7" s="799"/>
      <c r="AN7" s="319"/>
    </row>
    <row r="8" spans="1:40" s="213" customFormat="1" ht="8.15" customHeight="1" x14ac:dyDescent="0.2">
      <c r="A8" s="91"/>
      <c r="B8" s="89"/>
      <c r="C8" s="89"/>
      <c r="D8" s="89"/>
      <c r="E8" s="92"/>
      <c r="F8" s="89"/>
      <c r="G8" s="89"/>
      <c r="H8" s="89"/>
      <c r="I8" s="92"/>
      <c r="J8" s="89"/>
      <c r="K8" s="89"/>
      <c r="L8" s="89"/>
      <c r="M8" s="92"/>
      <c r="N8" s="82"/>
      <c r="O8" s="82"/>
      <c r="P8" s="82"/>
      <c r="Q8" s="82"/>
      <c r="R8" s="82"/>
      <c r="S8" s="93"/>
      <c r="AN8" s="319"/>
    </row>
    <row r="9" spans="1:40" s="213" customFormat="1" ht="20.149999999999999" customHeight="1" x14ac:dyDescent="0.2">
      <c r="A9" s="94"/>
      <c r="B9" s="86" t="s">
        <v>64</v>
      </c>
      <c r="C9" s="122" t="s">
        <v>204</v>
      </c>
      <c r="D9" s="122"/>
      <c r="E9" s="122"/>
      <c r="F9" s="122"/>
      <c r="G9" s="122"/>
      <c r="H9" s="122"/>
      <c r="I9" s="122"/>
      <c r="J9" s="88" t="s">
        <v>64</v>
      </c>
      <c r="K9" s="87" t="s">
        <v>65</v>
      </c>
      <c r="L9" s="58"/>
      <c r="M9" s="87"/>
      <c r="N9" s="87"/>
      <c r="O9" s="120" t="s">
        <v>222</v>
      </c>
      <c r="P9" s="82" t="s">
        <v>234</v>
      </c>
      <c r="Q9" s="82"/>
      <c r="R9" s="82"/>
      <c r="S9" s="93"/>
      <c r="AN9" s="319"/>
    </row>
    <row r="10" spans="1:40" s="213" customFormat="1" ht="8.15" customHeight="1" x14ac:dyDescent="0.2">
      <c r="A10" s="94"/>
      <c r="B10" s="86"/>
      <c r="C10" s="87"/>
      <c r="D10" s="87"/>
      <c r="E10" s="87"/>
      <c r="F10" s="88"/>
      <c r="G10" s="87"/>
      <c r="H10" s="87"/>
      <c r="I10" s="95"/>
      <c r="J10" s="95"/>
      <c r="K10" s="95"/>
      <c r="L10" s="58"/>
      <c r="M10" s="95"/>
      <c r="N10" s="95"/>
      <c r="O10" s="92"/>
      <c r="P10" s="82"/>
      <c r="Q10" s="82"/>
      <c r="R10" s="82"/>
      <c r="S10" s="93"/>
    </row>
    <row r="11" spans="1:40" s="213" customFormat="1" ht="20.149999999999999" customHeight="1" x14ac:dyDescent="0.2">
      <c r="A11" s="94"/>
      <c r="B11" s="86" t="s">
        <v>64</v>
      </c>
      <c r="C11" s="880" t="s">
        <v>142</v>
      </c>
      <c r="D11" s="880"/>
      <c r="E11" s="880"/>
      <c r="F11" s="880"/>
      <c r="G11" s="880"/>
      <c r="H11" s="880"/>
      <c r="I11" s="87"/>
      <c r="J11" s="86" t="s">
        <v>64</v>
      </c>
      <c r="K11" s="123" t="s">
        <v>230</v>
      </c>
      <c r="L11" s="58"/>
      <c r="M11" s="123"/>
      <c r="N11" s="123"/>
      <c r="O11" s="123"/>
      <c r="P11" s="82"/>
      <c r="Q11" s="82"/>
      <c r="R11" s="82"/>
      <c r="S11" s="93"/>
    </row>
    <row r="12" spans="1:40" s="213" customFormat="1" ht="8.15" hidden="1" customHeight="1" x14ac:dyDescent="0.2">
      <c r="A12" s="94"/>
      <c r="B12" s="86"/>
      <c r="C12" s="87"/>
      <c r="D12" s="87"/>
      <c r="E12" s="87"/>
      <c r="F12" s="87"/>
      <c r="G12" s="87"/>
      <c r="H12" s="87"/>
      <c r="I12" s="88"/>
      <c r="J12" s="88"/>
      <c r="K12" s="88"/>
      <c r="L12" s="58"/>
      <c r="M12" s="88"/>
      <c r="N12" s="88"/>
      <c r="O12" s="92"/>
      <c r="P12" s="82"/>
      <c r="Q12" s="82"/>
      <c r="R12" s="82"/>
      <c r="S12" s="93"/>
      <c r="T12" s="319"/>
      <c r="U12" s="319"/>
      <c r="V12" s="319"/>
    </row>
    <row r="13" spans="1:40" s="213" customFormat="1" ht="20.149999999999999" hidden="1" customHeight="1" x14ac:dyDescent="0.2">
      <c r="A13" s="94"/>
      <c r="B13" s="86"/>
      <c r="C13" s="82"/>
      <c r="D13" s="122"/>
      <c r="E13" s="122"/>
      <c r="F13" s="122"/>
      <c r="G13" s="122"/>
      <c r="H13" s="122"/>
      <c r="I13" s="122"/>
      <c r="J13" s="123"/>
      <c r="K13" s="881"/>
      <c r="L13" s="881"/>
      <c r="M13" s="881"/>
      <c r="N13" s="881"/>
      <c r="O13" s="881"/>
      <c r="P13" s="82"/>
      <c r="Q13" s="82"/>
      <c r="R13" s="58"/>
      <c r="S13" s="64"/>
      <c r="T13" s="319"/>
      <c r="U13" s="319"/>
      <c r="V13" s="319"/>
    </row>
    <row r="14" spans="1:40" s="213" customFormat="1" ht="20.25" customHeight="1" x14ac:dyDescent="0.2">
      <c r="A14" s="96"/>
      <c r="B14" s="98"/>
      <c r="C14" s="97"/>
      <c r="D14" s="97"/>
      <c r="E14" s="97"/>
      <c r="F14" s="97"/>
      <c r="G14" s="97"/>
      <c r="H14" s="98"/>
      <c r="I14" s="97"/>
      <c r="J14" s="97"/>
      <c r="K14" s="191"/>
      <c r="L14" s="191"/>
      <c r="M14" s="191"/>
      <c r="N14" s="191"/>
      <c r="O14" s="191"/>
      <c r="P14" s="99"/>
      <c r="Q14" s="99"/>
      <c r="R14" s="99"/>
      <c r="S14" s="100"/>
      <c r="T14" s="319"/>
      <c r="U14" s="319"/>
      <c r="V14" s="319"/>
    </row>
    <row r="15" spans="1:40" s="213" customFormat="1" ht="18.75" customHeight="1" x14ac:dyDescent="0.2">
      <c r="A15" s="75" t="s">
        <v>148</v>
      </c>
      <c r="B15" s="58"/>
      <c r="C15" s="58"/>
      <c r="D15" s="58"/>
      <c r="E15" s="58"/>
      <c r="F15" s="58"/>
      <c r="G15" s="58"/>
      <c r="H15" s="62"/>
      <c r="I15" s="58"/>
      <c r="J15" s="58"/>
      <c r="K15" s="58"/>
      <c r="L15" s="58"/>
      <c r="M15" s="58"/>
      <c r="N15" s="62"/>
      <c r="O15" s="58"/>
      <c r="P15" s="58"/>
      <c r="Q15" s="58"/>
      <c r="R15" s="58"/>
      <c r="S15" s="58"/>
      <c r="T15" s="319"/>
      <c r="U15" s="319"/>
      <c r="V15" s="319"/>
      <c r="W15" s="319"/>
      <c r="X15" s="319"/>
      <c r="Y15" s="319"/>
      <c r="Z15" s="319"/>
      <c r="AA15" s="319"/>
      <c r="AB15" s="319"/>
      <c r="AC15" s="319"/>
    </row>
    <row r="16" spans="1:40" ht="9.9" customHeight="1" x14ac:dyDescent="0.2">
      <c r="A16" s="882"/>
      <c r="B16" s="882"/>
      <c r="C16" s="882"/>
      <c r="D16" s="882"/>
      <c r="E16" s="882"/>
      <c r="F16" s="882"/>
      <c r="G16" s="882"/>
      <c r="H16" s="882"/>
      <c r="I16" s="882"/>
      <c r="J16" s="882"/>
      <c r="K16" s="882"/>
      <c r="L16" s="882"/>
      <c r="M16" s="3"/>
      <c r="N16" s="883"/>
      <c r="O16" s="883"/>
      <c r="P16" s="884"/>
      <c r="Q16" s="884"/>
      <c r="R16" s="884"/>
      <c r="S16" s="884"/>
    </row>
    <row r="17" spans="1:19" ht="29.25" customHeight="1" x14ac:dyDescent="0.2">
      <c r="A17" s="885" t="s">
        <v>39</v>
      </c>
      <c r="B17" s="886"/>
      <c r="C17" s="8" t="s">
        <v>221</v>
      </c>
      <c r="D17" s="8"/>
      <c r="E17" s="8" t="s">
        <v>2</v>
      </c>
      <c r="F17" s="34"/>
      <c r="G17" s="8" t="s">
        <v>34</v>
      </c>
      <c r="H17" s="34"/>
      <c r="I17" s="8" t="s">
        <v>0</v>
      </c>
      <c r="J17" s="8" t="s">
        <v>156</v>
      </c>
      <c r="K17" s="34"/>
      <c r="L17" s="8" t="s">
        <v>34</v>
      </c>
      <c r="M17" s="3"/>
      <c r="N17" s="3" t="s">
        <v>0</v>
      </c>
      <c r="O17" s="203"/>
      <c r="P17" s="84"/>
      <c r="Q17" s="202" t="s">
        <v>183</v>
      </c>
      <c r="R17" s="887"/>
      <c r="S17" s="888"/>
    </row>
    <row r="18" spans="1:19" ht="9.9" customHeight="1" x14ac:dyDescent="0.2">
      <c r="A18" s="889"/>
      <c r="B18" s="889"/>
      <c r="C18" s="889"/>
      <c r="D18" s="889"/>
      <c r="E18" s="889"/>
      <c r="F18" s="889"/>
      <c r="G18" s="889"/>
      <c r="H18" s="889"/>
      <c r="I18" s="889"/>
      <c r="J18" s="889"/>
      <c r="K18" s="889"/>
      <c r="L18" s="889"/>
      <c r="M18" s="889"/>
      <c r="N18" s="889"/>
      <c r="O18" s="889"/>
      <c r="P18" s="889"/>
      <c r="Q18" s="889"/>
      <c r="R18" s="889"/>
      <c r="S18" s="889"/>
    </row>
    <row r="19" spans="1:19" ht="12" customHeight="1" x14ac:dyDescent="0.2">
      <c r="A19" s="860" t="s">
        <v>85</v>
      </c>
      <c r="B19" s="860" t="s">
        <v>11</v>
      </c>
      <c r="C19" s="860"/>
      <c r="D19" s="861" t="s">
        <v>251</v>
      </c>
      <c r="E19" s="861"/>
      <c r="F19" s="861"/>
      <c r="G19" s="861"/>
      <c r="H19" s="862"/>
      <c r="I19" s="890" t="s">
        <v>33</v>
      </c>
      <c r="J19" s="891"/>
      <c r="K19" s="891"/>
      <c r="L19" s="891"/>
      <c r="M19" s="891"/>
      <c r="N19" s="892"/>
      <c r="O19" s="857" t="s">
        <v>252</v>
      </c>
      <c r="P19" s="857" t="s">
        <v>196</v>
      </c>
      <c r="Q19" s="857" t="s">
        <v>197</v>
      </c>
      <c r="R19" s="901" t="s">
        <v>91</v>
      </c>
      <c r="S19" s="857" t="s">
        <v>184</v>
      </c>
    </row>
    <row r="20" spans="1:19" ht="12" customHeight="1" x14ac:dyDescent="0.2">
      <c r="A20" s="860"/>
      <c r="B20" s="860"/>
      <c r="C20" s="860"/>
      <c r="D20" s="863"/>
      <c r="E20" s="863"/>
      <c r="F20" s="863"/>
      <c r="G20" s="863"/>
      <c r="H20" s="864"/>
      <c r="I20" s="893"/>
      <c r="J20" s="894"/>
      <c r="K20" s="894"/>
      <c r="L20" s="894"/>
      <c r="M20" s="894"/>
      <c r="N20" s="895"/>
      <c r="O20" s="899"/>
      <c r="P20" s="858"/>
      <c r="Q20" s="858"/>
      <c r="R20" s="902"/>
      <c r="S20" s="858"/>
    </row>
    <row r="21" spans="1:19" ht="12" customHeight="1" x14ac:dyDescent="0.2">
      <c r="A21" s="860"/>
      <c r="B21" s="860"/>
      <c r="C21" s="860"/>
      <c r="D21" s="865"/>
      <c r="E21" s="865"/>
      <c r="F21" s="865"/>
      <c r="G21" s="865"/>
      <c r="H21" s="866"/>
      <c r="I21" s="896"/>
      <c r="J21" s="897"/>
      <c r="K21" s="897"/>
      <c r="L21" s="897"/>
      <c r="M21" s="897"/>
      <c r="N21" s="898"/>
      <c r="O21" s="900"/>
      <c r="P21" s="859"/>
      <c r="Q21" s="859"/>
      <c r="R21" s="903"/>
      <c r="S21" s="859"/>
    </row>
    <row r="22" spans="1:19" ht="15" customHeight="1" x14ac:dyDescent="0.2">
      <c r="A22" s="843">
        <v>1</v>
      </c>
      <c r="B22" s="360" t="s">
        <v>253</v>
      </c>
      <c r="C22" s="360"/>
      <c r="D22" s="851"/>
      <c r="E22" s="851"/>
      <c r="F22" s="851"/>
      <c r="G22" s="851"/>
      <c r="H22" s="852"/>
      <c r="I22" s="825"/>
      <c r="J22" s="826"/>
      <c r="K22" s="826"/>
      <c r="L22" s="826"/>
      <c r="M22" s="826"/>
      <c r="N22" s="827"/>
      <c r="O22" s="757"/>
      <c r="P22" s="845"/>
      <c r="Q22" s="845"/>
      <c r="R22" s="757"/>
      <c r="S22" s="848"/>
    </row>
    <row r="23" spans="1:19" ht="15" customHeight="1" x14ac:dyDescent="0.2">
      <c r="A23" s="843"/>
      <c r="B23" s="360" t="s">
        <v>12</v>
      </c>
      <c r="C23" s="360" t="s">
        <v>259</v>
      </c>
      <c r="D23" s="853"/>
      <c r="E23" s="853"/>
      <c r="F23" s="853"/>
      <c r="G23" s="853"/>
      <c r="H23" s="854"/>
      <c r="I23" s="828"/>
      <c r="J23" s="829"/>
      <c r="K23" s="829"/>
      <c r="L23" s="829"/>
      <c r="M23" s="829"/>
      <c r="N23" s="830"/>
      <c r="O23" s="844"/>
      <c r="P23" s="846"/>
      <c r="Q23" s="846"/>
      <c r="R23" s="844"/>
      <c r="S23" s="849"/>
    </row>
    <row r="24" spans="1:19" ht="15" customHeight="1" x14ac:dyDescent="0.2">
      <c r="A24" s="843"/>
      <c r="B24" s="360" t="s">
        <v>254</v>
      </c>
      <c r="C24" s="360" t="s">
        <v>255</v>
      </c>
      <c r="D24" s="855"/>
      <c r="E24" s="855"/>
      <c r="F24" s="855"/>
      <c r="G24" s="855"/>
      <c r="H24" s="856"/>
      <c r="I24" s="831"/>
      <c r="J24" s="832"/>
      <c r="K24" s="832"/>
      <c r="L24" s="832"/>
      <c r="M24" s="832"/>
      <c r="N24" s="833"/>
      <c r="O24" s="758"/>
      <c r="P24" s="847"/>
      <c r="Q24" s="847"/>
      <c r="R24" s="758"/>
      <c r="S24" s="850"/>
    </row>
    <row r="25" spans="1:19" ht="15" customHeight="1" x14ac:dyDescent="0.2">
      <c r="A25" s="843">
        <v>2</v>
      </c>
      <c r="B25" s="360" t="s">
        <v>253</v>
      </c>
      <c r="C25" s="360"/>
      <c r="D25" s="851"/>
      <c r="E25" s="851"/>
      <c r="F25" s="851"/>
      <c r="G25" s="851"/>
      <c r="H25" s="852"/>
      <c r="I25" s="825"/>
      <c r="J25" s="826"/>
      <c r="K25" s="826"/>
      <c r="L25" s="826"/>
      <c r="M25" s="826"/>
      <c r="N25" s="827"/>
      <c r="O25" s="757"/>
      <c r="P25" s="845"/>
      <c r="Q25" s="845"/>
      <c r="R25" s="757"/>
      <c r="S25" s="848"/>
    </row>
    <row r="26" spans="1:19" ht="15" customHeight="1" x14ac:dyDescent="0.2">
      <c r="A26" s="843"/>
      <c r="B26" s="360" t="s">
        <v>12</v>
      </c>
      <c r="C26" s="360" t="s">
        <v>259</v>
      </c>
      <c r="D26" s="853"/>
      <c r="E26" s="853"/>
      <c r="F26" s="853"/>
      <c r="G26" s="853"/>
      <c r="H26" s="854"/>
      <c r="I26" s="828"/>
      <c r="J26" s="829"/>
      <c r="K26" s="829"/>
      <c r="L26" s="829"/>
      <c r="M26" s="829"/>
      <c r="N26" s="830"/>
      <c r="O26" s="844"/>
      <c r="P26" s="846"/>
      <c r="Q26" s="846"/>
      <c r="R26" s="844"/>
      <c r="S26" s="849"/>
    </row>
    <row r="27" spans="1:19" ht="15" customHeight="1" x14ac:dyDescent="0.2">
      <c r="A27" s="843"/>
      <c r="B27" s="360" t="s">
        <v>254</v>
      </c>
      <c r="C27" s="360" t="s">
        <v>255</v>
      </c>
      <c r="D27" s="855"/>
      <c r="E27" s="855"/>
      <c r="F27" s="855"/>
      <c r="G27" s="855"/>
      <c r="H27" s="856"/>
      <c r="I27" s="831"/>
      <c r="J27" s="832"/>
      <c r="K27" s="832"/>
      <c r="L27" s="832"/>
      <c r="M27" s="832"/>
      <c r="N27" s="833"/>
      <c r="O27" s="758"/>
      <c r="P27" s="847"/>
      <c r="Q27" s="847"/>
      <c r="R27" s="758"/>
      <c r="S27" s="850"/>
    </row>
    <row r="28" spans="1:19" ht="15" customHeight="1" x14ac:dyDescent="0.2">
      <c r="A28" s="843">
        <v>3</v>
      </c>
      <c r="B28" s="360" t="s">
        <v>253</v>
      </c>
      <c r="C28" s="360"/>
      <c r="D28" s="851"/>
      <c r="E28" s="851"/>
      <c r="F28" s="851"/>
      <c r="G28" s="851"/>
      <c r="H28" s="852"/>
      <c r="I28" s="825"/>
      <c r="J28" s="826"/>
      <c r="K28" s="826"/>
      <c r="L28" s="826"/>
      <c r="M28" s="826"/>
      <c r="N28" s="827"/>
      <c r="O28" s="757"/>
      <c r="P28" s="845"/>
      <c r="Q28" s="845"/>
      <c r="R28" s="757"/>
      <c r="S28" s="848"/>
    </row>
    <row r="29" spans="1:19" ht="15" customHeight="1" x14ac:dyDescent="0.2">
      <c r="A29" s="843"/>
      <c r="B29" s="360" t="s">
        <v>12</v>
      </c>
      <c r="C29" s="360" t="s">
        <v>259</v>
      </c>
      <c r="D29" s="853"/>
      <c r="E29" s="853"/>
      <c r="F29" s="853"/>
      <c r="G29" s="853"/>
      <c r="H29" s="854"/>
      <c r="I29" s="828"/>
      <c r="J29" s="829"/>
      <c r="K29" s="829"/>
      <c r="L29" s="829"/>
      <c r="M29" s="829"/>
      <c r="N29" s="830"/>
      <c r="O29" s="844"/>
      <c r="P29" s="846"/>
      <c r="Q29" s="846"/>
      <c r="R29" s="844"/>
      <c r="S29" s="849"/>
    </row>
    <row r="30" spans="1:19" ht="15" customHeight="1" x14ac:dyDescent="0.2">
      <c r="A30" s="843"/>
      <c r="B30" s="360" t="s">
        <v>254</v>
      </c>
      <c r="C30" s="360" t="s">
        <v>255</v>
      </c>
      <c r="D30" s="855"/>
      <c r="E30" s="855"/>
      <c r="F30" s="855"/>
      <c r="G30" s="855"/>
      <c r="H30" s="856"/>
      <c r="I30" s="831"/>
      <c r="J30" s="832"/>
      <c r="K30" s="832"/>
      <c r="L30" s="832"/>
      <c r="M30" s="832"/>
      <c r="N30" s="833"/>
      <c r="O30" s="758"/>
      <c r="P30" s="847"/>
      <c r="Q30" s="847"/>
      <c r="R30" s="758"/>
      <c r="S30" s="850"/>
    </row>
    <row r="31" spans="1:19" ht="15" customHeight="1" x14ac:dyDescent="0.2">
      <c r="A31" s="843">
        <v>4</v>
      </c>
      <c r="B31" s="360" t="s">
        <v>253</v>
      </c>
      <c r="C31" s="360"/>
      <c r="D31" s="851"/>
      <c r="E31" s="851"/>
      <c r="F31" s="851"/>
      <c r="G31" s="851"/>
      <c r="H31" s="852"/>
      <c r="I31" s="825"/>
      <c r="J31" s="826"/>
      <c r="K31" s="826"/>
      <c r="L31" s="826"/>
      <c r="M31" s="826"/>
      <c r="N31" s="827"/>
      <c r="O31" s="757"/>
      <c r="P31" s="845"/>
      <c r="Q31" s="845"/>
      <c r="R31" s="757"/>
      <c r="S31" s="848"/>
    </row>
    <row r="32" spans="1:19" ht="15" customHeight="1" x14ac:dyDescent="0.2">
      <c r="A32" s="843"/>
      <c r="B32" s="360" t="s">
        <v>12</v>
      </c>
      <c r="C32" s="360" t="s">
        <v>259</v>
      </c>
      <c r="D32" s="853"/>
      <c r="E32" s="853"/>
      <c r="F32" s="853"/>
      <c r="G32" s="853"/>
      <c r="H32" s="854"/>
      <c r="I32" s="828"/>
      <c r="J32" s="829"/>
      <c r="K32" s="829"/>
      <c r="L32" s="829"/>
      <c r="M32" s="829"/>
      <c r="N32" s="830"/>
      <c r="O32" s="844"/>
      <c r="P32" s="846"/>
      <c r="Q32" s="846"/>
      <c r="R32" s="844"/>
      <c r="S32" s="849"/>
    </row>
    <row r="33" spans="1:19" ht="15" customHeight="1" x14ac:dyDescent="0.2">
      <c r="A33" s="843"/>
      <c r="B33" s="360" t="s">
        <v>254</v>
      </c>
      <c r="C33" s="360" t="s">
        <v>255</v>
      </c>
      <c r="D33" s="855"/>
      <c r="E33" s="855"/>
      <c r="F33" s="855"/>
      <c r="G33" s="855"/>
      <c r="H33" s="856"/>
      <c r="I33" s="831"/>
      <c r="J33" s="832"/>
      <c r="K33" s="832"/>
      <c r="L33" s="832"/>
      <c r="M33" s="832"/>
      <c r="N33" s="833"/>
      <c r="O33" s="758"/>
      <c r="P33" s="847"/>
      <c r="Q33" s="847"/>
      <c r="R33" s="758"/>
      <c r="S33" s="850"/>
    </row>
    <row r="34" spans="1:19" ht="15" customHeight="1" x14ac:dyDescent="0.2">
      <c r="A34" s="843">
        <v>5</v>
      </c>
      <c r="B34" s="360" t="s">
        <v>253</v>
      </c>
      <c r="C34" s="360"/>
      <c r="D34" s="851"/>
      <c r="E34" s="851"/>
      <c r="F34" s="851"/>
      <c r="G34" s="851"/>
      <c r="H34" s="852"/>
      <c r="I34" s="825"/>
      <c r="J34" s="826"/>
      <c r="K34" s="826"/>
      <c r="L34" s="826"/>
      <c r="M34" s="826"/>
      <c r="N34" s="827"/>
      <c r="O34" s="757"/>
      <c r="P34" s="845"/>
      <c r="Q34" s="845"/>
      <c r="R34" s="757"/>
      <c r="S34" s="848"/>
    </row>
    <row r="35" spans="1:19" ht="15" customHeight="1" x14ac:dyDescent="0.2">
      <c r="A35" s="843"/>
      <c r="B35" s="360" t="s">
        <v>12</v>
      </c>
      <c r="C35" s="360" t="s">
        <v>259</v>
      </c>
      <c r="D35" s="853"/>
      <c r="E35" s="853"/>
      <c r="F35" s="853"/>
      <c r="G35" s="853"/>
      <c r="H35" s="854"/>
      <c r="I35" s="828"/>
      <c r="J35" s="829"/>
      <c r="K35" s="829"/>
      <c r="L35" s="829"/>
      <c r="M35" s="829"/>
      <c r="N35" s="830"/>
      <c r="O35" s="844"/>
      <c r="P35" s="846"/>
      <c r="Q35" s="846"/>
      <c r="R35" s="844"/>
      <c r="S35" s="849"/>
    </row>
    <row r="36" spans="1:19" ht="15" customHeight="1" x14ac:dyDescent="0.2">
      <c r="A36" s="843"/>
      <c r="B36" s="360" t="s">
        <v>254</v>
      </c>
      <c r="C36" s="360" t="s">
        <v>255</v>
      </c>
      <c r="D36" s="855"/>
      <c r="E36" s="855"/>
      <c r="F36" s="855"/>
      <c r="G36" s="855"/>
      <c r="H36" s="856"/>
      <c r="I36" s="831"/>
      <c r="J36" s="832"/>
      <c r="K36" s="832"/>
      <c r="L36" s="832"/>
      <c r="M36" s="832"/>
      <c r="N36" s="833"/>
      <c r="O36" s="758"/>
      <c r="P36" s="847"/>
      <c r="Q36" s="847"/>
      <c r="R36" s="758"/>
      <c r="S36" s="850"/>
    </row>
    <row r="37" spans="1:19" ht="15" customHeight="1" x14ac:dyDescent="0.2">
      <c r="A37" s="843">
        <v>6</v>
      </c>
      <c r="B37" s="360" t="s">
        <v>253</v>
      </c>
      <c r="C37" s="360"/>
      <c r="D37" s="851"/>
      <c r="E37" s="851"/>
      <c r="F37" s="851"/>
      <c r="G37" s="851"/>
      <c r="H37" s="852"/>
      <c r="I37" s="825"/>
      <c r="J37" s="826"/>
      <c r="K37" s="826"/>
      <c r="L37" s="826"/>
      <c r="M37" s="826"/>
      <c r="N37" s="827"/>
      <c r="O37" s="757"/>
      <c r="P37" s="845"/>
      <c r="Q37" s="845"/>
      <c r="R37" s="757"/>
      <c r="S37" s="848"/>
    </row>
    <row r="38" spans="1:19" ht="15" customHeight="1" x14ac:dyDescent="0.2">
      <c r="A38" s="843"/>
      <c r="B38" s="360" t="s">
        <v>12</v>
      </c>
      <c r="C38" s="360" t="s">
        <v>259</v>
      </c>
      <c r="D38" s="853"/>
      <c r="E38" s="853"/>
      <c r="F38" s="853"/>
      <c r="G38" s="853"/>
      <c r="H38" s="854"/>
      <c r="I38" s="828"/>
      <c r="J38" s="829"/>
      <c r="K38" s="829"/>
      <c r="L38" s="829"/>
      <c r="M38" s="829"/>
      <c r="N38" s="830"/>
      <c r="O38" s="844"/>
      <c r="P38" s="846"/>
      <c r="Q38" s="846"/>
      <c r="R38" s="844"/>
      <c r="S38" s="849"/>
    </row>
    <row r="39" spans="1:19" ht="15" customHeight="1" x14ac:dyDescent="0.2">
      <c r="A39" s="843"/>
      <c r="B39" s="360" t="s">
        <v>254</v>
      </c>
      <c r="C39" s="360" t="s">
        <v>255</v>
      </c>
      <c r="D39" s="855"/>
      <c r="E39" s="855"/>
      <c r="F39" s="855"/>
      <c r="G39" s="855"/>
      <c r="H39" s="856"/>
      <c r="I39" s="831"/>
      <c r="J39" s="832"/>
      <c r="K39" s="832"/>
      <c r="L39" s="832"/>
      <c r="M39" s="832"/>
      <c r="N39" s="833"/>
      <c r="O39" s="758"/>
      <c r="P39" s="847"/>
      <c r="Q39" s="847"/>
      <c r="R39" s="758"/>
      <c r="S39" s="850"/>
    </row>
    <row r="40" spans="1:19" ht="15" customHeight="1" x14ac:dyDescent="0.2">
      <c r="A40" s="843">
        <v>7</v>
      </c>
      <c r="B40" s="360" t="s">
        <v>253</v>
      </c>
      <c r="C40" s="360"/>
      <c r="D40" s="851"/>
      <c r="E40" s="851"/>
      <c r="F40" s="851"/>
      <c r="G40" s="851"/>
      <c r="H40" s="852"/>
      <c r="I40" s="825"/>
      <c r="J40" s="826"/>
      <c r="K40" s="826"/>
      <c r="L40" s="826"/>
      <c r="M40" s="826"/>
      <c r="N40" s="827"/>
      <c r="O40" s="757"/>
      <c r="P40" s="845"/>
      <c r="Q40" s="845"/>
      <c r="R40" s="757"/>
      <c r="S40" s="848"/>
    </row>
    <row r="41" spans="1:19" ht="15" customHeight="1" x14ac:dyDescent="0.2">
      <c r="A41" s="843"/>
      <c r="B41" s="360" t="s">
        <v>12</v>
      </c>
      <c r="C41" s="360" t="s">
        <v>259</v>
      </c>
      <c r="D41" s="853"/>
      <c r="E41" s="853"/>
      <c r="F41" s="853"/>
      <c r="G41" s="853"/>
      <c r="H41" s="854"/>
      <c r="I41" s="828"/>
      <c r="J41" s="829"/>
      <c r="K41" s="829"/>
      <c r="L41" s="829"/>
      <c r="M41" s="829"/>
      <c r="N41" s="830"/>
      <c r="O41" s="844"/>
      <c r="P41" s="846"/>
      <c r="Q41" s="846"/>
      <c r="R41" s="844"/>
      <c r="S41" s="849"/>
    </row>
    <row r="42" spans="1:19" ht="15" customHeight="1" x14ac:dyDescent="0.2">
      <c r="A42" s="843"/>
      <c r="B42" s="360" t="s">
        <v>254</v>
      </c>
      <c r="C42" s="360" t="s">
        <v>255</v>
      </c>
      <c r="D42" s="855"/>
      <c r="E42" s="855"/>
      <c r="F42" s="855"/>
      <c r="G42" s="855"/>
      <c r="H42" s="856"/>
      <c r="I42" s="831"/>
      <c r="J42" s="832"/>
      <c r="K42" s="832"/>
      <c r="L42" s="832"/>
      <c r="M42" s="832"/>
      <c r="N42" s="833"/>
      <c r="O42" s="758"/>
      <c r="P42" s="847"/>
      <c r="Q42" s="847"/>
      <c r="R42" s="758"/>
      <c r="S42" s="850"/>
    </row>
    <row r="43" spans="1:19" ht="15" customHeight="1" x14ac:dyDescent="0.2">
      <c r="A43" s="843">
        <v>8</v>
      </c>
      <c r="B43" s="360" t="s">
        <v>253</v>
      </c>
      <c r="C43" s="360"/>
      <c r="D43" s="851"/>
      <c r="E43" s="851"/>
      <c r="F43" s="851"/>
      <c r="G43" s="851"/>
      <c r="H43" s="852"/>
      <c r="I43" s="825"/>
      <c r="J43" s="826"/>
      <c r="K43" s="826"/>
      <c r="L43" s="826"/>
      <c r="M43" s="826"/>
      <c r="N43" s="827"/>
      <c r="O43" s="757"/>
      <c r="P43" s="845"/>
      <c r="Q43" s="845"/>
      <c r="R43" s="757"/>
      <c r="S43" s="848"/>
    </row>
    <row r="44" spans="1:19" ht="15" customHeight="1" x14ac:dyDescent="0.2">
      <c r="A44" s="843"/>
      <c r="B44" s="360" t="s">
        <v>12</v>
      </c>
      <c r="C44" s="360" t="s">
        <v>259</v>
      </c>
      <c r="D44" s="853"/>
      <c r="E44" s="853"/>
      <c r="F44" s="853"/>
      <c r="G44" s="853"/>
      <c r="H44" s="854"/>
      <c r="I44" s="828"/>
      <c r="J44" s="829"/>
      <c r="K44" s="829"/>
      <c r="L44" s="829"/>
      <c r="M44" s="829"/>
      <c r="N44" s="830"/>
      <c r="O44" s="844"/>
      <c r="P44" s="846"/>
      <c r="Q44" s="846"/>
      <c r="R44" s="844"/>
      <c r="S44" s="849"/>
    </row>
    <row r="45" spans="1:19" ht="15" customHeight="1" x14ac:dyDescent="0.2">
      <c r="A45" s="843"/>
      <c r="B45" s="360" t="s">
        <v>254</v>
      </c>
      <c r="C45" s="360" t="s">
        <v>255</v>
      </c>
      <c r="D45" s="855"/>
      <c r="E45" s="855"/>
      <c r="F45" s="855"/>
      <c r="G45" s="855"/>
      <c r="H45" s="856"/>
      <c r="I45" s="831"/>
      <c r="J45" s="832"/>
      <c r="K45" s="832"/>
      <c r="L45" s="832"/>
      <c r="M45" s="832"/>
      <c r="N45" s="833"/>
      <c r="O45" s="758"/>
      <c r="P45" s="847"/>
      <c r="Q45" s="847"/>
      <c r="R45" s="758"/>
      <c r="S45" s="850"/>
    </row>
    <row r="46" spans="1:19" ht="15" customHeight="1" x14ac:dyDescent="0.2">
      <c r="A46" s="843">
        <v>9</v>
      </c>
      <c r="B46" s="360" t="s">
        <v>253</v>
      </c>
      <c r="C46" s="360"/>
      <c r="D46" s="851"/>
      <c r="E46" s="851"/>
      <c r="F46" s="851"/>
      <c r="G46" s="851"/>
      <c r="H46" s="852"/>
      <c r="I46" s="825"/>
      <c r="J46" s="826"/>
      <c r="K46" s="826"/>
      <c r="L46" s="826"/>
      <c r="M46" s="826"/>
      <c r="N46" s="827"/>
      <c r="O46" s="757"/>
      <c r="P46" s="845"/>
      <c r="Q46" s="845"/>
      <c r="R46" s="757"/>
      <c r="S46" s="848"/>
    </row>
    <row r="47" spans="1:19" ht="15" customHeight="1" x14ac:dyDescent="0.2">
      <c r="A47" s="843"/>
      <c r="B47" s="360" t="s">
        <v>12</v>
      </c>
      <c r="C47" s="360" t="s">
        <v>259</v>
      </c>
      <c r="D47" s="853"/>
      <c r="E47" s="853"/>
      <c r="F47" s="853"/>
      <c r="G47" s="853"/>
      <c r="H47" s="854"/>
      <c r="I47" s="828"/>
      <c r="J47" s="829"/>
      <c r="K47" s="829"/>
      <c r="L47" s="829"/>
      <c r="M47" s="829"/>
      <c r="N47" s="830"/>
      <c r="O47" s="844"/>
      <c r="P47" s="846"/>
      <c r="Q47" s="846"/>
      <c r="R47" s="844"/>
      <c r="S47" s="849"/>
    </row>
    <row r="48" spans="1:19" ht="15" customHeight="1" x14ac:dyDescent="0.2">
      <c r="A48" s="843"/>
      <c r="B48" s="360" t="s">
        <v>254</v>
      </c>
      <c r="C48" s="360" t="s">
        <v>255</v>
      </c>
      <c r="D48" s="855"/>
      <c r="E48" s="855"/>
      <c r="F48" s="855"/>
      <c r="G48" s="855"/>
      <c r="H48" s="856"/>
      <c r="I48" s="831"/>
      <c r="J48" s="832"/>
      <c r="K48" s="832"/>
      <c r="L48" s="832"/>
      <c r="M48" s="832"/>
      <c r="N48" s="833"/>
      <c r="O48" s="758"/>
      <c r="P48" s="847"/>
      <c r="Q48" s="847"/>
      <c r="R48" s="758"/>
      <c r="S48" s="850"/>
    </row>
    <row r="49" spans="1:19" ht="15" customHeight="1" x14ac:dyDescent="0.2">
      <c r="A49" s="843">
        <v>10</v>
      </c>
      <c r="B49" s="360" t="s">
        <v>253</v>
      </c>
      <c r="C49" s="360"/>
      <c r="D49" s="851"/>
      <c r="E49" s="851"/>
      <c r="F49" s="851"/>
      <c r="G49" s="851"/>
      <c r="H49" s="852"/>
      <c r="I49" s="825"/>
      <c r="J49" s="826"/>
      <c r="K49" s="826"/>
      <c r="L49" s="826"/>
      <c r="M49" s="826"/>
      <c r="N49" s="827"/>
      <c r="O49" s="757"/>
      <c r="P49" s="845"/>
      <c r="Q49" s="845"/>
      <c r="R49" s="757"/>
      <c r="S49" s="848"/>
    </row>
    <row r="50" spans="1:19" ht="15" customHeight="1" x14ac:dyDescent="0.2">
      <c r="A50" s="843"/>
      <c r="B50" s="360" t="s">
        <v>12</v>
      </c>
      <c r="C50" s="360" t="s">
        <v>259</v>
      </c>
      <c r="D50" s="853"/>
      <c r="E50" s="853"/>
      <c r="F50" s="853"/>
      <c r="G50" s="853"/>
      <c r="H50" s="854"/>
      <c r="I50" s="828"/>
      <c r="J50" s="829"/>
      <c r="K50" s="829"/>
      <c r="L50" s="829"/>
      <c r="M50" s="829"/>
      <c r="N50" s="830"/>
      <c r="O50" s="844"/>
      <c r="P50" s="846"/>
      <c r="Q50" s="846"/>
      <c r="R50" s="844"/>
      <c r="S50" s="849"/>
    </row>
    <row r="51" spans="1:19" ht="15" customHeight="1" x14ac:dyDescent="0.2">
      <c r="A51" s="843"/>
      <c r="B51" s="360" t="s">
        <v>254</v>
      </c>
      <c r="C51" s="360" t="s">
        <v>255</v>
      </c>
      <c r="D51" s="855"/>
      <c r="E51" s="855"/>
      <c r="F51" s="855"/>
      <c r="G51" s="855"/>
      <c r="H51" s="856"/>
      <c r="I51" s="831"/>
      <c r="J51" s="832"/>
      <c r="K51" s="832"/>
      <c r="L51" s="832"/>
      <c r="M51" s="832"/>
      <c r="N51" s="833"/>
      <c r="O51" s="758"/>
      <c r="P51" s="847"/>
      <c r="Q51" s="847"/>
      <c r="R51" s="758"/>
      <c r="S51" s="850"/>
    </row>
    <row r="52" spans="1:19" ht="12" customHeight="1" x14ac:dyDescent="0.2">
      <c r="A52" s="819" t="s">
        <v>23</v>
      </c>
      <c r="B52" s="820"/>
      <c r="C52" s="820"/>
      <c r="D52" s="820"/>
      <c r="E52" s="820"/>
      <c r="F52" s="820"/>
      <c r="G52" s="820"/>
      <c r="H52" s="820"/>
      <c r="I52" s="825">
        <f>SUM(I22:N51)</f>
        <v>0</v>
      </c>
      <c r="J52" s="826"/>
      <c r="K52" s="826"/>
      <c r="L52" s="826"/>
      <c r="M52" s="826"/>
      <c r="N52" s="827"/>
      <c r="O52" s="834" t="s">
        <v>133</v>
      </c>
      <c r="P52" s="835"/>
      <c r="Q52" s="836"/>
      <c r="R52" s="683">
        <f>SUM(R22:R51)</f>
        <v>0</v>
      </c>
      <c r="S52" s="684"/>
    </row>
    <row r="53" spans="1:19" ht="12" customHeight="1" x14ac:dyDescent="0.2">
      <c r="A53" s="821"/>
      <c r="B53" s="822"/>
      <c r="C53" s="822"/>
      <c r="D53" s="822"/>
      <c r="E53" s="822"/>
      <c r="F53" s="822"/>
      <c r="G53" s="822"/>
      <c r="H53" s="822"/>
      <c r="I53" s="828"/>
      <c r="J53" s="829"/>
      <c r="K53" s="829"/>
      <c r="L53" s="829"/>
      <c r="M53" s="829"/>
      <c r="N53" s="830"/>
      <c r="O53" s="837"/>
      <c r="P53" s="838"/>
      <c r="Q53" s="839"/>
      <c r="R53" s="685"/>
      <c r="S53" s="686"/>
    </row>
    <row r="54" spans="1:19" ht="12" customHeight="1" x14ac:dyDescent="0.2">
      <c r="A54" s="823"/>
      <c r="B54" s="824"/>
      <c r="C54" s="824"/>
      <c r="D54" s="824"/>
      <c r="E54" s="824"/>
      <c r="F54" s="824"/>
      <c r="G54" s="824"/>
      <c r="H54" s="824"/>
      <c r="I54" s="831"/>
      <c r="J54" s="832"/>
      <c r="K54" s="832"/>
      <c r="L54" s="832"/>
      <c r="M54" s="832"/>
      <c r="N54" s="833"/>
      <c r="O54" s="840"/>
      <c r="P54" s="841"/>
      <c r="Q54" s="842"/>
      <c r="R54" s="687"/>
      <c r="S54" s="688"/>
    </row>
    <row r="55" spans="1:19" ht="13.5" customHeight="1" x14ac:dyDescent="0.2">
      <c r="A55" s="818" t="s">
        <v>261</v>
      </c>
      <c r="B55" s="818"/>
      <c r="C55" s="818"/>
      <c r="D55" s="818"/>
      <c r="E55" s="818"/>
      <c r="F55" s="818"/>
      <c r="G55" s="818"/>
      <c r="H55" s="818"/>
      <c r="I55" s="818"/>
      <c r="J55" s="818"/>
      <c r="K55" s="818"/>
      <c r="L55" s="818"/>
      <c r="M55" s="818"/>
      <c r="N55" s="818"/>
      <c r="O55" s="818"/>
      <c r="P55" s="818"/>
      <c r="Q55" s="818"/>
      <c r="R55" s="818"/>
      <c r="S55" s="818"/>
    </row>
    <row r="56" spans="1:19" ht="13.5" customHeight="1" x14ac:dyDescent="0.2">
      <c r="A56" s="818" t="s">
        <v>260</v>
      </c>
      <c r="B56" s="818"/>
      <c r="C56" s="818"/>
      <c r="D56" s="818"/>
      <c r="E56" s="818"/>
      <c r="F56" s="818"/>
      <c r="G56" s="818"/>
      <c r="H56" s="818"/>
      <c r="I56" s="818"/>
      <c r="J56" s="818"/>
      <c r="K56" s="818"/>
      <c r="L56" s="818"/>
      <c r="M56" s="818"/>
      <c r="N56" s="818"/>
      <c r="O56" s="818"/>
      <c r="P56" s="818"/>
      <c r="Q56" s="818"/>
      <c r="R56" s="818"/>
      <c r="S56" s="818"/>
    </row>
    <row r="57" spans="1:19" x14ac:dyDescent="0.2">
      <c r="A57" s="818" t="s">
        <v>256</v>
      </c>
      <c r="B57" s="818"/>
      <c r="C57" s="818"/>
      <c r="D57" s="818"/>
      <c r="E57" s="818"/>
      <c r="F57" s="818"/>
      <c r="G57" s="818"/>
      <c r="H57" s="818"/>
      <c r="I57" s="818"/>
      <c r="J57" s="818"/>
      <c r="K57" s="818"/>
      <c r="L57" s="818"/>
      <c r="M57" s="818"/>
      <c r="N57" s="818"/>
      <c r="O57" s="818"/>
      <c r="P57" s="818"/>
      <c r="Q57" s="818"/>
      <c r="R57" s="818"/>
      <c r="S57" s="818"/>
    </row>
    <row r="58" spans="1:19" ht="15" customHeight="1" x14ac:dyDescent="0.2">
      <c r="A58" s="713" t="s">
        <v>38</v>
      </c>
      <c r="B58" s="713"/>
      <c r="C58" s="713"/>
      <c r="D58" s="713"/>
      <c r="E58" s="713"/>
      <c r="F58" s="713"/>
      <c r="G58" s="713"/>
      <c r="H58" s="713"/>
      <c r="I58" s="713"/>
      <c r="J58" s="713"/>
      <c r="K58" s="713"/>
      <c r="L58" s="713"/>
      <c r="M58" s="713"/>
      <c r="N58" s="713"/>
      <c r="O58" s="713"/>
      <c r="P58" s="713"/>
      <c r="Q58" s="713"/>
      <c r="R58" s="713"/>
      <c r="S58" s="713"/>
    </row>
    <row r="59" spans="1:19" ht="12.75" customHeight="1" x14ac:dyDescent="0.2">
      <c r="A59" s="817" t="s">
        <v>257</v>
      </c>
      <c r="B59" s="817"/>
      <c r="C59" s="817"/>
      <c r="D59" s="817"/>
      <c r="E59" s="817"/>
      <c r="F59" s="817"/>
      <c r="G59" s="817"/>
      <c r="H59" s="817"/>
      <c r="I59" s="817"/>
      <c r="J59" s="817"/>
      <c r="K59" s="817"/>
      <c r="L59" s="817"/>
      <c r="M59" s="817"/>
      <c r="N59" s="817"/>
      <c r="O59" s="817"/>
      <c r="P59" s="817"/>
      <c r="Q59" s="817"/>
      <c r="R59" s="817"/>
      <c r="S59" s="817"/>
    </row>
    <row r="60" spans="1:19" ht="12.75" customHeight="1" x14ac:dyDescent="0.2">
      <c r="A60" s="818" t="s">
        <v>258</v>
      </c>
      <c r="B60" s="818"/>
      <c r="C60" s="818"/>
      <c r="D60" s="818"/>
      <c r="E60" s="818"/>
      <c r="F60" s="818"/>
      <c r="G60" s="818"/>
      <c r="H60" s="818"/>
      <c r="I60" s="818"/>
      <c r="J60" s="818"/>
      <c r="K60" s="818"/>
      <c r="L60" s="818"/>
      <c r="M60" s="818"/>
      <c r="N60" s="818"/>
      <c r="O60" s="818"/>
      <c r="P60" s="818"/>
      <c r="Q60" s="818"/>
      <c r="R60" s="818"/>
      <c r="S60" s="818"/>
    </row>
    <row r="61" spans="1:19" ht="12.75" customHeight="1" x14ac:dyDescent="0.2"/>
    <row r="62" spans="1:19" ht="12.75" customHeight="1" x14ac:dyDescent="0.2"/>
    <row r="63" spans="1:19" ht="12.75" customHeight="1" x14ac:dyDescent="0.2"/>
    <row r="64" spans="1:1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sheetData>
  <mergeCells count="115">
    <mergeCell ref="A56:S56"/>
    <mergeCell ref="A57:S57"/>
    <mergeCell ref="A1:K1"/>
    <mergeCell ref="P1:S1"/>
    <mergeCell ref="A3:S3"/>
    <mergeCell ref="A5:C5"/>
    <mergeCell ref="D5:M5"/>
    <mergeCell ref="N5:O5"/>
    <mergeCell ref="P5:S5"/>
    <mergeCell ref="A7:S7"/>
    <mergeCell ref="C11:H11"/>
    <mergeCell ref="K13:O13"/>
    <mergeCell ref="A16:L16"/>
    <mergeCell ref="N16:O16"/>
    <mergeCell ref="P16:S16"/>
    <mergeCell ref="A17:B17"/>
    <mergeCell ref="R17:S17"/>
    <mergeCell ref="A18:S18"/>
    <mergeCell ref="A19:A21"/>
    <mergeCell ref="I19:N21"/>
    <mergeCell ref="O19:O21"/>
    <mergeCell ref="P19:P21"/>
    <mergeCell ref="Q19:Q21"/>
    <mergeCell ref="R19:R21"/>
    <mergeCell ref="S19:S21"/>
    <mergeCell ref="B19:C21"/>
    <mergeCell ref="D19:H21"/>
    <mergeCell ref="A22:A24"/>
    <mergeCell ref="I22:N24"/>
    <mergeCell ref="O22:O24"/>
    <mergeCell ref="P22:P24"/>
    <mergeCell ref="Q22:Q24"/>
    <mergeCell ref="R22:R24"/>
    <mergeCell ref="S22:S24"/>
    <mergeCell ref="A25:A27"/>
    <mergeCell ref="I25:N27"/>
    <mergeCell ref="O25:O27"/>
    <mergeCell ref="P25:P27"/>
    <mergeCell ref="Q25:Q27"/>
    <mergeCell ref="R25:R27"/>
    <mergeCell ref="S25:S27"/>
    <mergeCell ref="D22:H24"/>
    <mergeCell ref="D25:H27"/>
    <mergeCell ref="A28:A30"/>
    <mergeCell ref="I28:N30"/>
    <mergeCell ref="O28:O30"/>
    <mergeCell ref="P28:P30"/>
    <mergeCell ref="Q28:Q30"/>
    <mergeCell ref="R28:R30"/>
    <mergeCell ref="S28:S30"/>
    <mergeCell ref="A31:A33"/>
    <mergeCell ref="I31:N33"/>
    <mergeCell ref="O31:O33"/>
    <mergeCell ref="P31:P33"/>
    <mergeCell ref="Q31:Q33"/>
    <mergeCell ref="R31:R33"/>
    <mergeCell ref="S31:S33"/>
    <mergeCell ref="D28:H30"/>
    <mergeCell ref="D31:H33"/>
    <mergeCell ref="A34:A36"/>
    <mergeCell ref="I34:N36"/>
    <mergeCell ref="O34:O36"/>
    <mergeCell ref="P34:P36"/>
    <mergeCell ref="Q34:Q36"/>
    <mergeCell ref="R34:R36"/>
    <mergeCell ref="S34:S36"/>
    <mergeCell ref="A37:A39"/>
    <mergeCell ref="I37:N39"/>
    <mergeCell ref="O37:O39"/>
    <mergeCell ref="P37:P39"/>
    <mergeCell ref="Q37:Q39"/>
    <mergeCell ref="R37:R39"/>
    <mergeCell ref="S37:S39"/>
    <mergeCell ref="D34:H36"/>
    <mergeCell ref="D37:H39"/>
    <mergeCell ref="A40:A42"/>
    <mergeCell ref="I40:N42"/>
    <mergeCell ref="O40:O42"/>
    <mergeCell ref="P40:P42"/>
    <mergeCell ref="Q40:Q42"/>
    <mergeCell ref="R40:R42"/>
    <mergeCell ref="S40:S42"/>
    <mergeCell ref="A43:A45"/>
    <mergeCell ref="I43:N45"/>
    <mergeCell ref="O43:O45"/>
    <mergeCell ref="P43:P45"/>
    <mergeCell ref="Q43:Q45"/>
    <mergeCell ref="R43:R45"/>
    <mergeCell ref="S43:S45"/>
    <mergeCell ref="D40:H42"/>
    <mergeCell ref="D43:H45"/>
    <mergeCell ref="A59:S59"/>
    <mergeCell ref="A60:S60"/>
    <mergeCell ref="A52:H54"/>
    <mergeCell ref="I52:N54"/>
    <mergeCell ref="O52:Q54"/>
    <mergeCell ref="R52:S54"/>
    <mergeCell ref="A55:S55"/>
    <mergeCell ref="A58:S58"/>
    <mergeCell ref="A46:A48"/>
    <mergeCell ref="I46:N48"/>
    <mergeCell ref="O46:O48"/>
    <mergeCell ref="P46:P48"/>
    <mergeCell ref="Q46:Q48"/>
    <mergeCell ref="R46:R48"/>
    <mergeCell ref="S46:S48"/>
    <mergeCell ref="A49:A51"/>
    <mergeCell ref="I49:N51"/>
    <mergeCell ref="O49:O51"/>
    <mergeCell ref="P49:P51"/>
    <mergeCell ref="Q49:Q51"/>
    <mergeCell ref="R49:R51"/>
    <mergeCell ref="S49:S51"/>
    <mergeCell ref="D46:H48"/>
    <mergeCell ref="D49:H51"/>
  </mergeCells>
  <phoneticPr fontId="1"/>
  <printOptions horizontalCentered="1"/>
  <pageMargins left="0.39370078740157483" right="0.39370078740157483" top="0.43307086614173229" bottom="0.43307086614173229" header="0.15748031496062992" footer="0.15748031496062992"/>
  <pageSetup paperSize="9" scale="77"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7448C9C-BE27-466D-BB0E-26BFA76AB5D1}">
          <x14:formula1>
            <xm:f>データ!$A$1:$A$2</xm:f>
          </x14:formula1>
          <xm:sqref>B9 B11 J9 J11 O9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データ</vt:lpstr>
      <vt:lpstr>No2</vt:lpstr>
      <vt:lpstr>No3</vt:lpstr>
      <vt:lpstr>No6</vt:lpstr>
      <vt:lpstr>Ｎｏ11</vt:lpstr>
      <vt:lpstr>Ｎｏ12</vt:lpstr>
      <vt:lpstr>Ｎｏ13</vt:lpstr>
      <vt:lpstr>Ｎｏ14</vt:lpstr>
      <vt:lpstr>Ｎｏ15</vt:lpstr>
      <vt:lpstr>Ｎｏ16</vt:lpstr>
      <vt:lpstr>Ｎｏ17</vt:lpstr>
      <vt:lpstr>Ｎｏ18</vt:lpstr>
      <vt:lpstr>Ｎｏ19</vt:lpstr>
      <vt:lpstr>'Ｎｏ11'!Print_Area</vt:lpstr>
      <vt:lpstr>'Ｎｏ12'!Print_Area</vt:lpstr>
      <vt:lpstr>'Ｎｏ13'!Print_Area</vt:lpstr>
      <vt:lpstr>'Ｎｏ14'!Print_Area</vt:lpstr>
      <vt:lpstr>'Ｎｏ15'!Print_Area</vt:lpstr>
      <vt:lpstr>'Ｎｏ16'!Print_Area</vt:lpstr>
      <vt:lpstr>'Ｎｏ17'!Print_Area</vt:lpstr>
      <vt:lpstr>'Ｎｏ18'!Print_Area</vt:lpstr>
      <vt:lpstr>'Ｎｏ19'!Print_Area</vt:lpstr>
      <vt:lpstr>'No2'!Print_Area</vt:lpstr>
      <vt:lpstr>'No3'!Print_Area</vt:lpstr>
      <vt:lpstr>'No6'!Print_Area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California Feeling</dc:creator>
  <cp:lastModifiedBy>島田 一生</cp:lastModifiedBy>
  <cp:lastPrinted>2025-05-08T07:33:01Z</cp:lastPrinted>
  <dcterms:created xsi:type="dcterms:W3CDTF">2004-01-25T05:22:48Z</dcterms:created>
  <dcterms:modified xsi:type="dcterms:W3CDTF">2025-11-18T08:04:10Z</dcterms:modified>
</cp:coreProperties>
</file>