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server\新しいフォルダー\0  各競技\00.様式集\R08\"/>
    </mc:Choice>
  </mc:AlternateContent>
  <xr:revisionPtr revIDLastSave="0" documentId="13_ncr:1_{A4D1A866-1997-46C0-B80D-14B473543716}" xr6:coauthVersionLast="47" xr6:coauthVersionMax="47" xr10:uidLastSave="{00000000-0000-0000-0000-000000000000}"/>
  <bookViews>
    <workbookView xWindow="-110" yWindow="-110" windowWidth="19420" windowHeight="11500" firstSheet="1" activeTab="1" xr2:uid="{E799D331-33E8-414C-A989-DAA131E2455B}"/>
  </bookViews>
  <sheets>
    <sheet name="データ" sheetId="24" state="hidden" r:id="rId1"/>
    <sheet name="様式①" sheetId="22" r:id="rId2"/>
    <sheet name="様式②" sheetId="23" r:id="rId3"/>
    <sheet name="6" sheetId="8" r:id="rId4"/>
    <sheet name="11" sheetId="9" r:id="rId5"/>
    <sheet name="12" sheetId="10" r:id="rId6"/>
    <sheet name="13" sheetId="11" r:id="rId7"/>
    <sheet name="14" sheetId="18" r:id="rId8"/>
    <sheet name="15" sheetId="13" r:id="rId9"/>
    <sheet name="16" sheetId="14" r:id="rId10"/>
    <sheet name="17" sheetId="15" r:id="rId11"/>
    <sheet name="18" sheetId="16" r:id="rId12"/>
    <sheet name="19" sheetId="19" r:id="rId13"/>
  </sheets>
  <definedNames>
    <definedName name="_xlnm.Print_Area" localSheetId="4">'11'!$A$1:$S$31</definedName>
    <definedName name="_xlnm.Print_Area" localSheetId="5">'12'!$A$1:$H$41</definedName>
    <definedName name="_xlnm.Print_Area" localSheetId="6">'13'!$A$1:$AC$52</definedName>
    <definedName name="_xlnm.Print_Area" localSheetId="7">'14'!$A$1:$J$34</definedName>
    <definedName name="_xlnm.Print_Area" localSheetId="8">'15'!$A$1:$S$41</definedName>
    <definedName name="_xlnm.Print_Area" localSheetId="9">'16'!$A$1:$X$46</definedName>
    <definedName name="_xlnm.Print_Area" localSheetId="10">'17'!$A$1:$AC$41</definedName>
    <definedName name="_xlnm.Print_Area" localSheetId="11">'18'!$A$1:$AC$40</definedName>
    <definedName name="_xlnm.Print_Area" localSheetId="12">'19'!$A$1:$K$18</definedName>
    <definedName name="_xlnm.Print_Area" localSheetId="3">'6'!$A$1:$H$42</definedName>
    <definedName name="_xlnm.Print_Area" localSheetId="1">様式①!$A$1:$AC$39</definedName>
    <definedName name="_xlnm.Print_Area" localSheetId="2">様式②!$A$1:$H$68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1" i="11" l="1"/>
  <c r="O11" i="11"/>
  <c r="R11" i="11"/>
  <c r="G6" i="23"/>
  <c r="G5" i="23"/>
  <c r="B5" i="23"/>
  <c r="R32" i="13"/>
  <c r="I32" i="13"/>
  <c r="R14" i="14"/>
  <c r="J14" i="14"/>
  <c r="P5" i="13"/>
  <c r="D5" i="13"/>
  <c r="G4" i="18"/>
  <c r="A1" i="19"/>
  <c r="A1" i="16"/>
  <c r="A1" i="15"/>
  <c r="A1" i="14"/>
  <c r="A1" i="13"/>
  <c r="A1" i="18"/>
  <c r="A1" i="11"/>
  <c r="A1" i="10"/>
  <c r="A1" i="9"/>
  <c r="A1" i="8"/>
  <c r="V6" i="11"/>
  <c r="V5" i="11"/>
  <c r="F5" i="11"/>
  <c r="G5" i="10"/>
  <c r="G4" i="10"/>
  <c r="B4" i="10"/>
  <c r="N6" i="9"/>
  <c r="N5" i="9"/>
  <c r="C5" i="9"/>
  <c r="G6" i="8"/>
  <c r="G5" i="8"/>
  <c r="B5" i="8"/>
  <c r="G67" i="23"/>
  <c r="G66" i="23"/>
  <c r="C58" i="23"/>
  <c r="C53" i="23"/>
  <c r="C48" i="23"/>
  <c r="C43" i="23"/>
  <c r="C38" i="23"/>
  <c r="C33" i="23"/>
  <c r="C28" i="23"/>
  <c r="C23" i="23"/>
  <c r="C18" i="23"/>
  <c r="C63" i="23" s="1"/>
  <c r="D14" i="23"/>
  <c r="T31" i="22"/>
  <c r="R31" i="22"/>
  <c r="J31" i="22"/>
  <c r="T21" i="22"/>
  <c r="R21" i="22"/>
  <c r="J21" i="22"/>
  <c r="T11" i="22"/>
  <c r="R11" i="22"/>
  <c r="J11" i="22"/>
  <c r="D64" i="11" l="1"/>
  <c r="I31" i="18" l="1"/>
  <c r="H31" i="18"/>
  <c r="G31" i="18"/>
  <c r="F31" i="18"/>
  <c r="E31" i="18"/>
  <c r="J28" i="18"/>
  <c r="J25" i="18"/>
  <c r="J22" i="18"/>
  <c r="J31" i="18" s="1"/>
  <c r="D15" i="18" s="1"/>
  <c r="C75" i="11"/>
  <c r="C74" i="11"/>
  <c r="C73" i="11"/>
  <c r="C72" i="11"/>
  <c r="C71" i="11"/>
  <c r="C70" i="11"/>
  <c r="C69" i="11"/>
  <c r="H46" i="11"/>
  <c r="C68" i="11"/>
  <c r="C67" i="11"/>
  <c r="C64" i="11"/>
  <c r="D63" i="11"/>
  <c r="C63" i="11"/>
  <c r="D60" i="11"/>
  <c r="C60" i="11"/>
  <c r="C57" i="11"/>
  <c r="I11" i="11"/>
  <c r="I14" i="9" l="1"/>
  <c r="Z36" i="16"/>
  <c r="G36" i="16" s="1"/>
  <c r="Z35" i="16"/>
  <c r="G35" i="16" s="1"/>
  <c r="Z34" i="16"/>
  <c r="G34" i="16" s="1"/>
  <c r="Z33" i="16"/>
  <c r="G33" i="16"/>
  <c r="Z26" i="16"/>
  <c r="G26" i="16"/>
  <c r="Z25" i="16"/>
  <c r="G25" i="16" s="1"/>
  <c r="Z24" i="16"/>
  <c r="G24" i="16" s="1"/>
  <c r="Z23" i="16"/>
  <c r="G23" i="16" s="1"/>
  <c r="Z16" i="16"/>
  <c r="G16" i="16" s="1"/>
  <c r="Z15" i="16"/>
  <c r="G15" i="16" s="1"/>
  <c r="Z14" i="16"/>
  <c r="G14" i="16" s="1"/>
  <c r="Z13" i="16"/>
  <c r="G13" i="16" s="1"/>
  <c r="Z37" i="15"/>
  <c r="G37" i="15" s="1"/>
  <c r="Z36" i="15"/>
  <c r="G36" i="15" s="1"/>
  <c r="Z35" i="15"/>
  <c r="G35" i="15"/>
  <c r="Z34" i="15"/>
  <c r="G34" i="15" s="1"/>
  <c r="Z27" i="15"/>
  <c r="G27" i="15" s="1"/>
  <c r="Z26" i="15"/>
  <c r="G26" i="15" s="1"/>
  <c r="Z25" i="15"/>
  <c r="G25" i="15" s="1"/>
  <c r="Z24" i="15"/>
  <c r="G24" i="15" s="1"/>
  <c r="Z23" i="15"/>
  <c r="G23" i="15" s="1"/>
  <c r="Z16" i="15"/>
  <c r="G16" i="15" s="1"/>
  <c r="Z15" i="15"/>
  <c r="G15" i="15" s="1"/>
  <c r="Z14" i="15"/>
  <c r="G14" i="15" s="1"/>
  <c r="Z13" i="15"/>
  <c r="G13" i="15" s="1"/>
  <c r="Z12" i="15"/>
  <c r="G12" i="15" s="1"/>
  <c r="R44" i="14"/>
  <c r="R41" i="14"/>
  <c r="R38" i="14"/>
  <c r="R35" i="14"/>
  <c r="R32" i="14"/>
  <c r="R29" i="14"/>
  <c r="R15" i="14"/>
  <c r="J15" i="14"/>
  <c r="D37" i="10"/>
  <c r="D36" i="10"/>
  <c r="D34" i="10"/>
  <c r="D39" i="10" s="1"/>
  <c r="D32" i="10"/>
  <c r="D30" i="10"/>
  <c r="D28" i="10"/>
  <c r="D26" i="10"/>
  <c r="D24" i="10"/>
  <c r="D21" i="10"/>
  <c r="D18" i="10"/>
  <c r="D13" i="10"/>
  <c r="D12" i="10"/>
  <c r="M14" i="9"/>
  <c r="E14" i="9"/>
  <c r="H40" i="8"/>
  <c r="H39" i="8"/>
  <c r="D37" i="8"/>
  <c r="D35" i="8"/>
  <c r="D33" i="8"/>
  <c r="D31" i="8"/>
  <c r="D29" i="8"/>
  <c r="D40" i="8" s="1"/>
  <c r="D27" i="8"/>
  <c r="D25" i="8"/>
  <c r="D22" i="8"/>
  <c r="D19" i="8"/>
  <c r="D14" i="8"/>
  <c r="D13" i="8"/>
  <c r="D38" i="8" s="1"/>
  <c r="G17" i="15" l="1"/>
  <c r="C58" i="11"/>
  <c r="G28" i="15"/>
  <c r="F19" i="14"/>
  <c r="G27" i="16"/>
  <c r="G37" i="16"/>
  <c r="G17" i="16"/>
  <c r="G38" i="15"/>
  <c r="H38" i="8"/>
</calcChain>
</file>

<file path=xl/sharedStrings.xml><?xml version="1.0" encoding="utf-8"?>
<sst xmlns="http://schemas.openxmlformats.org/spreadsheetml/2006/main" count="763" uniqueCount="250">
  <si>
    <t>※　月日を入力すれば曜日と泊日数が</t>
    <rPh sb="2" eb="4">
      <t>ツキヒ</t>
    </rPh>
    <rPh sb="5" eb="7">
      <t>ニュウリョク</t>
    </rPh>
    <rPh sb="10" eb="12">
      <t>ヨウビ</t>
    </rPh>
    <rPh sb="13" eb="14">
      <t>ハク</t>
    </rPh>
    <rPh sb="14" eb="16">
      <t>ニッスウ</t>
    </rPh>
    <phoneticPr fontId="3"/>
  </si>
  <si>
    <t>事　業　企　画　書</t>
    <rPh sb="0" eb="1">
      <t>コト</t>
    </rPh>
    <rPh sb="2" eb="3">
      <t>ギョウ</t>
    </rPh>
    <rPh sb="4" eb="5">
      <t>キ</t>
    </rPh>
    <rPh sb="6" eb="7">
      <t>ガ</t>
    </rPh>
    <rPh sb="8" eb="9">
      <t>ショ</t>
    </rPh>
    <phoneticPr fontId="3"/>
  </si>
  <si>
    <t>　自動で表示されるよう設定しています。</t>
    <phoneticPr fontId="3"/>
  </si>
  <si>
    <t>※　数字の「０」は非表示の設定になっています。</t>
    <rPh sb="2" eb="4">
      <t>スウジ</t>
    </rPh>
    <rPh sb="9" eb="12">
      <t>ヒヒョウジ</t>
    </rPh>
    <rPh sb="13" eb="15">
      <t>セッテイ</t>
    </rPh>
    <phoneticPr fontId="3"/>
  </si>
  <si>
    <t>競技団体名</t>
    <rPh sb="0" eb="2">
      <t>キョウギ</t>
    </rPh>
    <rPh sb="2" eb="5">
      <t>ダンタイメイ</t>
    </rPh>
    <phoneticPr fontId="3"/>
  </si>
  <si>
    <t>責任者名</t>
    <rPh sb="0" eb="3">
      <t>セキニンシャ</t>
    </rPh>
    <rPh sb="3" eb="4">
      <t>メイ</t>
    </rPh>
    <phoneticPr fontId="3"/>
  </si>
  <si>
    <t>　「０」を表示する場合は「ツール」-「オプション」</t>
    <rPh sb="5" eb="7">
      <t>ヒョウジ</t>
    </rPh>
    <rPh sb="9" eb="11">
      <t>バアイ</t>
    </rPh>
    <phoneticPr fontId="3"/>
  </si>
  <si>
    <t>連絡先</t>
    <rPh sb="0" eb="3">
      <t>レンラクサキ</t>
    </rPh>
    <phoneticPr fontId="3"/>
  </si>
  <si>
    <t>　-「表示」をクリックし、ウィンドウオプション欄の</t>
    <rPh sb="23" eb="24">
      <t>ラン</t>
    </rPh>
    <phoneticPr fontId="3"/>
  </si>
  <si>
    <t>　「ゼロ値」にチェックを入れてください。</t>
    <rPh sb="12" eb="13">
      <t>イ</t>
    </rPh>
    <phoneticPr fontId="3"/>
  </si>
  <si>
    <t>実施日</t>
    <rPh sb="0" eb="3">
      <t>ジッシビ</t>
    </rPh>
    <phoneticPr fontId="3"/>
  </si>
  <si>
    <t>月</t>
    <rPh sb="0" eb="1">
      <t>ガツ</t>
    </rPh>
    <phoneticPr fontId="3"/>
  </si>
  <si>
    <t>日</t>
    <rPh sb="0" eb="1">
      <t>ヒ</t>
    </rPh>
    <phoneticPr fontId="3"/>
  </si>
  <si>
    <t>～</t>
    <phoneticPr fontId="3"/>
  </si>
  <si>
    <t>（</t>
    <phoneticPr fontId="3"/>
  </si>
  <si>
    <t>泊</t>
  </si>
  <si>
    <t>）</t>
    <phoneticPr fontId="3"/>
  </si>
  <si>
    <t>対象者</t>
    <rPh sb="0" eb="3">
      <t>タイショウシャ</t>
    </rPh>
    <phoneticPr fontId="3"/>
  </si>
  <si>
    <t>人</t>
    <rPh sb="0" eb="1">
      <t>ニン</t>
    </rPh>
    <phoneticPr fontId="3"/>
  </si>
  <si>
    <t>事業内容</t>
    <rPh sb="0" eb="2">
      <t>ジギョウ</t>
    </rPh>
    <rPh sb="2" eb="3">
      <t>ウチ</t>
    </rPh>
    <rPh sb="3" eb="4">
      <t>カタチ</t>
    </rPh>
    <phoneticPr fontId="3"/>
  </si>
  <si>
    <t>事　業　予　算　書　</t>
    <rPh sb="0" eb="1">
      <t>コト</t>
    </rPh>
    <rPh sb="2" eb="3">
      <t>ギョウ</t>
    </rPh>
    <rPh sb="4" eb="5">
      <t>ヨ</t>
    </rPh>
    <rPh sb="6" eb="7">
      <t>ザン</t>
    </rPh>
    <rPh sb="8" eb="9">
      <t>ショ</t>
    </rPh>
    <phoneticPr fontId="3"/>
  </si>
  <si>
    <t>１　収入の部</t>
    <rPh sb="2" eb="4">
      <t>シュウニュウ</t>
    </rPh>
    <rPh sb="5" eb="6">
      <t>ブ</t>
    </rPh>
    <phoneticPr fontId="3"/>
  </si>
  <si>
    <t>（単位：円）</t>
    <rPh sb="1" eb="3">
      <t>タンイ</t>
    </rPh>
    <rPh sb="4" eb="5">
      <t>エン</t>
    </rPh>
    <phoneticPr fontId="3"/>
  </si>
  <si>
    <t>科　　　　　　目</t>
    <rPh sb="0" eb="1">
      <t>カ</t>
    </rPh>
    <rPh sb="7" eb="8">
      <t>メ</t>
    </rPh>
    <phoneticPr fontId="3"/>
  </si>
  <si>
    <t>予　　算　　額</t>
    <rPh sb="0" eb="1">
      <t>ヨ</t>
    </rPh>
    <rPh sb="3" eb="4">
      <t>ザン</t>
    </rPh>
    <rPh sb="6" eb="7">
      <t>ガク</t>
    </rPh>
    <phoneticPr fontId="3"/>
  </si>
  <si>
    <t>摘　　　　　要</t>
    <rPh sb="0" eb="1">
      <t>テキ</t>
    </rPh>
    <rPh sb="6" eb="7">
      <t>ヨウ</t>
    </rPh>
    <phoneticPr fontId="3"/>
  </si>
  <si>
    <t>補助金</t>
    <rPh sb="0" eb="3">
      <t>ホジョキン</t>
    </rPh>
    <phoneticPr fontId="3"/>
  </si>
  <si>
    <t>競技団体負担金</t>
    <rPh sb="0" eb="4">
      <t>キョウギダンタイ</t>
    </rPh>
    <rPh sb="4" eb="7">
      <t>フタンキン</t>
    </rPh>
    <phoneticPr fontId="3"/>
  </si>
  <si>
    <t>計</t>
    <rPh sb="0" eb="1">
      <t>ケイ</t>
    </rPh>
    <phoneticPr fontId="3"/>
  </si>
  <si>
    <t>２　支出の部</t>
    <rPh sb="2" eb="4">
      <t>シシュツ</t>
    </rPh>
    <rPh sb="5" eb="6">
      <t>ブ</t>
    </rPh>
    <phoneticPr fontId="3"/>
  </si>
  <si>
    <t>謝金</t>
    <rPh sb="0" eb="1">
      <t>シャ</t>
    </rPh>
    <rPh sb="1" eb="2">
      <t>カネ</t>
    </rPh>
    <phoneticPr fontId="3"/>
  </si>
  <si>
    <t>※  摘要欄を入力すれば合計されるよう　</t>
    <phoneticPr fontId="3"/>
  </si>
  <si>
    <t xml:space="preserve">  数式を設定しています。</t>
    <phoneticPr fontId="3"/>
  </si>
  <si>
    <t>交通費</t>
    <rPh sb="0" eb="1">
      <t>コウ</t>
    </rPh>
    <rPh sb="1" eb="2">
      <t>ツウ</t>
    </rPh>
    <rPh sb="2" eb="3">
      <t>ヒ</t>
    </rPh>
    <phoneticPr fontId="3"/>
  </si>
  <si>
    <t>宿泊費</t>
    <rPh sb="0" eb="1">
      <t>ヤド</t>
    </rPh>
    <rPh sb="1" eb="2">
      <t>ハク</t>
    </rPh>
    <rPh sb="2" eb="3">
      <t>ヒ</t>
    </rPh>
    <phoneticPr fontId="3"/>
  </si>
  <si>
    <t>救急医薬品</t>
    <rPh sb="0" eb="2">
      <t>キュウキュウ</t>
    </rPh>
    <rPh sb="2" eb="5">
      <t>イヤクヒン</t>
    </rPh>
    <phoneticPr fontId="3"/>
  </si>
  <si>
    <t>用具運搬料</t>
    <rPh sb="0" eb="2">
      <t>ヨウグ</t>
    </rPh>
    <rPh sb="2" eb="5">
      <t>ウンパンリョウ</t>
    </rPh>
    <phoneticPr fontId="3"/>
  </si>
  <si>
    <t>会場・施設等使用料</t>
    <rPh sb="0" eb="2">
      <t>カイジョウ</t>
    </rPh>
    <rPh sb="3" eb="5">
      <t>シセツ</t>
    </rPh>
    <rPh sb="5" eb="6">
      <t>トウ</t>
    </rPh>
    <rPh sb="6" eb="9">
      <t>シヨウリョウ</t>
    </rPh>
    <phoneticPr fontId="3"/>
  </si>
  <si>
    <t>保険料</t>
    <rPh sb="0" eb="3">
      <t>ホケンリョウ</t>
    </rPh>
    <phoneticPr fontId="3"/>
  </si>
  <si>
    <t>支払手数料</t>
    <rPh sb="0" eb="5">
      <t>シハライテスウリョウ</t>
    </rPh>
    <phoneticPr fontId="3"/>
  </si>
  <si>
    <t>（注）・収支の計はそれぞれ一致する。</t>
    <rPh sb="1" eb="2">
      <t>チュウ</t>
    </rPh>
    <rPh sb="4" eb="6">
      <t>シュウシ</t>
    </rPh>
    <rPh sb="7" eb="8">
      <t>ケイ</t>
    </rPh>
    <rPh sb="13" eb="15">
      <t>イッチ</t>
    </rPh>
    <phoneticPr fontId="3"/>
  </si>
  <si>
    <t xml:space="preserve">実施場所  </t>
    <rPh sb="0" eb="2">
      <t>ジッシ</t>
    </rPh>
    <rPh sb="2" eb="4">
      <t>バショ</t>
    </rPh>
    <phoneticPr fontId="3"/>
  </si>
  <si>
    <t>区分</t>
    <rPh sb="0" eb="2">
      <t>クブン</t>
    </rPh>
    <phoneticPr fontId="1"/>
  </si>
  <si>
    <t>第１回</t>
    <rPh sb="0" eb="1">
      <t>ダイ</t>
    </rPh>
    <rPh sb="2" eb="3">
      <t>カイ</t>
    </rPh>
    <phoneticPr fontId="1"/>
  </si>
  <si>
    <t>第２回</t>
    <rPh sb="0" eb="1">
      <t>ダイ</t>
    </rPh>
    <rPh sb="2" eb="3">
      <t>カイ</t>
    </rPh>
    <phoneticPr fontId="1"/>
  </si>
  <si>
    <t>第３回</t>
    <rPh sb="0" eb="1">
      <t>ダイ</t>
    </rPh>
    <rPh sb="2" eb="3">
      <t>カイ</t>
    </rPh>
    <phoneticPr fontId="1"/>
  </si>
  <si>
    <t>第４回</t>
    <rPh sb="0" eb="1">
      <t>ダイ</t>
    </rPh>
    <rPh sb="2" eb="3">
      <t>カイ</t>
    </rPh>
    <phoneticPr fontId="1"/>
  </si>
  <si>
    <t>第５回</t>
    <rPh sb="0" eb="1">
      <t>ダイ</t>
    </rPh>
    <rPh sb="2" eb="3">
      <t>カイ</t>
    </rPh>
    <phoneticPr fontId="1"/>
  </si>
  <si>
    <t>消耗品</t>
    <rPh sb="0" eb="3">
      <t>ショウモウヒン</t>
    </rPh>
    <phoneticPr fontId="3"/>
  </si>
  <si>
    <t>研修会</t>
    <rPh sb="0" eb="3">
      <t>ケンシュウカイ</t>
    </rPh>
    <phoneticPr fontId="3"/>
  </si>
  <si>
    <t>招聘指導者数</t>
    <rPh sb="0" eb="2">
      <t>ショウヘイ</t>
    </rPh>
    <phoneticPr fontId="3"/>
  </si>
  <si>
    <t>指導者数</t>
    <rPh sb="0" eb="3">
      <t>シドウシャ</t>
    </rPh>
    <rPh sb="3" eb="4">
      <t>スウ</t>
    </rPh>
    <phoneticPr fontId="3"/>
  </si>
  <si>
    <t>係員</t>
    <rPh sb="0" eb="2">
      <t>カカリイン</t>
    </rPh>
    <phoneticPr fontId="3"/>
  </si>
  <si>
    <t>（様式－①）</t>
    <rPh sb="1" eb="3">
      <t>ヨウシキ</t>
    </rPh>
    <phoneticPr fontId="3"/>
  </si>
  <si>
    <t>（様式－②）</t>
    <rPh sb="1" eb="3">
      <t>ヨウシキ</t>
    </rPh>
    <phoneticPr fontId="3"/>
  </si>
  <si>
    <t>支払手数料</t>
    <rPh sb="0" eb="2">
      <t>シハライ</t>
    </rPh>
    <rPh sb="2" eb="5">
      <t>テスウリョウ</t>
    </rPh>
    <phoneticPr fontId="3"/>
  </si>
  <si>
    <t>令和</t>
    <rPh sb="0" eb="2">
      <t>レイワ</t>
    </rPh>
    <phoneticPr fontId="3"/>
  </si>
  <si>
    <t>年</t>
    <rPh sb="0" eb="1">
      <t>ネン</t>
    </rPh>
    <phoneticPr fontId="3"/>
  </si>
  <si>
    <t>競技団体名</t>
    <rPh sb="0" eb="2">
      <t>キョウギ</t>
    </rPh>
    <rPh sb="2" eb="4">
      <t>ダンタイ</t>
    </rPh>
    <rPh sb="4" eb="5">
      <t>メイ</t>
    </rPh>
    <phoneticPr fontId="3"/>
  </si>
  <si>
    <t>事　　業　　内　　容　　名</t>
    <rPh sb="0" eb="1">
      <t>コト</t>
    </rPh>
    <rPh sb="3" eb="4">
      <t>ギョウ</t>
    </rPh>
    <rPh sb="6" eb="7">
      <t>ナイ</t>
    </rPh>
    <rPh sb="9" eb="10">
      <t>カタチ</t>
    </rPh>
    <rPh sb="12" eb="13">
      <t>メイ</t>
    </rPh>
    <phoneticPr fontId="3"/>
  </si>
  <si>
    <t>・</t>
    <phoneticPr fontId="3"/>
  </si>
  <si>
    <t>指導者ブラッシュアップ事業</t>
    <rPh sb="0" eb="3">
      <t>シドウシャ</t>
    </rPh>
    <rPh sb="11" eb="13">
      <t>ジギョウ</t>
    </rPh>
    <phoneticPr fontId="3"/>
  </si>
  <si>
    <t>回</t>
    <rPh sb="0" eb="1">
      <t>カイ</t>
    </rPh>
    <phoneticPr fontId="3"/>
  </si>
  <si>
    <t>収　支　予　算　書　（　変　更　）</t>
    <rPh sb="0" eb="1">
      <t>オサム</t>
    </rPh>
    <rPh sb="2" eb="3">
      <t>ササ</t>
    </rPh>
    <rPh sb="4" eb="5">
      <t>ヨ</t>
    </rPh>
    <rPh sb="6" eb="7">
      <t>ザン</t>
    </rPh>
    <rPh sb="8" eb="9">
      <t>ショ</t>
    </rPh>
    <rPh sb="12" eb="13">
      <t>ヘン</t>
    </rPh>
    <rPh sb="14" eb="15">
      <t>サラ</t>
    </rPh>
    <phoneticPr fontId="3"/>
  </si>
  <si>
    <t>競技団体負担金</t>
    <rPh sb="0" eb="2">
      <t>キョウギ</t>
    </rPh>
    <rPh sb="2" eb="4">
      <t>ダンタイ</t>
    </rPh>
    <rPh sb="4" eb="7">
      <t>フタンキン</t>
    </rPh>
    <phoneticPr fontId="3"/>
  </si>
  <si>
    <t>※　摘要欄を入力すれば合計されるよう</t>
    <phoneticPr fontId="3"/>
  </si>
  <si>
    <t>　数式を設定しています。</t>
    <phoneticPr fontId="3"/>
  </si>
  <si>
    <t>　　　・当初予算額を上段（　）内に記入し、変更予算額を下段に記入する。　</t>
    <rPh sb="4" eb="6">
      <t>トウショ</t>
    </rPh>
    <rPh sb="6" eb="9">
      <t>ヨサンガク</t>
    </rPh>
    <rPh sb="10" eb="12">
      <t>ジョウダン</t>
    </rPh>
    <rPh sb="15" eb="16">
      <t>ナイ</t>
    </rPh>
    <rPh sb="17" eb="19">
      <t>キニュウ</t>
    </rPh>
    <rPh sb="21" eb="23">
      <t>ヘンコウ</t>
    </rPh>
    <rPh sb="23" eb="25">
      <t>ヨサン</t>
    </rPh>
    <rPh sb="25" eb="26">
      <t>ガク</t>
    </rPh>
    <rPh sb="27" eb="29">
      <t>ゲダン</t>
    </rPh>
    <rPh sb="30" eb="32">
      <t>キニュウ</t>
    </rPh>
    <phoneticPr fontId="3"/>
  </si>
  <si>
    <t>事業実績書（総括）</t>
    <rPh sb="0" eb="2">
      <t>ジギョウ</t>
    </rPh>
    <rPh sb="2" eb="4">
      <t>ジッセキ</t>
    </rPh>
    <rPh sb="4" eb="5">
      <t>ショ</t>
    </rPh>
    <rPh sb="6" eb="8">
      <t>ソウカツ</t>
    </rPh>
    <phoneticPr fontId="3"/>
  </si>
  <si>
    <t>実施回数</t>
    <rPh sb="0" eb="2">
      <t>ジッシ</t>
    </rPh>
    <rPh sb="2" eb="4">
      <t>カイスウ</t>
    </rPh>
    <phoneticPr fontId="3"/>
  </si>
  <si>
    <t>参加のべ人数</t>
    <rPh sb="0" eb="2">
      <t>サンカ</t>
    </rPh>
    <rPh sb="4" eb="6">
      <t>ニンズウ</t>
    </rPh>
    <phoneticPr fontId="3"/>
  </si>
  <si>
    <t>※　参加のべ人数は、回ごとの参加人数をそれぞれ合算する。</t>
    <rPh sb="2" eb="4">
      <t>サンカ</t>
    </rPh>
    <rPh sb="6" eb="8">
      <t>ニンズウ</t>
    </rPh>
    <rPh sb="10" eb="11">
      <t>カイ</t>
    </rPh>
    <rPh sb="14" eb="16">
      <t>サンカ</t>
    </rPh>
    <rPh sb="16" eb="18">
      <t>ニンズウ</t>
    </rPh>
    <rPh sb="23" eb="25">
      <t>ガッサン</t>
    </rPh>
    <phoneticPr fontId="3"/>
  </si>
  <si>
    <t>品目</t>
    <rPh sb="0" eb="2">
      <t>ヒンモク</t>
    </rPh>
    <phoneticPr fontId="3"/>
  </si>
  <si>
    <t>収　支　決　算　書</t>
    <rPh sb="0" eb="1">
      <t>オサム</t>
    </rPh>
    <rPh sb="2" eb="3">
      <t>ササ</t>
    </rPh>
    <rPh sb="4" eb="5">
      <t>ケツ</t>
    </rPh>
    <rPh sb="6" eb="7">
      <t>ザン</t>
    </rPh>
    <rPh sb="8" eb="9">
      <t>ショ</t>
    </rPh>
    <phoneticPr fontId="3"/>
  </si>
  <si>
    <t>競技団体名</t>
    <phoneticPr fontId="3"/>
  </si>
  <si>
    <t>決　　算　　額</t>
    <rPh sb="0" eb="1">
      <t>ケツ</t>
    </rPh>
    <rPh sb="3" eb="4">
      <t>ザン</t>
    </rPh>
    <rPh sb="6" eb="7">
      <t>ガク</t>
    </rPh>
    <phoneticPr fontId="3"/>
  </si>
  <si>
    <t>競技団体負担金</t>
    <phoneticPr fontId="3"/>
  </si>
  <si>
    <t>　　　・予算額を上段（　）内に記入し、実績額を下段に記入する。　</t>
    <rPh sb="4" eb="7">
      <t>ヨサンガク</t>
    </rPh>
    <rPh sb="8" eb="10">
      <t>ジョウダン</t>
    </rPh>
    <rPh sb="13" eb="14">
      <t>ナイ</t>
    </rPh>
    <rPh sb="15" eb="17">
      <t>キニュウ</t>
    </rPh>
    <rPh sb="19" eb="21">
      <t>ジッセキ</t>
    </rPh>
    <rPh sb="21" eb="22">
      <t>ガク</t>
    </rPh>
    <rPh sb="23" eb="25">
      <t>ゲダン</t>
    </rPh>
    <rPh sb="26" eb="28">
      <t>キニュウ</t>
    </rPh>
    <phoneticPr fontId="3"/>
  </si>
  <si>
    <t>実施報告書(個票）</t>
    <rPh sb="0" eb="2">
      <t>ジッシ</t>
    </rPh>
    <rPh sb="2" eb="5">
      <t>ホウコクショ</t>
    </rPh>
    <rPh sb="6" eb="7">
      <t>コ</t>
    </rPh>
    <rPh sb="7" eb="8">
      <t>ヒョウ</t>
    </rPh>
    <phoneticPr fontId="3"/>
  </si>
  <si>
    <t>区 分</t>
    <rPh sb="0" eb="1">
      <t>ク</t>
    </rPh>
    <rPh sb="2" eb="3">
      <t>ブン</t>
    </rPh>
    <phoneticPr fontId="3"/>
  </si>
  <si>
    <t>指導者数</t>
    <phoneticPr fontId="3"/>
  </si>
  <si>
    <t>受講者数</t>
    <rPh sb="0" eb="3">
      <t>ジュコウシャ</t>
    </rPh>
    <phoneticPr fontId="3"/>
  </si>
  <si>
    <t>（日）</t>
    <rPh sb="1" eb="2">
      <t>ニチ</t>
    </rPh>
    <phoneticPr fontId="3"/>
  </si>
  <si>
    <t>（月）</t>
    <rPh sb="1" eb="2">
      <t>ゲツ</t>
    </rPh>
    <phoneticPr fontId="3"/>
  </si>
  <si>
    <t>会　場</t>
    <rPh sb="0" eb="1">
      <t>カイ</t>
    </rPh>
    <rPh sb="2" eb="3">
      <t>バ</t>
    </rPh>
    <phoneticPr fontId="3"/>
  </si>
  <si>
    <t>施設名</t>
    <phoneticPr fontId="3"/>
  </si>
  <si>
    <t>（火）</t>
    <rPh sb="1" eb="2">
      <t>カ</t>
    </rPh>
    <phoneticPr fontId="3"/>
  </si>
  <si>
    <t>所在地</t>
    <rPh sb="0" eb="3">
      <t>ショザイチ</t>
    </rPh>
    <phoneticPr fontId="3"/>
  </si>
  <si>
    <t>（水）</t>
    <rPh sb="1" eb="2">
      <t>スイ</t>
    </rPh>
    <phoneticPr fontId="3"/>
  </si>
  <si>
    <t>招聘指導者数</t>
    <rPh sb="0" eb="2">
      <t>ショウヘイ</t>
    </rPh>
    <rPh sb="2" eb="5">
      <t>シドウシャ</t>
    </rPh>
    <rPh sb="5" eb="6">
      <t>スウ</t>
    </rPh>
    <phoneticPr fontId="3"/>
  </si>
  <si>
    <t>（木）</t>
    <rPh sb="1" eb="2">
      <t>モク</t>
    </rPh>
    <phoneticPr fontId="3"/>
  </si>
  <si>
    <t>（金）</t>
    <rPh sb="1" eb="2">
      <t>キン</t>
    </rPh>
    <phoneticPr fontId="3"/>
  </si>
  <si>
    <t>（土）</t>
    <rPh sb="1" eb="2">
      <t>ド</t>
    </rPh>
    <phoneticPr fontId="3"/>
  </si>
  <si>
    <t>内　容</t>
    <rPh sb="0" eb="1">
      <t>ウチ</t>
    </rPh>
    <rPh sb="2" eb="3">
      <t>カタチ</t>
    </rPh>
    <phoneticPr fontId="3"/>
  </si>
  <si>
    <t xml:space="preserve"> をご記入ください。（氏名及びチーム名が謝金、参加者名簿に明記される場合は記入不要）</t>
    <rPh sb="11" eb="13">
      <t>シメイ</t>
    </rPh>
    <rPh sb="13" eb="14">
      <t>オヨ</t>
    </rPh>
    <rPh sb="18" eb="19">
      <t>メイ</t>
    </rPh>
    <rPh sb="20" eb="22">
      <t>シャキン</t>
    </rPh>
    <rPh sb="23" eb="26">
      <t>サンカシャ</t>
    </rPh>
    <rPh sb="26" eb="28">
      <t>メイボ</t>
    </rPh>
    <rPh sb="29" eb="31">
      <t>メイキ</t>
    </rPh>
    <rPh sb="34" eb="36">
      <t>バアイ</t>
    </rPh>
    <rPh sb="37" eb="39">
      <t>キニュウ</t>
    </rPh>
    <rPh sb="39" eb="41">
      <t>フヨウ</t>
    </rPh>
    <phoneticPr fontId="3"/>
  </si>
  <si>
    <t>【支出内訳】</t>
    <rPh sb="1" eb="3">
      <t>シシュツ</t>
    </rPh>
    <rPh sb="3" eb="5">
      <t>ウチワケ</t>
    </rPh>
    <phoneticPr fontId="3"/>
  </si>
  <si>
    <t>支　出　額</t>
    <rPh sb="0" eb="1">
      <t>ササ</t>
    </rPh>
    <rPh sb="2" eb="3">
      <t>デ</t>
    </rPh>
    <rPh sb="4" eb="5">
      <t>ガク</t>
    </rPh>
    <phoneticPr fontId="3"/>
  </si>
  <si>
    <t>内訳</t>
    <rPh sb="0" eb="2">
      <t>ウチワケ</t>
    </rPh>
    <phoneticPr fontId="3"/>
  </si>
  <si>
    <t>□　請求書(納品書、内訳)、振込控え（領収書）はありますか。</t>
    <rPh sb="2" eb="5">
      <t>セイキュウショ</t>
    </rPh>
    <rPh sb="6" eb="9">
      <t>ノウヒンショ</t>
    </rPh>
    <rPh sb="10" eb="12">
      <t>ウチワケ</t>
    </rPh>
    <rPh sb="14" eb="17">
      <t>フリコミヒカ</t>
    </rPh>
    <rPh sb="19" eb="22">
      <t>リョウシュウショ</t>
    </rPh>
    <phoneticPr fontId="3"/>
  </si>
  <si>
    <t>□　交通費受領書に署名（フルネーム）はありますか。</t>
    <phoneticPr fontId="3"/>
  </si>
  <si>
    <t>□　写真は、活動の様子（いつ、どこで、誰かが分かるもの、謝金支払い時は指導の様子）</t>
    <rPh sb="2" eb="4">
      <t>シャシン</t>
    </rPh>
    <rPh sb="6" eb="8">
      <t>カツドウ</t>
    </rPh>
    <rPh sb="9" eb="11">
      <t>ヨウス</t>
    </rPh>
    <rPh sb="19" eb="20">
      <t>ダレ</t>
    </rPh>
    <rPh sb="22" eb="23">
      <t>ワ</t>
    </rPh>
    <rPh sb="28" eb="32">
      <t>シャキンシハラ</t>
    </rPh>
    <rPh sb="33" eb="34">
      <t>トキ</t>
    </rPh>
    <rPh sb="35" eb="37">
      <t>シドウ</t>
    </rPh>
    <rPh sb="38" eb="40">
      <t>ヨウス</t>
    </rPh>
    <phoneticPr fontId="3"/>
  </si>
  <si>
    <t>又は購入した物（全て）が分かるものですか。</t>
    <phoneticPr fontId="3"/>
  </si>
  <si>
    <t>（ﾌﾟﾛｼﾞｪｸﾄ№15）</t>
    <phoneticPr fontId="3"/>
  </si>
  <si>
    <t>※　該当する事業内容に○を入れてください。</t>
    <rPh sb="8" eb="10">
      <t>ナイヨウ</t>
    </rPh>
    <phoneticPr fontId="3"/>
  </si>
  <si>
    <t>月</t>
    <rPh sb="0" eb="1">
      <t>ツキ</t>
    </rPh>
    <phoneticPr fontId="3"/>
  </si>
  <si>
    <t>会場地域区分名</t>
    <rPh sb="0" eb="1">
      <t>カイ</t>
    </rPh>
    <rPh sb="1" eb="2">
      <t>バ</t>
    </rPh>
    <rPh sb="2" eb="3">
      <t>チ</t>
    </rPh>
    <rPh sb="3" eb="4">
      <t>イキ</t>
    </rPh>
    <rPh sb="4" eb="5">
      <t>ク</t>
    </rPh>
    <rPh sb="5" eb="6">
      <t>ブン</t>
    </rPh>
    <rPh sb="6" eb="7">
      <t>メイ</t>
    </rPh>
    <phoneticPr fontId="3"/>
  </si>
  <si>
    <t>№</t>
    <phoneticPr fontId="3"/>
  </si>
  <si>
    <t>区分</t>
    <rPh sb="0" eb="2">
      <t>クブン</t>
    </rPh>
    <phoneticPr fontId="3"/>
  </si>
  <si>
    <t>金　　　額</t>
    <rPh sb="0" eb="1">
      <t>キン</t>
    </rPh>
    <rPh sb="4" eb="5">
      <t>ガク</t>
    </rPh>
    <phoneticPr fontId="3"/>
  </si>
  <si>
    <t>所属</t>
    <rPh sb="0" eb="2">
      <t>ショゾク</t>
    </rPh>
    <phoneticPr fontId="3"/>
  </si>
  <si>
    <t>役職・学年</t>
    <rPh sb="0" eb="2">
      <t>ヤクショク</t>
    </rPh>
    <rPh sb="3" eb="5">
      <t>ガクネン</t>
    </rPh>
    <phoneticPr fontId="3"/>
  </si>
  <si>
    <t>泊数</t>
    <rPh sb="0" eb="2">
      <t>ハクスウ</t>
    </rPh>
    <phoneticPr fontId="3"/>
  </si>
  <si>
    <t>起　点　　　　地域区分名</t>
    <rPh sb="0" eb="1">
      <t>オコシ</t>
    </rPh>
    <rPh sb="2" eb="3">
      <t>テン</t>
    </rPh>
    <rPh sb="7" eb="9">
      <t>チイキ</t>
    </rPh>
    <rPh sb="9" eb="11">
      <t>クブン</t>
    </rPh>
    <rPh sb="11" eb="12">
      <t>メイ</t>
    </rPh>
    <phoneticPr fontId="3"/>
  </si>
  <si>
    <t>合　計　金　額</t>
    <rPh sb="0" eb="1">
      <t>ゴウ</t>
    </rPh>
    <rPh sb="2" eb="3">
      <t>ケイ</t>
    </rPh>
    <rPh sb="4" eb="5">
      <t>キン</t>
    </rPh>
    <rPh sb="6" eb="7">
      <t>ガク</t>
    </rPh>
    <phoneticPr fontId="3"/>
  </si>
  <si>
    <t>泊　数　計　</t>
    <rPh sb="0" eb="1">
      <t>トマリ</t>
    </rPh>
    <rPh sb="2" eb="3">
      <t>カズ</t>
    </rPh>
    <rPh sb="4" eb="5">
      <t>ケイ</t>
    </rPh>
    <phoneticPr fontId="3"/>
  </si>
  <si>
    <t>（プロジェクトＮｏ16）</t>
    <phoneticPr fontId="3"/>
  </si>
  <si>
    <t>※　月日を入力すれば曜日が自動で</t>
    <rPh sb="2" eb="4">
      <t>ツキヒ</t>
    </rPh>
    <rPh sb="5" eb="7">
      <t>ニュウリョク</t>
    </rPh>
    <rPh sb="10" eb="12">
      <t>ヨウビ</t>
    </rPh>
    <phoneticPr fontId="3"/>
  </si>
  <si>
    <t>　表示されるよう設定しています。</t>
    <phoneticPr fontId="3"/>
  </si>
  <si>
    <t>宿泊費支出内訳書</t>
    <rPh sb="0" eb="3">
      <t>シュクハクヒ</t>
    </rPh>
    <rPh sb="3" eb="5">
      <t>シシュツ</t>
    </rPh>
    <rPh sb="5" eb="8">
      <t>ウチワケショ</t>
    </rPh>
    <phoneticPr fontId="3"/>
  </si>
  <si>
    <t>月 　日</t>
    <rPh sb="0" eb="1">
      <t>ツキ</t>
    </rPh>
    <rPh sb="3" eb="4">
      <t>ヒ</t>
    </rPh>
    <phoneticPr fontId="3"/>
  </si>
  <si>
    <t>泊</t>
    <rPh sb="0" eb="1">
      <t>ハク</t>
    </rPh>
    <phoneticPr fontId="3"/>
  </si>
  <si>
    <t>日</t>
    <rPh sb="0" eb="1">
      <t>ニチ</t>
    </rPh>
    <phoneticPr fontId="3"/>
  </si>
  <si>
    <t>月</t>
    <rPh sb="0" eb="1">
      <t>ゲツ</t>
    </rPh>
    <phoneticPr fontId="3"/>
  </si>
  <si>
    <t>宿舎名</t>
    <rPh sb="0" eb="1">
      <t>ヤド</t>
    </rPh>
    <rPh sb="1" eb="2">
      <t>シャ</t>
    </rPh>
    <rPh sb="2" eb="3">
      <t>メイ</t>
    </rPh>
    <phoneticPr fontId="3"/>
  </si>
  <si>
    <t>所在市町村名</t>
    <rPh sb="0" eb="2">
      <t>ショザイ</t>
    </rPh>
    <rPh sb="2" eb="4">
      <t>シチョウ</t>
    </rPh>
    <rPh sb="4" eb="5">
      <t>ソン</t>
    </rPh>
    <rPh sb="5" eb="6">
      <t>メイ</t>
    </rPh>
    <phoneticPr fontId="3"/>
  </si>
  <si>
    <t>火</t>
    <rPh sb="0" eb="1">
      <t>カ</t>
    </rPh>
    <phoneticPr fontId="3"/>
  </si>
  <si>
    <t>水</t>
    <rPh sb="0" eb="1">
      <t>スイ</t>
    </rPh>
    <phoneticPr fontId="3"/>
  </si>
  <si>
    <t>木</t>
    <rPh sb="0" eb="1">
      <t>モク</t>
    </rPh>
    <phoneticPr fontId="3"/>
  </si>
  <si>
    <t>合計</t>
    <rPh sb="0" eb="2">
      <t>ゴウケイ</t>
    </rPh>
    <phoneticPr fontId="3"/>
  </si>
  <si>
    <t>円</t>
    <rPh sb="0" eb="1">
      <t>エン</t>
    </rPh>
    <phoneticPr fontId="3"/>
  </si>
  <si>
    <t>金</t>
    <rPh sb="0" eb="1">
      <t>キン</t>
    </rPh>
    <phoneticPr fontId="3"/>
  </si>
  <si>
    <t>土</t>
    <rPh sb="0" eb="1">
      <t>ド</t>
    </rPh>
    <phoneticPr fontId="3"/>
  </si>
  <si>
    <t>（内　　訳）</t>
    <rPh sb="1" eb="2">
      <t>ウチ</t>
    </rPh>
    <rPh sb="4" eb="5">
      <t>ヤク</t>
    </rPh>
    <phoneticPr fontId="3"/>
  </si>
  <si>
    <t>記入例</t>
    <rPh sb="0" eb="2">
      <t>キニュウ</t>
    </rPh>
    <rPh sb="2" eb="3">
      <t>レイ</t>
    </rPh>
    <phoneticPr fontId="3"/>
  </si>
  <si>
    <t>（ホテル・旅館などの場合）</t>
    <rPh sb="5" eb="7">
      <t>リョカン</t>
    </rPh>
    <rPh sb="10" eb="12">
      <t>バアイ</t>
    </rPh>
    <phoneticPr fontId="3"/>
  </si>
  <si>
    <t>＠</t>
    <phoneticPr fontId="3"/>
  </si>
  <si>
    <t>7,500×２泊×12人＝</t>
    <rPh sb="7" eb="8">
      <t>ハク</t>
    </rPh>
    <rPh sb="11" eb="12">
      <t>ニン</t>
    </rPh>
    <phoneticPr fontId="3"/>
  </si>
  <si>
    <t>180,000円(消費税含む)</t>
    <rPh sb="7" eb="8">
      <t>エン</t>
    </rPh>
    <rPh sb="9" eb="12">
      <t>ショウヒゼイ</t>
    </rPh>
    <rPh sb="12" eb="13">
      <t>フク</t>
    </rPh>
    <phoneticPr fontId="3"/>
  </si>
  <si>
    <t>（学校等自炊の場合）</t>
    <rPh sb="1" eb="3">
      <t>ガッコウ</t>
    </rPh>
    <rPh sb="3" eb="4">
      <t>トウ</t>
    </rPh>
    <rPh sb="4" eb="6">
      <t>ジスイ</t>
    </rPh>
    <rPh sb="7" eb="9">
      <t>バアイ</t>
    </rPh>
    <phoneticPr fontId="3"/>
  </si>
  <si>
    <t>2泊3日の12人分</t>
    <rPh sb="1" eb="2">
      <t>ハク</t>
    </rPh>
    <rPh sb="3" eb="4">
      <t>ヒ</t>
    </rPh>
    <rPh sb="7" eb="8">
      <t>ニン</t>
    </rPh>
    <rPh sb="8" eb="9">
      <t>ブン</t>
    </rPh>
    <phoneticPr fontId="3"/>
  </si>
  <si>
    <t xml:space="preserve"> 88,201円(消費税含む)</t>
    <rPh sb="7" eb="8">
      <t>エン</t>
    </rPh>
    <rPh sb="9" eb="12">
      <t>ショウヒゼイ</t>
    </rPh>
    <rPh sb="12" eb="13">
      <t>フク</t>
    </rPh>
    <phoneticPr fontId="3"/>
  </si>
  <si>
    <t>×</t>
    <phoneticPr fontId="3"/>
  </si>
  <si>
    <t>＝</t>
    <phoneticPr fontId="3"/>
  </si>
  <si>
    <t>※ 業者発行の領収書、内訳が分かるものを必ず添付してください。</t>
    <rPh sb="2" eb="4">
      <t>ギョウシャ</t>
    </rPh>
    <rPh sb="4" eb="6">
      <t>ハッコウ</t>
    </rPh>
    <rPh sb="7" eb="10">
      <t>リョウシュウショ</t>
    </rPh>
    <rPh sb="11" eb="13">
      <t>ウチワケ</t>
    </rPh>
    <rPh sb="14" eb="15">
      <t>ワ</t>
    </rPh>
    <rPh sb="20" eb="21">
      <t>カナラ</t>
    </rPh>
    <rPh sb="22" eb="24">
      <t>テンプ</t>
    </rPh>
    <phoneticPr fontId="3"/>
  </si>
  <si>
    <t>（ﾌﾟﾛｼﾞｪｸﾄ№17）</t>
    <phoneticPr fontId="3"/>
  </si>
  <si>
    <t>〈消耗品〉</t>
    <rPh sb="1" eb="4">
      <t>ショウモウヒン</t>
    </rPh>
    <phoneticPr fontId="3"/>
  </si>
  <si>
    <t>※２万円を越える場合は、必ず担当と事前相談をしてください。</t>
    <rPh sb="2" eb="4">
      <t>マンエン</t>
    </rPh>
    <rPh sb="5" eb="6">
      <t>コ</t>
    </rPh>
    <rPh sb="8" eb="10">
      <t>バアイ</t>
    </rPh>
    <rPh sb="12" eb="13">
      <t>カナラ</t>
    </rPh>
    <rPh sb="14" eb="16">
      <t>タントウ</t>
    </rPh>
    <rPh sb="17" eb="19">
      <t>ジゼン</t>
    </rPh>
    <rPh sb="19" eb="21">
      <t>ソウダン</t>
    </rPh>
    <phoneticPr fontId="3"/>
  </si>
  <si>
    <t xml:space="preserve">　（内　訳）  </t>
    <phoneticPr fontId="3"/>
  </si>
  <si>
    <t>※　数字の「０」は非表示の設定になっています。</t>
  </si>
  <si>
    <t>支　出　月　日</t>
    <rPh sb="0" eb="1">
      <t>ササ</t>
    </rPh>
    <rPh sb="2" eb="3">
      <t>デ</t>
    </rPh>
    <rPh sb="4" eb="5">
      <t>ツキ</t>
    </rPh>
    <rPh sb="6" eb="7">
      <t>ヒ</t>
    </rPh>
    <phoneticPr fontId="3"/>
  </si>
  <si>
    <t>金　　　　　額</t>
    <rPh sb="0" eb="1">
      <t>キン</t>
    </rPh>
    <rPh sb="6" eb="7">
      <t>ガク</t>
    </rPh>
    <phoneticPr fontId="3"/>
  </si>
  <si>
    <t>内　　　　　容　　　（支　出　内　訳）</t>
    <rPh sb="0" eb="1">
      <t>ウチ</t>
    </rPh>
    <rPh sb="6" eb="7">
      <t>カタチ</t>
    </rPh>
    <rPh sb="11" eb="12">
      <t>ササ</t>
    </rPh>
    <rPh sb="13" eb="14">
      <t>デ</t>
    </rPh>
    <rPh sb="15" eb="16">
      <t>ナイ</t>
    </rPh>
    <rPh sb="17" eb="18">
      <t>ワケ</t>
    </rPh>
    <phoneticPr fontId="3"/>
  </si>
  <si>
    <t>＠</t>
  </si>
  <si>
    <t>×</t>
  </si>
  <si>
    <t>＝</t>
  </si>
  <si>
    <t>合　　　　　　計</t>
    <rPh sb="0" eb="1">
      <t>ゴウ</t>
    </rPh>
    <rPh sb="7" eb="8">
      <t>ケイ</t>
    </rPh>
    <phoneticPr fontId="3"/>
  </si>
  <si>
    <t>〈救急医薬品〉</t>
    <rPh sb="1" eb="3">
      <t>キュウキュウ</t>
    </rPh>
    <rPh sb="3" eb="6">
      <t>イヤクヒン</t>
    </rPh>
    <phoneticPr fontId="3"/>
  </si>
  <si>
    <t>※熱中症対策でスポーツドリンクを購入する場合は必ず担当者に事前連絡をしてください。</t>
    <rPh sb="1" eb="6">
      <t>ネッチュウショウタイサク</t>
    </rPh>
    <rPh sb="16" eb="18">
      <t>コウニュウ</t>
    </rPh>
    <rPh sb="20" eb="22">
      <t>バアイ</t>
    </rPh>
    <rPh sb="23" eb="24">
      <t>カナラ</t>
    </rPh>
    <rPh sb="25" eb="28">
      <t>タントウシャ</t>
    </rPh>
    <rPh sb="29" eb="33">
      <t>ジゼンレンラク</t>
    </rPh>
    <phoneticPr fontId="3"/>
  </si>
  <si>
    <t>〈用具運搬料〉</t>
    <rPh sb="1" eb="3">
      <t>ヨウグ</t>
    </rPh>
    <rPh sb="3" eb="6">
      <t>ウンパンリョウ</t>
    </rPh>
    <phoneticPr fontId="3"/>
  </si>
  <si>
    <t>※　用紙が不足する場合は、コピーしてお使いください。</t>
    <rPh sb="2" eb="4">
      <t>ヨウシ</t>
    </rPh>
    <rPh sb="5" eb="7">
      <t>フソク</t>
    </rPh>
    <rPh sb="9" eb="11">
      <t>バアイ</t>
    </rPh>
    <rPh sb="19" eb="20">
      <t>ツカ</t>
    </rPh>
    <phoneticPr fontId="3"/>
  </si>
  <si>
    <t>※ 　業者発行の内訳が分かるもの、領収書、写真を必ず添付してください。</t>
    <rPh sb="3" eb="5">
      <t>ギョウシャ</t>
    </rPh>
    <rPh sb="5" eb="7">
      <t>ハッコウ</t>
    </rPh>
    <rPh sb="8" eb="10">
      <t>ウチワケ</t>
    </rPh>
    <rPh sb="11" eb="12">
      <t>ワ</t>
    </rPh>
    <rPh sb="17" eb="20">
      <t>リョウシュウショ</t>
    </rPh>
    <rPh sb="21" eb="23">
      <t>シャシン</t>
    </rPh>
    <rPh sb="24" eb="25">
      <t>カナラ</t>
    </rPh>
    <rPh sb="26" eb="28">
      <t>テンプ</t>
    </rPh>
    <phoneticPr fontId="3"/>
  </si>
  <si>
    <t>（ﾌﾟﾛｼﾞｪｸﾄ№18）</t>
    <phoneticPr fontId="3"/>
  </si>
  <si>
    <t>〈会場施設等使用料〉</t>
    <rPh sb="1" eb="3">
      <t>カイジョウ</t>
    </rPh>
    <rPh sb="3" eb="5">
      <t>シセツ</t>
    </rPh>
    <rPh sb="5" eb="6">
      <t>トウ</t>
    </rPh>
    <rPh sb="6" eb="9">
      <t>シヨウリョウ</t>
    </rPh>
    <phoneticPr fontId="3"/>
  </si>
  <si>
    <t>〈保険料〉</t>
    <rPh sb="1" eb="3">
      <t>ホケン</t>
    </rPh>
    <rPh sb="3" eb="4">
      <t>リョウ</t>
    </rPh>
    <phoneticPr fontId="3"/>
  </si>
  <si>
    <t>〈支払手数料〉</t>
    <rPh sb="1" eb="6">
      <t>シハライテスウリョウ</t>
    </rPh>
    <phoneticPr fontId="3"/>
  </si>
  <si>
    <t>※  業者発行の内訳が分かるものを必ず添付してください。</t>
    <rPh sb="3" eb="5">
      <t>ギョウシャ</t>
    </rPh>
    <rPh sb="5" eb="7">
      <t>ハッコウ</t>
    </rPh>
    <rPh sb="8" eb="10">
      <t>ウチワケ</t>
    </rPh>
    <rPh sb="11" eb="12">
      <t>ワ</t>
    </rPh>
    <rPh sb="17" eb="18">
      <t>カナラ</t>
    </rPh>
    <rPh sb="19" eb="21">
      <t>テンプ</t>
    </rPh>
    <phoneticPr fontId="3"/>
  </si>
  <si>
    <t>（該当する科目を○で囲んで下さい。）</t>
  </si>
  <si>
    <t>領収書にかかる注意事項</t>
    <rPh sb="0" eb="3">
      <t>リョウシュウショ</t>
    </rPh>
    <rPh sb="7" eb="9">
      <t>チュウイ</t>
    </rPh>
    <rPh sb="9" eb="11">
      <t>ジコウ</t>
    </rPh>
    <phoneticPr fontId="3"/>
  </si>
  <si>
    <t>・ 宛名は競技団体名とする。</t>
    <rPh sb="2" eb="4">
      <t>アテナ</t>
    </rPh>
    <rPh sb="5" eb="7">
      <t>キョウギ</t>
    </rPh>
    <rPh sb="7" eb="10">
      <t>ダンタイメイ</t>
    </rPh>
    <phoneticPr fontId="3"/>
  </si>
  <si>
    <t>・ 内訳を記入（日付、人数、内容等明確に）する。</t>
    <rPh sb="2" eb="4">
      <t>ウチワケ</t>
    </rPh>
    <rPh sb="5" eb="7">
      <t>キニュウ</t>
    </rPh>
    <rPh sb="8" eb="9">
      <t>ヒ</t>
    </rPh>
    <rPh sb="9" eb="10">
      <t>ツ</t>
    </rPh>
    <rPh sb="11" eb="13">
      <t>ニンズウ</t>
    </rPh>
    <rPh sb="14" eb="16">
      <t>ナイヨウ</t>
    </rPh>
    <rPh sb="16" eb="17">
      <t>トウ</t>
    </rPh>
    <rPh sb="17" eb="19">
      <t>メイカク</t>
    </rPh>
    <phoneticPr fontId="3"/>
  </si>
  <si>
    <t>・ 領収書に内訳が入らない場合、請求書又は納品書を貼付する。</t>
    <rPh sb="2" eb="5">
      <t>リョウシュウショ</t>
    </rPh>
    <rPh sb="6" eb="8">
      <t>ウチワケ</t>
    </rPh>
    <rPh sb="9" eb="10">
      <t>ハイ</t>
    </rPh>
    <rPh sb="13" eb="15">
      <t>バアイ</t>
    </rPh>
    <rPh sb="16" eb="19">
      <t>セイキュウショ</t>
    </rPh>
    <rPh sb="19" eb="20">
      <t>マタ</t>
    </rPh>
    <rPh sb="21" eb="24">
      <t>ノウヒンショ</t>
    </rPh>
    <rPh sb="25" eb="27">
      <t>テンプ</t>
    </rPh>
    <phoneticPr fontId="3"/>
  </si>
  <si>
    <t>〇　指導者ブラッシュアップ事業</t>
    <rPh sb="2" eb="5">
      <t>シドウシャ</t>
    </rPh>
    <rPh sb="13" eb="15">
      <t>ジギョウ</t>
    </rPh>
    <phoneticPr fontId="3"/>
  </si>
  <si>
    <t>開催地域</t>
    <rPh sb="0" eb="4">
      <t>カイサイチイキ</t>
    </rPh>
    <phoneticPr fontId="1"/>
  </si>
  <si>
    <t>但馬</t>
    <rPh sb="0" eb="2">
      <t>タジマ</t>
    </rPh>
    <phoneticPr fontId="3"/>
  </si>
  <si>
    <t>丹波</t>
    <rPh sb="0" eb="2">
      <t>タンバ</t>
    </rPh>
    <phoneticPr fontId="3"/>
  </si>
  <si>
    <t>淡路</t>
    <rPh sb="0" eb="2">
      <t>アワジ</t>
    </rPh>
    <phoneticPr fontId="3"/>
  </si>
  <si>
    <t>参加者名簿兼交通費受領書</t>
    <rPh sb="0" eb="3">
      <t>サンカシャ</t>
    </rPh>
    <rPh sb="1" eb="2">
      <t>ヘイネンド</t>
    </rPh>
    <rPh sb="3" eb="5">
      <t>メイボ</t>
    </rPh>
    <rPh sb="5" eb="6">
      <t>ケン</t>
    </rPh>
    <rPh sb="6" eb="9">
      <t>コウツウヒ</t>
    </rPh>
    <rPh sb="9" eb="12">
      <t>ジュリョウショ</t>
    </rPh>
    <phoneticPr fontId="3"/>
  </si>
  <si>
    <t>競技用消耗品・救急医薬品・用具運搬料　支出内訳書</t>
    <rPh sb="0" eb="2">
      <t>キョウギ</t>
    </rPh>
    <rPh sb="1" eb="2">
      <t>ヘイネンド</t>
    </rPh>
    <rPh sb="3" eb="6">
      <t>ショウモウヒン</t>
    </rPh>
    <rPh sb="7" eb="9">
      <t>キュウキュウ</t>
    </rPh>
    <rPh sb="9" eb="12">
      <t>イヤクヒン</t>
    </rPh>
    <rPh sb="13" eb="15">
      <t>ヨウグ</t>
    </rPh>
    <rPh sb="15" eb="18">
      <t>ウンパンリョウ</t>
    </rPh>
    <rPh sb="19" eb="21">
      <t>シシュツ</t>
    </rPh>
    <rPh sb="21" eb="24">
      <t>ウチワケショ</t>
    </rPh>
    <phoneticPr fontId="3"/>
  </si>
  <si>
    <t>会場施設等使用料・保険料・支払手数料　支出内訳書</t>
    <rPh sb="0" eb="2">
      <t>カイジョウ</t>
    </rPh>
    <rPh sb="1" eb="2">
      <t>ヘイネンド</t>
    </rPh>
    <rPh sb="2" eb="4">
      <t>シセツ</t>
    </rPh>
    <rPh sb="4" eb="5">
      <t>トウ</t>
    </rPh>
    <rPh sb="5" eb="8">
      <t>シヨウリョウ</t>
    </rPh>
    <rPh sb="9" eb="12">
      <t>ホケンリョウ</t>
    </rPh>
    <rPh sb="13" eb="18">
      <t>シハライテスウリョウ</t>
    </rPh>
    <rPh sb="19" eb="21">
      <t>シシュツ</t>
    </rPh>
    <rPh sb="21" eb="24">
      <t>ウチワケショ</t>
    </rPh>
    <phoneticPr fontId="3"/>
  </si>
  <si>
    <t>（プロジェクトＮｏ６）</t>
    <phoneticPr fontId="3"/>
  </si>
  <si>
    <t>（プロジェクトＮｏ11）</t>
    <phoneticPr fontId="3"/>
  </si>
  <si>
    <t>（プロジェクトＮｏ12）</t>
    <phoneticPr fontId="3"/>
  </si>
  <si>
    <t>（プロジェクトＮｏ13）</t>
    <phoneticPr fontId="3"/>
  </si>
  <si>
    <t>月／日</t>
    <rPh sb="0" eb="1">
      <t>ツキ</t>
    </rPh>
    <rPh sb="2" eb="3">
      <t>ヒ</t>
    </rPh>
    <phoneticPr fontId="3"/>
  </si>
  <si>
    <t>泊日数</t>
    <rPh sb="0" eb="1">
      <t>ハク</t>
    </rPh>
    <rPh sb="1" eb="3">
      <t>ニッスウ</t>
    </rPh>
    <phoneticPr fontId="3"/>
  </si>
  <si>
    <t>種別</t>
    <rPh sb="0" eb="2">
      <t>シュベツ</t>
    </rPh>
    <phoneticPr fontId="3"/>
  </si>
  <si>
    <t>場所</t>
    <rPh sb="0" eb="2">
      <t>バショ</t>
    </rPh>
    <phoneticPr fontId="3"/>
  </si>
  <si>
    <t>指導者</t>
    <rPh sb="0" eb="3">
      <t>シドウシャ</t>
    </rPh>
    <phoneticPr fontId="3"/>
  </si>
  <si>
    <t>（コ）</t>
  </si>
  <si>
    <t>選手</t>
    <rPh sb="0" eb="2">
      <t>センシュ</t>
    </rPh>
    <phoneticPr fontId="3"/>
  </si>
  <si>
    <t>謝金</t>
    <rPh sb="0" eb="2">
      <t>シャキン</t>
    </rPh>
    <phoneticPr fontId="3"/>
  </si>
  <si>
    <t>旅費</t>
    <rPh sb="0" eb="2">
      <t>リョヒ</t>
    </rPh>
    <phoneticPr fontId="3"/>
  </si>
  <si>
    <t>（交通費）</t>
    <rPh sb="1" eb="4">
      <t>コウツウヒ</t>
    </rPh>
    <phoneticPr fontId="3"/>
  </si>
  <si>
    <t>（宿泊料）</t>
    <rPh sb="1" eb="4">
      <t>シュクハクリョウ</t>
    </rPh>
    <phoneticPr fontId="3"/>
  </si>
  <si>
    <t>医薬品</t>
    <rPh sb="0" eb="3">
      <t>イヤクヒン</t>
    </rPh>
    <phoneticPr fontId="3"/>
  </si>
  <si>
    <t>運搬料</t>
    <rPh sb="0" eb="3">
      <t>ウンパンリョウ</t>
    </rPh>
    <phoneticPr fontId="3"/>
  </si>
  <si>
    <t>使用料</t>
    <rPh sb="0" eb="3">
      <t>シヨウリョウ</t>
    </rPh>
    <phoneticPr fontId="3"/>
  </si>
  <si>
    <t>支払手数料</t>
    <rPh sb="0" eb="2">
      <t>シハラ</t>
    </rPh>
    <rPh sb="2" eb="5">
      <t>テスウリョウ</t>
    </rPh>
    <phoneticPr fontId="3"/>
  </si>
  <si>
    <t>※ 内容欄には簡単な実施内容（例：指導者研修会）、招聘指導者名</t>
    <rPh sb="17" eb="20">
      <t>シドウシャ</t>
    </rPh>
    <rPh sb="20" eb="23">
      <t>ケンシュウカイ</t>
    </rPh>
    <rPh sb="25" eb="27">
      <t>ショウヘイ</t>
    </rPh>
    <rPh sb="27" eb="30">
      <t>シドウシャ</t>
    </rPh>
    <rPh sb="30" eb="31">
      <t>メイ</t>
    </rPh>
    <phoneticPr fontId="3"/>
  </si>
  <si>
    <t>・</t>
  </si>
  <si>
    <t>（ﾌﾟﾛｼﾞｪｸﾄ№14）</t>
    <phoneticPr fontId="3"/>
  </si>
  <si>
    <t>謝金支出内訳書</t>
    <rPh sb="0" eb="2">
      <t>シャキン</t>
    </rPh>
    <rPh sb="1" eb="2">
      <t>ヘイネンド</t>
    </rPh>
    <rPh sb="2" eb="4">
      <t>シシュツ</t>
    </rPh>
    <rPh sb="4" eb="7">
      <t>ウチワケショ</t>
    </rPh>
    <phoneticPr fontId="3"/>
  </si>
  <si>
    <t>競　技　団　体　名</t>
    <rPh sb="0" eb="1">
      <t>セリ</t>
    </rPh>
    <rPh sb="2" eb="3">
      <t>ワザ</t>
    </rPh>
    <phoneticPr fontId="3"/>
  </si>
  <si>
    <t>　・</t>
  </si>
  <si>
    <t>指導者招聘</t>
    <phoneticPr fontId="3"/>
  </si>
  <si>
    <t>※　該当する事業内容名に○を入れてください。</t>
    <rPh sb="8" eb="10">
      <t>ナイヨウ</t>
    </rPh>
    <rPh sb="10" eb="11">
      <t>メイ</t>
    </rPh>
    <phoneticPr fontId="3"/>
  </si>
  <si>
    <t>合計</t>
    <phoneticPr fontId="3"/>
  </si>
  <si>
    <t>（内　訳）</t>
    <rPh sb="1" eb="2">
      <t>ウチ</t>
    </rPh>
    <rPh sb="3" eb="4">
      <t>ヤク</t>
    </rPh>
    <phoneticPr fontId="3"/>
  </si>
  <si>
    <t>No.</t>
    <phoneticPr fontId="3"/>
  </si>
  <si>
    <t>①</t>
    <phoneticPr fontId="3"/>
  </si>
  <si>
    <t>氏　　　名</t>
    <phoneticPr fontId="3"/>
  </si>
  <si>
    <t>謝金の内訳（月／日）</t>
    <rPh sb="0" eb="2">
      <t>シャキン</t>
    </rPh>
    <rPh sb="3" eb="5">
      <t>ウチワケ</t>
    </rPh>
    <rPh sb="6" eb="7">
      <t>ツキ</t>
    </rPh>
    <rPh sb="8" eb="9">
      <t>ヒ</t>
    </rPh>
    <phoneticPr fontId="3"/>
  </si>
  <si>
    <t>②</t>
    <phoneticPr fontId="3"/>
  </si>
  <si>
    <t>所属・役職</t>
    <phoneticPr fontId="3"/>
  </si>
  <si>
    <t>③</t>
    <phoneticPr fontId="3"/>
  </si>
  <si>
    <t>保有資格・免許
（必須）</t>
    <rPh sb="0" eb="2">
      <t>ホユウ</t>
    </rPh>
    <phoneticPr fontId="3"/>
  </si>
  <si>
    <t>／</t>
    <phoneticPr fontId="3"/>
  </si>
  <si>
    <t>合　　　　　計</t>
    <rPh sb="0" eb="1">
      <t>ゴウ</t>
    </rPh>
    <rPh sb="6" eb="7">
      <t>ケイ</t>
    </rPh>
    <phoneticPr fontId="3"/>
  </si>
  <si>
    <t>※　謝金は、金融機関への振込とし、振込明細票等を添付してください。</t>
    <rPh sb="2" eb="4">
      <t>シャキン</t>
    </rPh>
    <rPh sb="6" eb="8">
      <t>キンユウ</t>
    </rPh>
    <rPh sb="8" eb="10">
      <t>キカン</t>
    </rPh>
    <rPh sb="12" eb="14">
      <t>フリコミ</t>
    </rPh>
    <rPh sb="17" eb="19">
      <t>フリコミ</t>
    </rPh>
    <rPh sb="19" eb="22">
      <t>メイサイヒョウ</t>
    </rPh>
    <rPh sb="22" eb="23">
      <t>トウ</t>
    </rPh>
    <rPh sb="24" eb="26">
      <t>テンプ</t>
    </rPh>
    <phoneticPr fontId="3"/>
  </si>
  <si>
    <t>※　資格または免許のない指導者は謝金の対象外になります。</t>
    <rPh sb="2" eb="4">
      <t>シカク</t>
    </rPh>
    <rPh sb="7" eb="9">
      <t>メンキョ</t>
    </rPh>
    <rPh sb="12" eb="15">
      <t>シドウシャ</t>
    </rPh>
    <rPh sb="16" eb="18">
      <t>シャキン</t>
    </rPh>
    <rPh sb="19" eb="22">
      <t>タイショウガイ</t>
    </rPh>
    <phoneticPr fontId="3"/>
  </si>
  <si>
    <t>氏名</t>
    <rPh sb="0" eb="1">
      <t>シメイ</t>
    </rPh>
    <phoneticPr fontId="3"/>
  </si>
  <si>
    <r>
      <rPr>
        <u/>
        <sz val="12"/>
        <color indexed="8"/>
        <rFont val="ＭＳ 明朝"/>
        <family val="1"/>
        <charset val="128"/>
      </rPr>
      <t>署名</t>
    </r>
    <r>
      <rPr>
        <sz val="12"/>
        <color indexed="8"/>
        <rFont val="ＭＳ 明朝"/>
        <family val="1"/>
        <charset val="128"/>
      </rPr>
      <t xml:space="preserve">
(</t>
    </r>
    <r>
      <rPr>
        <u/>
        <sz val="12"/>
        <color indexed="8"/>
        <rFont val="ＭＳ 明朝"/>
        <family val="1"/>
        <charset val="128"/>
      </rPr>
      <t>フルネーム</t>
    </r>
    <r>
      <rPr>
        <sz val="12"/>
        <color indexed="8"/>
        <rFont val="ＭＳ 明朝"/>
        <family val="1"/>
        <charset val="128"/>
      </rPr>
      <t>)</t>
    </r>
    <rPh sb="0" eb="2">
      <t>ショメイ</t>
    </rPh>
    <phoneticPr fontId="3"/>
  </si>
  <si>
    <t>※ 泊数欄には、それぞれの泊数と泊数合計を記入してください。</t>
    <rPh sb="13" eb="15">
      <t>ハクスウ</t>
    </rPh>
    <rPh sb="16" eb="18">
      <t>ハクスウ</t>
    </rPh>
    <rPh sb="18" eb="19">
      <t>ゴウ</t>
    </rPh>
    <rPh sb="21" eb="23">
      <t>キニュウ</t>
    </rPh>
    <phoneticPr fontId="3"/>
  </si>
  <si>
    <r>
      <t xml:space="preserve">※ </t>
    </r>
    <r>
      <rPr>
        <u val="double"/>
        <sz val="12"/>
        <color indexed="8"/>
        <rFont val="ＭＳ 明朝"/>
        <family val="1"/>
        <charset val="128"/>
      </rPr>
      <t>署名欄の</t>
    </r>
    <r>
      <rPr>
        <u val="double"/>
        <sz val="12"/>
        <color indexed="8"/>
        <rFont val="ＭＳ 明朝"/>
        <family val="1"/>
        <charset val="128"/>
      </rPr>
      <t>押印は不可です。必ず署名（フルネーム）してください。鉛筆や消えるボールペンは不可です。</t>
    </r>
    <rPh sb="2" eb="4">
      <t>ショメイ</t>
    </rPh>
    <rPh sb="4" eb="5">
      <t>ラン</t>
    </rPh>
    <rPh sb="6" eb="8">
      <t>オウイン</t>
    </rPh>
    <rPh sb="9" eb="11">
      <t>フカ</t>
    </rPh>
    <rPh sb="14" eb="15">
      <t>カナラ</t>
    </rPh>
    <rPh sb="16" eb="18">
      <t>ショメイ</t>
    </rPh>
    <rPh sb="32" eb="34">
      <t>エンピツ</t>
    </rPh>
    <rPh sb="35" eb="36">
      <t>キ</t>
    </rPh>
    <rPh sb="44" eb="46">
      <t>フカ</t>
    </rPh>
    <phoneticPr fontId="3"/>
  </si>
  <si>
    <t>※ 振込の場合は、サインは不要です。振込明細票を添付してください。</t>
    <rPh sb="2" eb="4">
      <t>フリコミ</t>
    </rPh>
    <rPh sb="5" eb="7">
      <t>バアイ</t>
    </rPh>
    <rPh sb="13" eb="15">
      <t>フヨウ</t>
    </rPh>
    <rPh sb="18" eb="20">
      <t>フリコミ</t>
    </rPh>
    <rPh sb="20" eb="22">
      <t>メイサイ</t>
    </rPh>
    <rPh sb="22" eb="23">
      <t>ヒョウ</t>
    </rPh>
    <rPh sb="24" eb="26">
      <t>テンプ</t>
    </rPh>
    <phoneticPr fontId="3"/>
  </si>
  <si>
    <t>※ 指導者、係員（１名のみ）、指導者招聘コーチのみ交通費対象です。</t>
    <rPh sb="2" eb="5">
      <t>シドウシャ</t>
    </rPh>
    <rPh sb="6" eb="8">
      <t>カカリイン</t>
    </rPh>
    <rPh sb="10" eb="11">
      <t>メイ</t>
    </rPh>
    <rPh sb="15" eb="18">
      <t>シドウシャ</t>
    </rPh>
    <rPh sb="18" eb="20">
      <t>ショウヘイ</t>
    </rPh>
    <rPh sb="25" eb="28">
      <t>コウツウヒ</t>
    </rPh>
    <rPh sb="28" eb="30">
      <t>タイショウ</t>
    </rPh>
    <phoneticPr fontId="3"/>
  </si>
  <si>
    <t>（ﾌﾟﾛｼﾞｪｸﾄ№19）</t>
    <phoneticPr fontId="3"/>
  </si>
  <si>
    <t>領収書貼付用紙</t>
    <rPh sb="0" eb="3">
      <t>リョウシュウショ</t>
    </rPh>
    <rPh sb="1" eb="2">
      <t>ヘイネンド</t>
    </rPh>
    <phoneticPr fontId="3"/>
  </si>
  <si>
    <t>交通費</t>
    <rPh sb="0" eb="3">
      <t>コウツウヒ</t>
    </rPh>
    <phoneticPr fontId="3"/>
  </si>
  <si>
    <t>宿泊費</t>
    <rPh sb="0" eb="3">
      <t>シュクハクヒ</t>
    </rPh>
    <phoneticPr fontId="3"/>
  </si>
  <si>
    <t>競技用消耗品</t>
    <rPh sb="0" eb="3">
      <t>キョウギヨウ</t>
    </rPh>
    <rPh sb="3" eb="6">
      <t>ショウモウヒン</t>
    </rPh>
    <phoneticPr fontId="3"/>
  </si>
  <si>
    <t>会場施設等使用料</t>
    <phoneticPr fontId="3"/>
  </si>
  <si>
    <t>　　　（できるだけ重ならないよう、日付順に貼ってください）</t>
    <rPh sb="9" eb="10">
      <t>カサ</t>
    </rPh>
    <rPh sb="17" eb="19">
      <t>ヒヅケ</t>
    </rPh>
    <rPh sb="19" eb="20">
      <t>ジュン</t>
    </rPh>
    <rPh sb="21" eb="22">
      <t>ハ</t>
    </rPh>
    <phoneticPr fontId="3"/>
  </si>
  <si>
    <t>・ 業者発行のものとし、社印又は代表者印のあるものとする。</t>
    <rPh sb="2" eb="4">
      <t>ギョウシャ</t>
    </rPh>
    <rPh sb="4" eb="6">
      <t>ハッコウ</t>
    </rPh>
    <rPh sb="12" eb="14">
      <t>シャイン</t>
    </rPh>
    <rPh sb="14" eb="15">
      <t>マタ</t>
    </rPh>
    <rPh sb="16" eb="18">
      <t>ダイヒョウ</t>
    </rPh>
    <rPh sb="18" eb="19">
      <t>シャ</t>
    </rPh>
    <rPh sb="19" eb="20">
      <t>ジルシ</t>
    </rPh>
    <phoneticPr fontId="3"/>
  </si>
  <si>
    <t>A4書類は、添付不要。原本を送付する。</t>
  </si>
  <si>
    <t>※　受講者の交通費は補助金対象外です</t>
    <rPh sb="2" eb="5">
      <t>ジュコウシャ</t>
    </rPh>
    <rPh sb="6" eb="9">
      <t>コウツウヒ</t>
    </rPh>
    <rPh sb="10" eb="16">
      <t>ホジョキンタイショウガイ</t>
    </rPh>
    <phoneticPr fontId="3"/>
  </si>
  <si>
    <t>係</t>
    <rPh sb="0" eb="1">
      <t>カカリ</t>
    </rPh>
    <phoneticPr fontId="1"/>
  </si>
  <si>
    <t>係員</t>
    <rPh sb="0" eb="2">
      <t>カカリイン</t>
    </rPh>
    <phoneticPr fontId="1"/>
  </si>
  <si>
    <t>人</t>
    <rPh sb="0" eb="1">
      <t>ニン</t>
    </rPh>
    <phoneticPr fontId="1"/>
  </si>
  <si>
    <t>令和８年度　指導者ブラッシュアップ事業</t>
    <rPh sb="0" eb="2">
      <t>レイワ</t>
    </rPh>
    <rPh sb="3" eb="5">
      <t>ネンドヘイネンド</t>
    </rPh>
    <rPh sb="6" eb="9">
      <t>シドウシャ</t>
    </rPh>
    <rPh sb="17" eb="19">
      <t>ジギョウ</t>
    </rPh>
    <phoneticPr fontId="3"/>
  </si>
  <si>
    <t>研修会名</t>
    <rPh sb="0" eb="4">
      <t>ケンシュウカイメイ</t>
    </rPh>
    <phoneticPr fontId="1"/>
  </si>
  <si>
    <t>令和８年度　指導者ブラッシュアップ事業</t>
    <rPh sb="0" eb="2">
      <t>レイワ</t>
    </rPh>
    <rPh sb="3" eb="5">
      <t>ネンド</t>
    </rPh>
    <rPh sb="6" eb="9">
      <t>シドウシャ</t>
    </rPh>
    <rPh sb="17" eb="19">
      <t>ジギョウ</t>
    </rPh>
    <phoneticPr fontId="3"/>
  </si>
  <si>
    <t>※交通費・宿泊費について、参加者は対象外とする。</t>
    <rPh sb="1" eb="4">
      <t>コウツウヒ</t>
    </rPh>
    <rPh sb="5" eb="8">
      <t>シュクハクヒ</t>
    </rPh>
    <rPh sb="13" eb="16">
      <t>サンカシャ</t>
    </rPh>
    <rPh sb="17" eb="20">
      <t>タイショウガイ</t>
    </rPh>
    <phoneticPr fontId="1"/>
  </si>
  <si>
    <t>※ 貸し切りバス等乗り合いで移動する場合は証憑書類（領収書等）を提出してください。</t>
    <rPh sb="2" eb="3">
      <t>カ</t>
    </rPh>
    <rPh sb="4" eb="5">
      <t>キ</t>
    </rPh>
    <rPh sb="8" eb="9">
      <t>トウ</t>
    </rPh>
    <rPh sb="9" eb="10">
      <t>ノ</t>
    </rPh>
    <rPh sb="11" eb="12">
      <t>ア</t>
    </rPh>
    <rPh sb="14" eb="16">
      <t>イドウ</t>
    </rPh>
    <rPh sb="18" eb="20">
      <t>バアイ</t>
    </rPh>
    <rPh sb="21" eb="23">
      <t>ショウヒョウ</t>
    </rPh>
    <rPh sb="23" eb="25">
      <t>ショルイ</t>
    </rPh>
    <rPh sb="26" eb="29">
      <t>リョウシュウショ</t>
    </rPh>
    <rPh sb="29" eb="30">
      <t>トウ</t>
    </rPh>
    <rPh sb="32" eb="34">
      <t>テイシュツ</t>
    </rPh>
    <phoneticPr fontId="3"/>
  </si>
  <si>
    <t>※ 区分の枠は、指導者は「指導」、受講者は「受講」、指導者招聘コーチは「招コ」、係員は「係員」と記入してください。</t>
    <rPh sb="2" eb="4">
      <t>クブン</t>
    </rPh>
    <rPh sb="5" eb="6">
      <t>ワク</t>
    </rPh>
    <rPh sb="8" eb="11">
      <t>シドウシャ</t>
    </rPh>
    <rPh sb="13" eb="15">
      <t>シドウ</t>
    </rPh>
    <rPh sb="17" eb="20">
      <t>ジュコウシャ</t>
    </rPh>
    <rPh sb="22" eb="24">
      <t>ジュコウ</t>
    </rPh>
    <rPh sb="36" eb="37">
      <t>ショウ</t>
    </rPh>
    <rPh sb="40" eb="42">
      <t>カカリイン</t>
    </rPh>
    <rPh sb="44" eb="45">
      <t>カカリ</t>
    </rPh>
    <rPh sb="45" eb="46">
      <t>イン</t>
    </rPh>
    <rPh sb="48" eb="50">
      <t>キニュウ</t>
    </rPh>
    <phoneticPr fontId="3"/>
  </si>
  <si>
    <t>指導</t>
    <rPh sb="0" eb="2">
      <t>シドウ</t>
    </rPh>
    <phoneticPr fontId="1"/>
  </si>
  <si>
    <t>受講</t>
    <rPh sb="0" eb="2">
      <t>ジュコウ</t>
    </rPh>
    <phoneticPr fontId="1"/>
  </si>
  <si>
    <t>招コ</t>
    <rPh sb="0" eb="1">
      <t>ショウ</t>
    </rPh>
    <phoneticPr fontId="1"/>
  </si>
  <si>
    <t>　⦿</t>
  </si>
  <si>
    <t>支払手数料</t>
    <rPh sb="0" eb="2">
      <t>シハラ</t>
    </rPh>
    <rPh sb="2" eb="5">
      <t>テスウリョウ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</si>
</sst>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_ "/>
    <numFmt numFmtId="178" formatCode="m&quot;月&quot;d&quot;日&quot;;@"/>
    <numFmt numFmtId="179" formatCode="#,##0_);[Red]\(#,##0\)"/>
    <numFmt numFmtId="180" formatCode="[$-411]ggge&quot;年&quot;m&quot;月&quot;d&quot;日&quot;;@"/>
    <numFmt numFmtId="181" formatCode="m/d;@"/>
    <numFmt numFmtId="182" formatCode="h:mm;@"/>
    <numFmt numFmtId="183" formatCode="&quot; (&quot;#,##0&quot;)&quot;"/>
  </numFmts>
  <fonts count="49" x14ac:knownFonts="1">
    <font>
      <sz val="11"/>
      <color theme="1"/>
      <name val="游ゴシック"/>
      <family val="2"/>
      <charset val="128"/>
      <scheme val="minor"/>
    </font>
    <font>
      <sz val="6"/>
      <name val="游ゴシック"/>
      <family val="2"/>
      <charset val="128"/>
      <scheme val="minor"/>
    </font>
    <font>
      <sz val="12"/>
      <name val="ＭＳ 明朝"/>
      <family val="1"/>
      <charset val="128"/>
    </font>
    <font>
      <sz val="6"/>
      <name val="ＭＳ Ｐゴシック"/>
      <family val="3"/>
      <charset val="128"/>
    </font>
    <font>
      <sz val="11"/>
      <name val="ＭＳ Ｐ明朝"/>
      <family val="1"/>
      <charset val="128"/>
    </font>
    <font>
      <sz val="12"/>
      <color rgb="FFFF0000"/>
      <name val="ＭＳ 明朝"/>
      <family val="1"/>
      <charset val="128"/>
    </font>
    <font>
      <sz val="16"/>
      <name val="ＭＳ 明朝"/>
      <family val="1"/>
      <charset val="128"/>
    </font>
    <font>
      <sz val="18"/>
      <name val="ＭＳ 明朝"/>
      <family val="1"/>
      <charset val="128"/>
    </font>
    <font>
      <sz val="14"/>
      <name val="ＭＳ 明朝"/>
      <family val="1"/>
      <charset val="128"/>
    </font>
    <font>
      <sz val="11"/>
      <name val="ＭＳ 明朝"/>
      <family val="1"/>
      <charset val="128"/>
    </font>
    <font>
      <sz val="12"/>
      <color theme="1"/>
      <name val="ＭＳ Ｐ明朝"/>
      <family val="1"/>
      <charset val="128"/>
    </font>
    <font>
      <sz val="11"/>
      <color theme="1"/>
      <name val="ＭＳ Ｐ明朝"/>
      <family val="1"/>
      <charset val="128"/>
    </font>
    <font>
      <sz val="16"/>
      <color theme="1"/>
      <name val="ＭＳ Ｐ明朝"/>
      <family val="1"/>
      <charset val="128"/>
    </font>
    <font>
      <sz val="14"/>
      <color theme="1"/>
      <name val="ＭＳ Ｐ明朝"/>
      <family val="1"/>
      <charset val="128"/>
    </font>
    <font>
      <sz val="14"/>
      <color theme="1"/>
      <name val="ＭＳ Ｐゴシック"/>
      <family val="3"/>
      <charset val="128"/>
    </font>
    <font>
      <sz val="14"/>
      <color theme="1"/>
      <name val="ＭＳ 明朝"/>
      <family val="1"/>
      <charset val="128"/>
    </font>
    <font>
      <sz val="11"/>
      <name val="ＭＳ Ｐゴシック"/>
      <family val="3"/>
      <charset val="128"/>
    </font>
    <font>
      <sz val="12"/>
      <color theme="1"/>
      <name val="ＭＳ 明朝"/>
      <family val="1"/>
      <charset val="128"/>
    </font>
    <font>
      <sz val="12"/>
      <name val="ＭＳ Ｐ明朝"/>
      <family val="1"/>
      <charset val="128"/>
    </font>
    <font>
      <sz val="16"/>
      <name val="ＭＳ Ｐ明朝"/>
      <family val="1"/>
      <charset val="128"/>
    </font>
    <font>
      <sz val="12"/>
      <color rgb="FFFF0000"/>
      <name val="ＭＳ Ｐ明朝"/>
      <family val="1"/>
      <charset val="128"/>
    </font>
    <font>
      <sz val="11"/>
      <color theme="1"/>
      <name val="ＭＳ Ｐゴシック"/>
      <family val="3"/>
      <charset val="128"/>
    </font>
    <font>
      <sz val="16"/>
      <color theme="1"/>
      <name val="ＭＳ 明朝"/>
      <family val="1"/>
      <charset val="128"/>
    </font>
    <font>
      <sz val="11"/>
      <color theme="1"/>
      <name val="ＭＳ 明朝"/>
      <family val="1"/>
      <charset val="128"/>
    </font>
    <font>
      <sz val="12"/>
      <color theme="1"/>
      <name val="ＭＳ Ｐゴシック"/>
      <family val="3"/>
      <charset val="128"/>
    </font>
    <font>
      <b/>
      <sz val="12"/>
      <color theme="1"/>
      <name val="ＭＳ 明朝"/>
      <family val="1"/>
      <charset val="128"/>
    </font>
    <font>
      <sz val="10"/>
      <name val="ＭＳ 明朝"/>
      <family val="1"/>
      <charset val="128"/>
    </font>
    <font>
      <sz val="12"/>
      <color indexed="8"/>
      <name val="ＭＳ 明朝"/>
      <family val="1"/>
      <charset val="128"/>
    </font>
    <font>
      <b/>
      <sz val="12"/>
      <color indexed="12"/>
      <name val="ＭＳ 明朝"/>
      <family val="1"/>
      <charset val="128"/>
    </font>
    <font>
      <sz val="10"/>
      <color indexed="12"/>
      <name val="ＭＳ 明朝"/>
      <family val="1"/>
      <charset val="128"/>
    </font>
    <font>
      <sz val="12"/>
      <color indexed="12"/>
      <name val="ＭＳ 明朝"/>
      <family val="1"/>
      <charset val="128"/>
    </font>
    <font>
      <sz val="12"/>
      <color indexed="10"/>
      <name val="ＭＳ 明朝"/>
      <family val="1"/>
      <charset val="128"/>
    </font>
    <font>
      <sz val="10"/>
      <color indexed="10"/>
      <name val="ＭＳ 明朝"/>
      <family val="1"/>
      <charset val="128"/>
    </font>
    <font>
      <sz val="11"/>
      <color indexed="10"/>
      <name val="ＭＳ 明朝"/>
      <family val="1"/>
      <charset val="128"/>
    </font>
    <font>
      <sz val="10.5"/>
      <color theme="1"/>
      <name val="ＭＳ Ｐ明朝"/>
      <family val="1"/>
      <charset val="128"/>
    </font>
    <font>
      <b/>
      <sz val="11"/>
      <name val="ＭＳ Ｐ明朝"/>
      <family val="1"/>
      <charset val="128"/>
    </font>
    <font>
      <b/>
      <sz val="14"/>
      <name val="ＭＳ Ｐ明朝"/>
      <family val="1"/>
      <charset val="128"/>
    </font>
    <font>
      <b/>
      <sz val="14"/>
      <color theme="1"/>
      <name val="ＭＳ Ｐ明朝"/>
      <family val="1"/>
      <charset val="128"/>
    </font>
    <font>
      <u/>
      <sz val="11"/>
      <color theme="1"/>
      <name val="ＭＳ Ｐ明朝"/>
      <family val="1"/>
      <charset val="128"/>
    </font>
    <font>
      <sz val="14"/>
      <name val="ＭＳ Ｐ明朝"/>
      <family val="1"/>
      <charset val="128"/>
    </font>
    <font>
      <sz val="11"/>
      <color indexed="8"/>
      <name val="ＭＳ Ｐ明朝"/>
      <family val="1"/>
      <charset val="128"/>
    </font>
    <font>
      <b/>
      <sz val="15.75"/>
      <name val="ＭＳ Ｐ明朝"/>
      <family val="1"/>
      <charset val="128"/>
    </font>
    <font>
      <sz val="12.5"/>
      <name val="ＭＳ 明朝"/>
      <family val="1"/>
      <charset val="128"/>
    </font>
    <font>
      <sz val="10"/>
      <name val="ＭＳ Ｐゴシック"/>
      <family val="3"/>
      <charset val="128"/>
    </font>
    <font>
      <b/>
      <sz val="11"/>
      <name val="ＭＳ 明朝"/>
      <family val="1"/>
      <charset val="128"/>
    </font>
    <font>
      <u/>
      <sz val="12"/>
      <color indexed="8"/>
      <name val="ＭＳ 明朝"/>
      <family val="1"/>
      <charset val="128"/>
    </font>
    <font>
      <u val="double"/>
      <sz val="12"/>
      <color indexed="8"/>
      <name val="ＭＳ 明朝"/>
      <family val="1"/>
      <charset val="128"/>
    </font>
    <font>
      <sz val="10"/>
      <color theme="1"/>
      <name val="ＭＳ Ｐ明朝"/>
      <family val="1"/>
      <charset val="128"/>
    </font>
    <font>
      <sz val="14"/>
      <color rgb="FFFF0000"/>
      <name val="ＭＳ Ｐ明朝"/>
      <family val="1"/>
      <charset val="128"/>
    </font>
  </fonts>
  <fills count="6">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rgb="FFFFFF99"/>
        <bgColor indexed="64"/>
      </patternFill>
    </fill>
    <fill>
      <patternFill patternType="solid">
        <fgColor theme="8" tint="0.79998168889431442"/>
        <bgColor indexed="64"/>
      </patternFill>
    </fill>
  </fills>
  <borders count="183">
    <border>
      <left/>
      <right/>
      <top/>
      <bottom/>
      <diagonal/>
    </border>
    <border>
      <left style="medium">
        <color indexed="9"/>
      </left>
      <right/>
      <top/>
      <bottom style="medium">
        <color indexed="9"/>
      </bottom>
      <diagonal/>
    </border>
    <border>
      <left/>
      <right/>
      <top/>
      <bottom style="medium">
        <color indexed="9"/>
      </bottom>
      <diagonal/>
    </border>
    <border>
      <left/>
      <right style="medium">
        <color indexed="9"/>
      </right>
      <top/>
      <bottom style="medium">
        <color indexed="9"/>
      </bottom>
      <diagonal/>
    </border>
    <border>
      <left style="medium">
        <color indexed="9"/>
      </left>
      <right style="medium">
        <color indexed="9"/>
      </right>
      <top/>
      <bottom style="medium">
        <color indexed="9"/>
      </bottom>
      <diagonal/>
    </border>
    <border>
      <left/>
      <right/>
      <top style="medium">
        <color indexed="9"/>
      </top>
      <bottom style="medium">
        <color indexed="9"/>
      </bottom>
      <diagonal/>
    </border>
    <border>
      <left/>
      <right/>
      <top style="medium">
        <color indexed="9"/>
      </top>
      <bottom/>
      <diagonal/>
    </border>
    <border>
      <left style="thin">
        <color indexed="9"/>
      </left>
      <right style="thin">
        <color indexed="9"/>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double">
        <color indexed="64"/>
      </bottom>
      <diagonal/>
    </border>
    <border>
      <left/>
      <right style="medium">
        <color indexed="64"/>
      </right>
      <top style="double">
        <color indexed="64"/>
      </top>
      <bottom/>
      <diagonal/>
    </border>
    <border>
      <left style="thin">
        <color indexed="9"/>
      </left>
      <right/>
      <top style="thin">
        <color indexed="9"/>
      </top>
      <bottom/>
      <diagonal/>
    </border>
    <border>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bottom/>
      <diagonal/>
    </border>
    <border>
      <left style="thin">
        <color indexed="9"/>
      </left>
      <right style="thin">
        <color indexed="9"/>
      </right>
      <top/>
      <bottom style="thin">
        <color indexed="9"/>
      </bottom>
      <diagonal/>
    </border>
    <border>
      <left style="thin">
        <color indexed="9"/>
      </left>
      <right/>
      <top style="thin">
        <color indexed="9"/>
      </top>
      <bottom style="thin">
        <color indexed="64"/>
      </bottom>
      <diagonal/>
    </border>
    <border>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top style="thin">
        <color indexed="64"/>
      </top>
      <bottom style="thin">
        <color indexed="9"/>
      </bottom>
      <diagonal/>
    </border>
    <border>
      <left/>
      <right style="thin">
        <color indexed="9"/>
      </right>
      <top/>
      <bottom style="thin">
        <color indexed="64"/>
      </bottom>
      <diagonal/>
    </border>
    <border>
      <left style="thin">
        <color indexed="9"/>
      </left>
      <right style="thin">
        <color indexed="9"/>
      </right>
      <top/>
      <bottom style="thin">
        <color indexed="64"/>
      </bottom>
      <diagonal/>
    </border>
    <border>
      <left style="thin">
        <color indexed="9"/>
      </left>
      <right/>
      <top/>
      <bottom style="thin">
        <color indexed="64"/>
      </bottom>
      <diagonal/>
    </border>
    <border>
      <left/>
      <right style="thin">
        <color indexed="9"/>
      </right>
      <top style="thin">
        <color indexed="9"/>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9"/>
      </left>
      <right/>
      <top style="medium">
        <color indexed="9"/>
      </top>
      <bottom style="medium">
        <color indexed="9"/>
      </bottom>
      <diagonal/>
    </border>
    <border>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bottom/>
      <diagonal/>
    </border>
    <border>
      <left style="medium">
        <color indexed="9"/>
      </left>
      <right style="medium">
        <color indexed="9"/>
      </right>
      <top style="medium">
        <color indexed="64"/>
      </top>
      <bottom style="medium">
        <color indexed="9"/>
      </bottom>
      <diagonal/>
    </border>
    <border>
      <left/>
      <right/>
      <top style="medium">
        <color indexed="9"/>
      </top>
      <bottom style="medium">
        <color indexed="64"/>
      </bottom>
      <diagonal/>
    </border>
    <border>
      <left style="medium">
        <color indexed="9"/>
      </left>
      <right style="medium">
        <color indexed="9"/>
      </right>
      <top style="medium">
        <color indexed="9"/>
      </top>
      <bottom/>
      <diagonal/>
    </border>
    <border>
      <left/>
      <right style="medium">
        <color indexed="9"/>
      </right>
      <top style="medium">
        <color indexed="9"/>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thin">
        <color indexed="9"/>
      </bottom>
      <diagonal/>
    </border>
    <border>
      <left style="thin">
        <color indexed="64"/>
      </left>
      <right/>
      <top style="thin">
        <color indexed="9"/>
      </top>
      <bottom style="thin">
        <color indexed="64"/>
      </bottom>
      <diagonal/>
    </border>
    <border>
      <left/>
      <right/>
      <top style="thin">
        <color indexed="9"/>
      </top>
      <bottom style="thin">
        <color indexed="64"/>
      </bottom>
      <diagonal/>
    </border>
    <border>
      <left style="thin">
        <color indexed="9"/>
      </left>
      <right/>
      <top style="thin">
        <color indexed="64"/>
      </top>
      <bottom/>
      <diagonal/>
    </border>
    <border>
      <left style="medium">
        <color indexed="9"/>
      </left>
      <right style="medium">
        <color indexed="9"/>
      </right>
      <top/>
      <bottom style="medium">
        <color indexed="64"/>
      </bottom>
      <diagonal/>
    </border>
    <border>
      <left/>
      <right style="medium">
        <color indexed="9"/>
      </right>
      <top/>
      <bottom/>
      <diagonal/>
    </border>
    <border>
      <left style="medium">
        <color indexed="9"/>
      </left>
      <right style="medium">
        <color indexed="9"/>
      </right>
      <top/>
      <bottom/>
      <diagonal/>
    </border>
    <border>
      <left style="medium">
        <color indexed="9"/>
      </left>
      <right style="medium">
        <color indexed="9"/>
      </right>
      <top style="medium">
        <color indexed="64"/>
      </top>
      <bottom/>
      <diagonal/>
    </border>
    <border>
      <left style="thin">
        <color indexed="64"/>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style="thin">
        <color indexed="9"/>
      </right>
      <top style="thin">
        <color indexed="9"/>
      </top>
      <bottom/>
      <diagonal/>
    </border>
    <border>
      <left/>
      <right style="thin">
        <color indexed="64"/>
      </right>
      <top style="thin">
        <color indexed="9"/>
      </top>
      <bottom/>
      <diagonal/>
    </border>
    <border>
      <left style="thin">
        <color indexed="64"/>
      </left>
      <right style="thin">
        <color indexed="9"/>
      </right>
      <top/>
      <bottom style="thin">
        <color indexed="64"/>
      </bottom>
      <diagonal/>
    </border>
    <border>
      <left/>
      <right style="thin">
        <color indexed="9"/>
      </right>
      <top/>
      <bottom/>
      <diagonal/>
    </border>
    <border>
      <left style="dotted">
        <color indexed="64"/>
      </left>
      <right/>
      <top style="thin">
        <color indexed="64"/>
      </top>
      <bottom style="thin">
        <color indexed="64"/>
      </bottom>
      <diagonal/>
    </border>
    <border>
      <left/>
      <right/>
      <top style="thin">
        <color indexed="64"/>
      </top>
      <bottom style="thin">
        <color indexed="9"/>
      </bottom>
      <diagonal/>
    </border>
    <border>
      <left/>
      <right style="dotted">
        <color indexed="64"/>
      </right>
      <top style="thin">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double">
        <color indexed="64"/>
      </bottom>
      <diagonal/>
    </border>
    <border>
      <left style="dotted">
        <color indexed="64"/>
      </left>
      <right style="thin">
        <color indexed="64"/>
      </right>
      <top style="dotted">
        <color indexed="64"/>
      </top>
      <bottom style="double">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right style="medium">
        <color indexed="9"/>
      </right>
      <top style="medium">
        <color indexed="9"/>
      </top>
      <bottom style="medium">
        <color indexed="64"/>
      </bottom>
      <diagonal/>
    </border>
    <border>
      <left style="thin">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diagonal/>
    </border>
    <border>
      <left style="dotted">
        <color indexed="64"/>
      </left>
      <right style="dotted">
        <color indexed="64"/>
      </right>
      <top style="dotted">
        <color indexed="64"/>
      </top>
      <bottom style="dotted">
        <color indexed="64"/>
      </bottom>
      <diagonal/>
    </border>
    <border>
      <left style="thin">
        <color indexed="64"/>
      </left>
      <right style="medium">
        <color indexed="64"/>
      </right>
      <top/>
      <bottom/>
      <diagonal/>
    </border>
    <border>
      <left style="dotted">
        <color indexed="64"/>
      </left>
      <right style="dotted">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16" fillId="0" borderId="0">
      <alignment vertical="center"/>
    </xf>
  </cellStyleXfs>
  <cellXfs count="1091">
    <xf numFmtId="0" fontId="0" fillId="0" borderId="0" xfId="0">
      <alignment vertical="center"/>
    </xf>
    <xf numFmtId="0" fontId="2" fillId="0" borderId="4" xfId="0" applyFont="1" applyBorder="1" applyAlignment="1">
      <alignment vertical="center" shrinkToFit="1"/>
    </xf>
    <xf numFmtId="0" fontId="4" fillId="0" borderId="0" xfId="0" applyFont="1">
      <alignment vertical="center"/>
    </xf>
    <xf numFmtId="0" fontId="2" fillId="0" borderId="0" xfId="0" applyFont="1" applyAlignment="1">
      <alignment vertical="center" shrinkToFit="1"/>
    </xf>
    <xf numFmtId="0" fontId="5" fillId="0" borderId="2" xfId="0" applyFont="1" applyBorder="1" applyAlignment="1">
      <alignment horizontal="left" vertical="center" shrinkToFit="1"/>
    </xf>
    <xf numFmtId="0" fontId="5" fillId="0" borderId="0" xfId="0" applyFont="1" applyAlignment="1">
      <alignment horizontal="left" vertical="center" shrinkToFit="1"/>
    </xf>
    <xf numFmtId="0" fontId="2" fillId="0" borderId="0" xfId="0" quotePrefix="1" applyFont="1" applyAlignment="1">
      <alignment horizontal="right" vertical="center" shrinkToFit="1"/>
    </xf>
    <xf numFmtId="0" fontId="2" fillId="0" borderId="2" xfId="0" quotePrefix="1" applyFont="1" applyBorder="1" applyAlignment="1">
      <alignment horizontal="right" vertical="center" shrinkToFit="1"/>
    </xf>
    <xf numFmtId="0" fontId="2" fillId="0" borderId="7" xfId="0" applyFont="1" applyBorder="1" applyAlignment="1">
      <alignment vertical="center" shrinkToFit="1"/>
    </xf>
    <xf numFmtId="0" fontId="4" fillId="0" borderId="12" xfId="0" applyFont="1" applyBorder="1" applyAlignment="1">
      <alignment horizontal="center" vertical="center"/>
    </xf>
    <xf numFmtId="0" fontId="4" fillId="0" borderId="0" xfId="0" applyFont="1" applyAlignment="1">
      <alignment horizontal="center" vertical="center" shrinkToFit="1"/>
    </xf>
    <xf numFmtId="176" fontId="2" fillId="0" borderId="10" xfId="0" applyNumberFormat="1" applyFont="1" applyBorder="1" applyAlignment="1">
      <alignment horizontal="center" vertical="center" shrinkToFit="1"/>
    </xf>
    <xf numFmtId="0" fontId="2" fillId="0" borderId="10" xfId="0" applyFont="1" applyBorder="1" applyAlignment="1">
      <alignment horizontal="center" vertical="center" shrinkToFit="1"/>
    </xf>
    <xf numFmtId="0" fontId="4" fillId="0" borderId="0" xfId="0" applyFont="1" applyAlignment="1">
      <alignment vertical="center" shrinkToFit="1"/>
    </xf>
    <xf numFmtId="0" fontId="2" fillId="0" borderId="0" xfId="0" applyFont="1" applyAlignment="1">
      <alignment horizontal="left" vertical="center" shrinkToFit="1"/>
    </xf>
    <xf numFmtId="0" fontId="9" fillId="0" borderId="0" xfId="0" applyFont="1" applyAlignment="1">
      <alignment horizontal="left" vertical="center"/>
    </xf>
    <xf numFmtId="0" fontId="2" fillId="0" borderId="10" xfId="0" applyFont="1" applyBorder="1" applyAlignment="1">
      <alignment vertical="center" shrinkToFit="1"/>
    </xf>
    <xf numFmtId="0" fontId="2" fillId="0" borderId="17"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60" xfId="0" applyFont="1" applyBorder="1" applyAlignment="1">
      <alignment vertical="center" shrinkToFit="1"/>
    </xf>
    <xf numFmtId="0" fontId="2" fillId="0" borderId="47" xfId="0" applyFont="1" applyBorder="1" applyAlignment="1">
      <alignment horizontal="center" vertical="center" shrinkToFit="1"/>
    </xf>
    <xf numFmtId="0" fontId="2" fillId="0" borderId="48" xfId="0" applyFont="1" applyBorder="1" applyAlignment="1">
      <alignment horizontal="center" vertical="center" shrinkToFit="1"/>
    </xf>
    <xf numFmtId="0" fontId="8" fillId="0" borderId="2" xfId="0" applyFont="1" applyBorder="1">
      <alignment vertical="center"/>
    </xf>
    <xf numFmtId="0" fontId="8" fillId="0" borderId="3" xfId="0" applyFont="1" applyBorder="1">
      <alignment vertical="center"/>
    </xf>
    <xf numFmtId="0" fontId="11" fillId="0" borderId="0" xfId="0" applyFo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12" fillId="0" borderId="0" xfId="0" applyFont="1">
      <alignment vertical="center"/>
    </xf>
    <xf numFmtId="0" fontId="12" fillId="0" borderId="0" xfId="0" applyFont="1" applyAlignment="1">
      <alignment horizontal="center" vertical="center"/>
    </xf>
    <xf numFmtId="0" fontId="11" fillId="0" borderId="8"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 vertical="center" shrinkToFit="1"/>
    </xf>
    <xf numFmtId="0" fontId="11" fillId="0" borderId="0" xfId="0" applyFont="1" applyAlignment="1">
      <alignment vertical="center" shrinkToFit="1"/>
    </xf>
    <xf numFmtId="0" fontId="11" fillId="0" borderId="0" xfId="0" applyFont="1" applyAlignment="1"/>
    <xf numFmtId="0" fontId="11" fillId="0" borderId="0" xfId="0" applyFont="1" applyAlignment="1">
      <alignment horizontal="right"/>
    </xf>
    <xf numFmtId="0" fontId="11" fillId="0" borderId="12" xfId="0" applyFont="1" applyBorder="1" applyAlignment="1">
      <alignment horizontal="distributed" vertical="center" justifyLastLine="1"/>
    </xf>
    <xf numFmtId="177" fontId="11" fillId="0" borderId="15" xfId="0" applyNumberFormat="1" applyFont="1" applyBorder="1" applyAlignment="1">
      <alignment vertical="center" shrinkToFit="1"/>
    </xf>
    <xf numFmtId="0" fontId="11" fillId="0" borderId="13" xfId="0" applyFont="1" applyBorder="1" applyAlignment="1">
      <alignment horizontal="distributed" vertical="center" justifyLastLine="1"/>
    </xf>
    <xf numFmtId="177" fontId="11" fillId="0" borderId="19" xfId="0" applyNumberFormat="1" applyFont="1" applyBorder="1" applyAlignment="1">
      <alignment vertical="center" shrinkToFit="1"/>
    </xf>
    <xf numFmtId="0" fontId="11" fillId="0" borderId="35" xfId="0" applyFont="1" applyBorder="1" applyAlignment="1">
      <alignment horizontal="center" vertical="center"/>
    </xf>
    <xf numFmtId="177" fontId="11" fillId="0" borderId="37" xfId="0" applyNumberFormat="1" applyFont="1" applyBorder="1" applyAlignment="1">
      <alignment vertical="center" shrinkToFit="1"/>
    </xf>
    <xf numFmtId="0" fontId="11" fillId="0" borderId="41" xfId="0" applyFont="1" applyBorder="1" applyAlignment="1">
      <alignment horizontal="center" vertical="center"/>
    </xf>
    <xf numFmtId="177" fontId="11" fillId="0" borderId="43" xfId="0" applyNumberFormat="1" applyFont="1" applyBorder="1" applyAlignment="1">
      <alignment vertical="center" shrinkToFit="1"/>
    </xf>
    <xf numFmtId="0" fontId="11" fillId="0" borderId="0" xfId="0" applyFont="1" applyAlignment="1">
      <alignment horizontal="right" vertical="center"/>
    </xf>
    <xf numFmtId="177" fontId="11" fillId="0" borderId="61" xfId="0" applyNumberFormat="1" applyFont="1" applyBorder="1">
      <alignment vertical="center"/>
    </xf>
    <xf numFmtId="177" fontId="11" fillId="0" borderId="64" xfId="0" applyNumberFormat="1" applyFont="1" applyBorder="1">
      <alignment vertical="center"/>
    </xf>
    <xf numFmtId="177" fontId="11" fillId="0" borderId="64" xfId="0" applyNumberFormat="1" applyFont="1" applyBorder="1" applyAlignment="1">
      <alignment horizontal="left" vertical="center"/>
    </xf>
    <xf numFmtId="177" fontId="11" fillId="0" borderId="67" xfId="0" applyNumberFormat="1" applyFont="1" applyBorder="1">
      <alignment vertical="center"/>
    </xf>
    <xf numFmtId="177" fontId="11" fillId="0" borderId="70" xfId="0" applyNumberFormat="1" applyFont="1" applyBorder="1">
      <alignment vertical="center"/>
    </xf>
    <xf numFmtId="177" fontId="11" fillId="0" borderId="73" xfId="0" applyNumberFormat="1" applyFont="1" applyBorder="1">
      <alignment vertical="center"/>
    </xf>
    <xf numFmtId="177" fontId="11" fillId="0" borderId="76" xfId="0" applyNumberFormat="1" applyFont="1" applyBorder="1">
      <alignment vertical="center"/>
    </xf>
    <xf numFmtId="0" fontId="11" fillId="0" borderId="58" xfId="0" applyFont="1" applyBorder="1">
      <alignment vertical="center"/>
    </xf>
    <xf numFmtId="0" fontId="11" fillId="2" borderId="0" xfId="0" applyFont="1" applyFill="1">
      <alignment vertical="center"/>
    </xf>
    <xf numFmtId="0" fontId="4" fillId="0" borderId="0" xfId="0" applyFont="1" applyAlignment="1">
      <alignment horizontal="center" vertical="center"/>
    </xf>
    <xf numFmtId="0" fontId="4" fillId="0" borderId="12" xfId="0" applyFont="1" applyBorder="1" applyAlignment="1">
      <alignment vertical="center" shrinkToFit="1"/>
    </xf>
    <xf numFmtId="0" fontId="2" fillId="0" borderId="42" xfId="0" applyFont="1" applyBorder="1" applyAlignment="1">
      <alignment vertical="center" shrinkToFit="1"/>
    </xf>
    <xf numFmtId="0" fontId="2" fillId="0" borderId="86" xfId="1" applyFont="1" applyBorder="1">
      <alignment vertical="center"/>
    </xf>
    <xf numFmtId="0" fontId="2" fillId="0" borderId="0" xfId="1" applyFont="1">
      <alignment vertical="center"/>
    </xf>
    <xf numFmtId="0" fontId="2" fillId="0" borderId="93" xfId="1" applyFont="1" applyBorder="1">
      <alignment vertical="center"/>
    </xf>
    <xf numFmtId="0" fontId="4" fillId="0" borderId="9" xfId="1" applyFont="1" applyBorder="1">
      <alignment vertical="center"/>
    </xf>
    <xf numFmtId="0" fontId="4" fillId="0" borderId="11" xfId="1" applyFont="1" applyBorder="1">
      <alignment vertical="center"/>
    </xf>
    <xf numFmtId="0" fontId="4" fillId="0" borderId="0" xfId="1" applyFont="1">
      <alignment vertical="center"/>
    </xf>
    <xf numFmtId="0" fontId="4" fillId="0" borderId="16" xfId="1" applyFont="1" applyBorder="1">
      <alignment vertical="center"/>
    </xf>
    <xf numFmtId="0" fontId="4" fillId="0" borderId="0" xfId="1" applyFont="1" applyAlignment="1">
      <alignment horizontal="center" vertical="center"/>
    </xf>
    <xf numFmtId="0" fontId="4" fillId="0" borderId="17" xfId="1" applyFont="1" applyBorder="1">
      <alignment vertical="center"/>
    </xf>
    <xf numFmtId="0" fontId="4" fillId="0" borderId="0" xfId="1" applyFont="1" applyAlignment="1">
      <alignment vertical="center" shrinkToFit="1"/>
    </xf>
    <xf numFmtId="0" fontId="4" fillId="0" borderId="0" xfId="1" applyFont="1" applyAlignment="1">
      <alignment vertical="top"/>
    </xf>
    <xf numFmtId="0" fontId="4" fillId="0" borderId="18" xfId="1" applyFont="1" applyBorder="1">
      <alignment vertical="center"/>
    </xf>
    <xf numFmtId="0" fontId="4" fillId="0" borderId="13" xfId="1" applyFont="1" applyBorder="1">
      <alignment vertical="center"/>
    </xf>
    <xf numFmtId="0" fontId="4" fillId="0" borderId="13" xfId="1" applyFont="1" applyBorder="1" applyAlignment="1">
      <alignment horizontal="center" vertical="center"/>
    </xf>
    <xf numFmtId="0" fontId="4" fillId="0" borderId="86" xfId="1" applyFont="1" applyBorder="1">
      <alignment vertical="center"/>
    </xf>
    <xf numFmtId="0" fontId="10" fillId="0" borderId="0" xfId="1" applyFont="1" applyAlignment="1">
      <alignment horizontal="left" vertical="center"/>
    </xf>
    <xf numFmtId="0" fontId="11" fillId="0" borderId="0" xfId="1" applyFont="1">
      <alignment vertical="center"/>
    </xf>
    <xf numFmtId="0" fontId="10" fillId="0" borderId="0" xfId="1" applyFont="1" applyAlignment="1">
      <alignment horizontal="right" vertical="center"/>
    </xf>
    <xf numFmtId="0" fontId="12" fillId="0" borderId="0" xfId="1" applyFont="1" applyAlignment="1">
      <alignment horizontal="center" vertical="center"/>
    </xf>
    <xf numFmtId="0" fontId="19" fillId="0" borderId="0" xfId="1" applyFont="1">
      <alignment vertical="center"/>
    </xf>
    <xf numFmtId="0" fontId="11" fillId="0" borderId="8" xfId="1" applyFont="1" applyBorder="1" applyAlignment="1">
      <alignment horizontal="center" vertical="center"/>
    </xf>
    <xf numFmtId="0" fontId="11" fillId="0" borderId="0" xfId="1" applyFont="1" applyAlignment="1">
      <alignment horizontal="center" vertical="center"/>
    </xf>
    <xf numFmtId="0" fontId="11" fillId="0" borderId="0" xfId="1" applyFont="1" applyAlignment="1">
      <alignment horizontal="center" vertical="center" shrinkToFit="1"/>
    </xf>
    <xf numFmtId="0" fontId="11" fillId="0" borderId="0" xfId="1" applyFont="1" applyAlignment="1"/>
    <xf numFmtId="0" fontId="11" fillId="0" borderId="0" xfId="1" applyFont="1" applyAlignment="1">
      <alignment horizontal="right"/>
    </xf>
    <xf numFmtId="0" fontId="11" fillId="0" borderId="12" xfId="1" applyFont="1" applyBorder="1" applyAlignment="1">
      <alignment horizontal="distributed" vertical="center" justifyLastLine="1"/>
    </xf>
    <xf numFmtId="3" fontId="11" fillId="0" borderId="12" xfId="1" applyNumberFormat="1" applyFont="1" applyBorder="1" applyAlignment="1">
      <alignment vertical="center" shrinkToFit="1"/>
    </xf>
    <xf numFmtId="177" fontId="11" fillId="0" borderId="15" xfId="1" applyNumberFormat="1" applyFont="1" applyBorder="1" applyAlignment="1">
      <alignment vertical="center" shrinkToFit="1"/>
    </xf>
    <xf numFmtId="0" fontId="11" fillId="0" borderId="13" xfId="1" applyFont="1" applyBorder="1" applyAlignment="1">
      <alignment horizontal="distributed" vertical="center" justifyLastLine="1"/>
    </xf>
    <xf numFmtId="3" fontId="11" fillId="0" borderId="13" xfId="1" applyNumberFormat="1" applyFont="1" applyBorder="1" applyAlignment="1">
      <alignment vertical="center" shrinkToFit="1"/>
    </xf>
    <xf numFmtId="177" fontId="11" fillId="0" borderId="19" xfId="1" applyNumberFormat="1" applyFont="1" applyBorder="1" applyAlignment="1">
      <alignment vertical="center" shrinkToFit="1"/>
    </xf>
    <xf numFmtId="0" fontId="11" fillId="0" borderId="35" xfId="1" applyFont="1" applyBorder="1" applyAlignment="1">
      <alignment horizontal="center" vertical="center"/>
    </xf>
    <xf numFmtId="3" fontId="11" fillId="0" borderId="36" xfId="1" applyNumberFormat="1" applyFont="1" applyBorder="1" applyAlignment="1">
      <alignment vertical="center" shrinkToFit="1"/>
    </xf>
    <xf numFmtId="177" fontId="11" fillId="0" borderId="37" xfId="1" applyNumberFormat="1" applyFont="1" applyBorder="1" applyAlignment="1">
      <alignment vertical="center" shrinkToFit="1"/>
    </xf>
    <xf numFmtId="0" fontId="11" fillId="0" borderId="41" xfId="1" applyFont="1" applyBorder="1" applyAlignment="1">
      <alignment horizontal="center" vertical="center"/>
    </xf>
    <xf numFmtId="3" fontId="11" fillId="0" borderId="42" xfId="1" applyNumberFormat="1" applyFont="1" applyBorder="1" applyAlignment="1">
      <alignment vertical="center" shrinkToFit="1"/>
    </xf>
    <xf numFmtId="177" fontId="11" fillId="0" borderId="43" xfId="1" applyNumberFormat="1" applyFont="1" applyBorder="1" applyAlignment="1">
      <alignment vertical="center" shrinkToFit="1"/>
    </xf>
    <xf numFmtId="0" fontId="11" fillId="0" borderId="0" xfId="1" applyFont="1" applyAlignment="1">
      <alignment horizontal="right" vertical="center"/>
    </xf>
    <xf numFmtId="177" fontId="11" fillId="0" borderId="14" xfId="1" applyNumberFormat="1" applyFont="1" applyBorder="1">
      <alignment vertical="center"/>
    </xf>
    <xf numFmtId="177" fontId="11" fillId="0" borderId="12" xfId="1" applyNumberFormat="1" applyFont="1" applyBorder="1">
      <alignment vertical="center"/>
    </xf>
    <xf numFmtId="177" fontId="11" fillId="0" borderId="45" xfId="1" quotePrefix="1" applyNumberFormat="1" applyFont="1" applyBorder="1" applyAlignment="1">
      <alignment vertical="center" shrinkToFit="1"/>
    </xf>
    <xf numFmtId="177" fontId="11" fillId="0" borderId="47" xfId="1" applyNumberFormat="1" applyFont="1" applyBorder="1" applyAlignment="1">
      <alignment vertical="center" shrinkToFit="1"/>
    </xf>
    <xf numFmtId="177" fontId="11" fillId="0" borderId="45" xfId="1" applyNumberFormat="1" applyFont="1" applyBorder="1" applyAlignment="1">
      <alignment vertical="center" shrinkToFit="1"/>
    </xf>
    <xf numFmtId="177" fontId="11" fillId="0" borderId="16" xfId="1" applyNumberFormat="1" applyFont="1" applyBorder="1">
      <alignment vertical="center"/>
    </xf>
    <xf numFmtId="177" fontId="11" fillId="0" borderId="0" xfId="1" applyNumberFormat="1" applyFont="1">
      <alignment vertical="center"/>
    </xf>
    <xf numFmtId="0" fontId="11" fillId="0" borderId="18" xfId="1" applyFont="1" applyBorder="1" applyAlignment="1">
      <alignment vertical="center" shrinkToFit="1"/>
    </xf>
    <xf numFmtId="177" fontId="11" fillId="0" borderId="45" xfId="1" applyNumberFormat="1" applyFont="1" applyBorder="1">
      <alignment vertical="center"/>
    </xf>
    <xf numFmtId="177" fontId="11" fillId="0" borderId="18" xfId="1" applyNumberFormat="1" applyFont="1" applyBorder="1" applyAlignment="1">
      <alignment horizontal="center" vertical="center"/>
    </xf>
    <xf numFmtId="177" fontId="11" fillId="0" borderId="13" xfId="1" applyNumberFormat="1" applyFont="1" applyBorder="1" applyAlignment="1">
      <alignment horizontal="center" vertical="center"/>
    </xf>
    <xf numFmtId="177" fontId="11" fillId="0" borderId="48" xfId="1" applyNumberFormat="1" applyFont="1" applyBorder="1" applyAlignment="1">
      <alignment horizontal="center" vertical="center"/>
    </xf>
    <xf numFmtId="177" fontId="11" fillId="0" borderId="16" xfId="1" applyNumberFormat="1" applyFont="1" applyBorder="1" applyAlignment="1">
      <alignment horizontal="center" vertical="center"/>
    </xf>
    <xf numFmtId="177" fontId="11" fillId="0" borderId="0" xfId="1" applyNumberFormat="1" applyFont="1" applyAlignment="1">
      <alignment horizontal="center" vertical="center"/>
    </xf>
    <xf numFmtId="177" fontId="11" fillId="0" borderId="47" xfId="1" applyNumberFormat="1" applyFont="1" applyBorder="1" applyAlignment="1">
      <alignment horizontal="center" vertical="center"/>
    </xf>
    <xf numFmtId="177" fontId="11" fillId="0" borderId="35" xfId="1" applyNumberFormat="1" applyFont="1" applyBorder="1">
      <alignment vertical="center"/>
    </xf>
    <xf numFmtId="177" fontId="11" fillId="0" borderId="36" xfId="1" applyNumberFormat="1" applyFont="1" applyBorder="1">
      <alignment vertical="center"/>
    </xf>
    <xf numFmtId="177" fontId="11" fillId="0" borderId="82" xfId="1" applyNumberFormat="1" applyFont="1" applyBorder="1" applyAlignment="1">
      <alignment vertical="center" shrinkToFit="1"/>
    </xf>
    <xf numFmtId="0" fontId="11" fillId="0" borderId="41" xfId="1" applyFont="1" applyBorder="1" applyAlignment="1">
      <alignment vertical="center" shrinkToFit="1"/>
    </xf>
    <xf numFmtId="177" fontId="11" fillId="0" borderId="41" xfId="1" applyNumberFormat="1" applyFont="1" applyBorder="1">
      <alignment vertical="center"/>
    </xf>
    <xf numFmtId="177" fontId="11" fillId="0" borderId="42" xfId="1" applyNumberFormat="1" applyFont="1" applyBorder="1">
      <alignment vertical="center"/>
    </xf>
    <xf numFmtId="177" fontId="11" fillId="0" borderId="54" xfId="1" applyNumberFormat="1" applyFont="1" applyBorder="1" applyAlignment="1">
      <alignment vertical="center" shrinkToFit="1"/>
    </xf>
    <xf numFmtId="0" fontId="18" fillId="0" borderId="0" xfId="1" applyFont="1" applyAlignment="1">
      <alignment horizontal="left" vertical="center"/>
    </xf>
    <xf numFmtId="0" fontId="20" fillId="0" borderId="0" xfId="1" applyFont="1">
      <alignment vertical="center"/>
    </xf>
    <xf numFmtId="3" fontId="4" fillId="0" borderId="0" xfId="1" applyNumberFormat="1" applyFont="1">
      <alignment vertical="center"/>
    </xf>
    <xf numFmtId="3" fontId="4" fillId="0" borderId="0" xfId="1" applyNumberFormat="1" applyFont="1" applyAlignment="1">
      <alignment horizontal="right" vertical="center"/>
    </xf>
    <xf numFmtId="3" fontId="19" fillId="0" borderId="0" xfId="1" applyNumberFormat="1" applyFont="1">
      <alignment vertical="center"/>
    </xf>
    <xf numFmtId="0" fontId="4" fillId="0" borderId="13" xfId="1" applyFont="1" applyBorder="1" applyAlignment="1">
      <alignment vertical="center" shrinkToFit="1"/>
    </xf>
    <xf numFmtId="0" fontId="4" fillId="0" borderId="16" xfId="1" applyFont="1" applyBorder="1" applyAlignment="1">
      <alignment horizontal="center" vertical="center"/>
    </xf>
    <xf numFmtId="3" fontId="4" fillId="0" borderId="16" xfId="1" applyNumberFormat="1" applyFont="1" applyBorder="1" applyAlignment="1">
      <alignment vertical="center" shrinkToFit="1"/>
    </xf>
    <xf numFmtId="3" fontId="4" fillId="0" borderId="0" xfId="1" applyNumberFormat="1" applyFont="1" applyAlignment="1">
      <alignment vertical="center" shrinkToFit="1"/>
    </xf>
    <xf numFmtId="0" fontId="4" fillId="0" borderId="0" xfId="1" applyFont="1" applyAlignment="1"/>
    <xf numFmtId="0" fontId="17" fillId="0" borderId="4" xfId="1" applyFont="1" applyBorder="1" applyAlignment="1">
      <alignment vertical="center" shrinkToFit="1"/>
    </xf>
    <xf numFmtId="0" fontId="17" fillId="0" borderId="0" xfId="1" applyFont="1" applyAlignment="1">
      <alignment vertical="center" shrinkToFit="1"/>
    </xf>
    <xf numFmtId="0" fontId="17" fillId="0" borderId="2" xfId="1" applyFont="1" applyBorder="1" applyAlignment="1">
      <alignment horizontal="center" vertical="center" shrinkToFit="1"/>
    </xf>
    <xf numFmtId="0" fontId="17" fillId="0" borderId="0" xfId="1" applyFont="1" applyAlignment="1">
      <alignment horizontal="center" vertical="center" shrinkToFit="1"/>
    </xf>
    <xf numFmtId="0" fontId="17" fillId="0" borderId="0" xfId="1" quotePrefix="1" applyFont="1" applyAlignment="1">
      <alignment horizontal="right" vertical="center" shrinkToFit="1"/>
    </xf>
    <xf numFmtId="0" fontId="17" fillId="0" borderId="2" xfId="1" quotePrefix="1" applyFont="1" applyBorder="1" applyAlignment="1">
      <alignment horizontal="right" vertical="center" shrinkToFit="1"/>
    </xf>
    <xf numFmtId="0" fontId="17" fillId="0" borderId="7" xfId="1" applyFont="1" applyBorder="1" applyAlignment="1">
      <alignment vertical="center" shrinkToFit="1"/>
    </xf>
    <xf numFmtId="0" fontId="11" fillId="0" borderId="9" xfId="1" applyFont="1" applyBorder="1" applyAlignment="1">
      <alignment horizontal="center" vertical="center"/>
    </xf>
    <xf numFmtId="0" fontId="17" fillId="0" borderId="14" xfId="1" applyFont="1" applyBorder="1" applyAlignment="1">
      <alignment vertical="center" shrinkToFit="1"/>
    </xf>
    <xf numFmtId="0" fontId="17" fillId="0" borderId="12" xfId="1" applyFont="1" applyBorder="1" applyAlignment="1">
      <alignment vertical="center" shrinkToFit="1"/>
    </xf>
    <xf numFmtId="0" fontId="17" fillId="0" borderId="15" xfId="1" applyFont="1" applyBorder="1" applyAlignment="1">
      <alignment vertical="center" shrinkToFit="1"/>
    </xf>
    <xf numFmtId="0" fontId="17" fillId="0" borderId="17" xfId="1" applyFont="1" applyBorder="1" applyAlignment="1">
      <alignment horizontal="center" vertical="center" shrinkToFit="1"/>
    </xf>
    <xf numFmtId="0" fontId="17" fillId="0" borderId="16" xfId="1" applyFont="1" applyBorder="1" applyAlignment="1">
      <alignment vertical="center" shrinkToFit="1"/>
    </xf>
    <xf numFmtId="176" fontId="17" fillId="0" borderId="0" xfId="1" applyNumberFormat="1" applyFont="1" applyAlignment="1">
      <alignment horizontal="center" vertical="center" shrinkToFit="1"/>
    </xf>
    <xf numFmtId="0" fontId="17" fillId="0" borderId="17" xfId="1" applyFont="1" applyBorder="1" applyAlignment="1">
      <alignment vertical="center" shrinkToFit="1"/>
    </xf>
    <xf numFmtId="0" fontId="17" fillId="0" borderId="18" xfId="1" applyFont="1" applyBorder="1" applyAlignment="1">
      <alignment vertical="center" shrinkToFit="1"/>
    </xf>
    <xf numFmtId="0" fontId="17" fillId="0" borderId="13" xfId="1" applyFont="1" applyBorder="1" applyAlignment="1">
      <alignment vertical="center" shrinkToFit="1"/>
    </xf>
    <xf numFmtId="176" fontId="17" fillId="0" borderId="13" xfId="1" applyNumberFormat="1" applyFont="1" applyBorder="1" applyAlignment="1">
      <alignment horizontal="center" vertical="center" shrinkToFit="1"/>
    </xf>
    <xf numFmtId="0" fontId="17" fillId="0" borderId="13" xfId="1" applyFont="1" applyBorder="1" applyAlignment="1">
      <alignment horizontal="center" vertical="center" shrinkToFit="1"/>
    </xf>
    <xf numFmtId="0" fontId="17" fillId="0" borderId="19" xfId="1" applyFont="1" applyBorder="1" applyAlignment="1">
      <alignment vertical="center" shrinkToFit="1"/>
    </xf>
    <xf numFmtId="0" fontId="17" fillId="0" borderId="10" xfId="1" applyFont="1" applyBorder="1" applyAlignment="1">
      <alignment vertical="center" shrinkToFit="1"/>
    </xf>
    <xf numFmtId="176" fontId="17" fillId="0" borderId="10" xfId="1" applyNumberFormat="1" applyFont="1" applyBorder="1" applyAlignment="1">
      <alignment horizontal="center" vertical="center" shrinkToFit="1"/>
    </xf>
    <xf numFmtId="0" fontId="17" fillId="0" borderId="10" xfId="1" applyFont="1" applyBorder="1" applyAlignment="1">
      <alignment horizontal="center" vertical="center" shrinkToFit="1"/>
    </xf>
    <xf numFmtId="0" fontId="17" fillId="0" borderId="11" xfId="1" applyFont="1" applyBorder="1" applyAlignment="1">
      <alignment vertical="center" shrinkToFit="1"/>
    </xf>
    <xf numFmtId="178" fontId="17" fillId="0" borderId="0" xfId="1" applyNumberFormat="1" applyFont="1" applyAlignment="1">
      <alignment vertical="center" shrinkToFit="1"/>
    </xf>
    <xf numFmtId="0" fontId="11" fillId="0" borderId="0" xfId="1" applyFont="1" applyAlignment="1">
      <alignment vertical="center" shrinkToFit="1"/>
    </xf>
    <xf numFmtId="0" fontId="17" fillId="0" borderId="113" xfId="1" applyFont="1" applyBorder="1" applyAlignment="1">
      <alignment vertical="center" shrinkToFit="1"/>
    </xf>
    <xf numFmtId="0" fontId="23" fillId="0" borderId="12" xfId="1" applyFont="1" applyBorder="1" applyAlignment="1">
      <alignment horizontal="left" vertical="center"/>
    </xf>
    <xf numFmtId="0" fontId="17" fillId="0" borderId="12" xfId="1" applyFont="1" applyBorder="1" applyAlignment="1">
      <alignment horizontal="left" vertical="center" shrinkToFit="1"/>
    </xf>
    <xf numFmtId="0" fontId="23" fillId="0" borderId="0" xfId="1" applyFont="1" applyAlignment="1">
      <alignment horizontal="left" vertical="center"/>
    </xf>
    <xf numFmtId="0" fontId="17" fillId="0" borderId="0" xfId="1" applyFont="1" applyAlignment="1">
      <alignment horizontal="left" vertical="center" shrinkToFit="1"/>
    </xf>
    <xf numFmtId="0" fontId="17" fillId="0" borderId="0" xfId="1" applyFont="1" applyAlignment="1">
      <alignment horizontal="left" vertical="center"/>
    </xf>
    <xf numFmtId="0" fontId="17" fillId="0" borderId="0" xfId="1" applyFont="1">
      <alignment vertical="center"/>
    </xf>
    <xf numFmtId="0" fontId="25" fillId="0" borderId="0" xfId="1" applyFont="1" applyAlignment="1">
      <alignment vertical="center" shrinkToFit="1"/>
    </xf>
    <xf numFmtId="0" fontId="2" fillId="0" borderId="0" xfId="1" applyFont="1" applyAlignment="1" applyProtection="1">
      <alignment vertical="center" shrinkToFit="1"/>
      <protection locked="0"/>
    </xf>
    <xf numFmtId="0" fontId="2" fillId="0" borderId="85" xfId="1" applyFont="1" applyBorder="1" applyAlignment="1" applyProtection="1">
      <alignment horizontal="center" vertical="center" shrinkToFit="1"/>
      <protection locked="0"/>
    </xf>
    <xf numFmtId="0" fontId="2" fillId="0" borderId="93" xfId="1" applyFont="1" applyBorder="1" applyAlignment="1" applyProtection="1">
      <alignment vertical="center" shrinkToFit="1"/>
      <protection locked="0"/>
    </xf>
    <xf numFmtId="0" fontId="2" fillId="0" borderId="93" xfId="1" applyFont="1" applyBorder="1" applyAlignment="1" applyProtection="1">
      <alignment horizontal="right" vertical="center" shrinkToFit="1"/>
      <protection locked="0"/>
    </xf>
    <xf numFmtId="0" fontId="2" fillId="0" borderId="0" xfId="1" applyFont="1" applyAlignment="1" applyProtection="1">
      <alignment horizontal="center" vertical="center" wrapText="1"/>
      <protection locked="0"/>
    </xf>
    <xf numFmtId="0" fontId="2" fillId="0" borderId="0" xfId="1" applyFont="1" applyAlignment="1" applyProtection="1">
      <alignment horizontal="left" vertical="center" indent="1" shrinkToFit="1"/>
      <protection locked="0"/>
    </xf>
    <xf numFmtId="0" fontId="2" fillId="0" borderId="0" xfId="1" applyFont="1" applyAlignment="1" applyProtection="1">
      <alignment horizontal="center" vertical="center" shrinkToFit="1"/>
      <protection locked="0"/>
    </xf>
    <xf numFmtId="0" fontId="4" fillId="0" borderId="17" xfId="1" applyFont="1" applyBorder="1" applyAlignment="1">
      <alignment horizontal="center" vertical="center"/>
    </xf>
    <xf numFmtId="0" fontId="18" fillId="0" borderId="0" xfId="1" applyFont="1">
      <alignment vertical="center"/>
    </xf>
    <xf numFmtId="0" fontId="2" fillId="0" borderId="0" xfId="1" applyFont="1" applyProtection="1">
      <alignment vertical="center"/>
      <protection locked="0"/>
    </xf>
    <xf numFmtId="0" fontId="2" fillId="0" borderId="92" xfId="1" applyFont="1" applyBorder="1" applyAlignment="1" applyProtection="1">
      <alignment horizontal="center" vertical="center" shrinkToFit="1"/>
      <protection locked="0"/>
    </xf>
    <xf numFmtId="0" fontId="2" fillId="0" borderId="95" xfId="1" applyFont="1" applyBorder="1" applyAlignment="1" applyProtection="1">
      <alignment horizontal="center" vertical="center" shrinkToFit="1"/>
      <protection locked="0"/>
    </xf>
    <xf numFmtId="0" fontId="2" fillId="0" borderId="7" xfId="1" applyFont="1" applyBorder="1" applyAlignment="1" applyProtection="1">
      <alignment horizontal="center" vertical="center" shrinkToFit="1"/>
      <protection locked="0"/>
    </xf>
    <xf numFmtId="0" fontId="2" fillId="0" borderId="94" xfId="1" applyFont="1" applyBorder="1" applyAlignment="1" applyProtection="1">
      <alignment horizontal="center" vertical="center" shrinkToFit="1"/>
      <protection locked="0"/>
    </xf>
    <xf numFmtId="0" fontId="2" fillId="0" borderId="7" xfId="1" applyFont="1" applyBorder="1" applyAlignment="1" applyProtection="1">
      <alignment vertical="center" shrinkToFit="1"/>
      <protection locked="0"/>
    </xf>
    <xf numFmtId="0" fontId="2" fillId="0" borderId="95" xfId="1" applyFont="1" applyBorder="1" applyAlignment="1" applyProtection="1">
      <alignment vertical="center" shrinkToFit="1"/>
      <protection locked="0"/>
    </xf>
    <xf numFmtId="0" fontId="2" fillId="0" borderId="5" xfId="1" applyFont="1" applyBorder="1" applyAlignment="1" applyProtection="1">
      <alignment horizontal="center" vertical="center" shrinkToFit="1"/>
      <protection locked="0"/>
    </xf>
    <xf numFmtId="0" fontId="6" fillId="0" borderId="117" xfId="1" applyFont="1" applyBorder="1" applyAlignment="1" applyProtection="1">
      <alignment horizontal="center" vertical="center" shrinkToFit="1"/>
      <protection locked="0"/>
    </xf>
    <xf numFmtId="0" fontId="6" fillId="0" borderId="0" xfId="1" applyFont="1" applyAlignment="1" applyProtection="1">
      <alignment horizontal="center" vertical="center" shrinkToFit="1"/>
      <protection locked="0"/>
    </xf>
    <xf numFmtId="0" fontId="2" fillId="0" borderId="118" xfId="1" applyFont="1" applyBorder="1" applyAlignment="1" applyProtection="1">
      <alignment vertical="center" shrinkToFit="1"/>
      <protection locked="0"/>
    </xf>
    <xf numFmtId="0" fontId="2" fillId="0" borderId="119" xfId="1" applyFont="1" applyBorder="1" applyAlignment="1" applyProtection="1">
      <alignment vertical="center" shrinkToFit="1"/>
      <protection locked="0"/>
    </xf>
    <xf numFmtId="0" fontId="2" fillId="0" borderId="117" xfId="1" applyFont="1" applyBorder="1" applyAlignment="1" applyProtection="1">
      <alignment horizontal="left" vertical="center" shrinkToFit="1"/>
      <protection locked="0"/>
    </xf>
    <xf numFmtId="0" fontId="2" fillId="0" borderId="2" xfId="1" applyFont="1" applyBorder="1" applyAlignment="1" applyProtection="1">
      <alignment horizontal="left" vertical="center" shrinkToFit="1"/>
      <protection locked="0"/>
    </xf>
    <xf numFmtId="0" fontId="2" fillId="0" borderId="121" xfId="1" applyFont="1" applyBorder="1" applyAlignment="1" applyProtection="1">
      <alignment horizontal="left" vertical="center" shrinkToFit="1"/>
      <protection locked="0"/>
    </xf>
    <xf numFmtId="0" fontId="2" fillId="0" borderId="3" xfId="1" applyFont="1" applyBorder="1" applyAlignment="1" applyProtection="1">
      <alignment horizontal="left" vertical="center" shrinkToFit="1"/>
      <protection locked="0"/>
    </xf>
    <xf numFmtId="0" fontId="2" fillId="0" borderId="123" xfId="1" applyFont="1" applyBorder="1" applyAlignment="1" applyProtection="1">
      <alignment vertical="center" shrinkToFit="1"/>
      <protection locked="0"/>
    </xf>
    <xf numFmtId="0" fontId="2" fillId="0" borderId="124" xfId="1" applyFont="1" applyBorder="1" applyAlignment="1" applyProtection="1">
      <alignment vertical="center" shrinkToFit="1"/>
      <protection locked="0"/>
    </xf>
    <xf numFmtId="0" fontId="2" fillId="0" borderId="123" xfId="1" applyFont="1" applyBorder="1" applyAlignment="1" applyProtection="1">
      <alignment horizontal="right" vertical="center" shrinkToFit="1"/>
      <protection locked="0"/>
    </xf>
    <xf numFmtId="0" fontId="2" fillId="0" borderId="0" xfId="1" applyFont="1" applyAlignment="1">
      <alignment vertical="center" shrinkToFit="1"/>
    </xf>
    <xf numFmtId="0" fontId="2" fillId="0" borderId="0" xfId="1" applyFont="1" applyAlignment="1">
      <alignment horizontal="left" vertical="center" shrinkToFit="1"/>
    </xf>
    <xf numFmtId="0" fontId="2" fillId="3" borderId="0" xfId="1" applyFont="1" applyFill="1">
      <alignment vertical="center"/>
    </xf>
    <xf numFmtId="0" fontId="2" fillId="3" borderId="0" xfId="1" applyFont="1" applyFill="1" applyAlignment="1">
      <alignment horizontal="right" vertical="center"/>
    </xf>
    <xf numFmtId="0" fontId="6" fillId="0" borderId="0" xfId="1" applyFont="1" applyAlignment="1">
      <alignment horizontal="center" vertical="center" shrinkToFit="1"/>
    </xf>
    <xf numFmtId="0" fontId="6" fillId="0" borderId="0" xfId="1" quotePrefix="1" applyFont="1" applyAlignment="1">
      <alignment horizontal="center" vertical="center" shrinkToFit="1"/>
    </xf>
    <xf numFmtId="0" fontId="2" fillId="0" borderId="8" xfId="1" applyFont="1" applyBorder="1" applyAlignment="1">
      <alignment horizontal="center" vertical="center" shrinkToFit="1"/>
    </xf>
    <xf numFmtId="0" fontId="2" fillId="0" borderId="10" xfId="1" applyFont="1" applyBorder="1" applyAlignment="1">
      <alignment horizontal="center" vertical="center" shrinkToFit="1"/>
    </xf>
    <xf numFmtId="0" fontId="2" fillId="0" borderId="12" xfId="1" applyFont="1" applyBorder="1" applyAlignment="1">
      <alignment horizontal="center" vertical="center" shrinkToFit="1"/>
    </xf>
    <xf numFmtId="0" fontId="2" fillId="0" borderId="12" xfId="1" applyFont="1" applyBorder="1" applyAlignment="1">
      <alignment horizontal="left" vertical="center" indent="1" shrinkToFit="1"/>
    </xf>
    <xf numFmtId="0" fontId="2" fillId="0" borderId="12" xfId="1" applyFont="1" applyBorder="1" applyAlignment="1">
      <alignment horizontal="center" vertical="center"/>
    </xf>
    <xf numFmtId="0" fontId="2" fillId="0" borderId="0" xfId="1" applyFont="1" applyAlignment="1">
      <alignment horizontal="left" vertical="center" indent="1"/>
    </xf>
    <xf numFmtId="0" fontId="18" fillId="0" borderId="131" xfId="1" applyFont="1" applyBorder="1" applyAlignment="1">
      <alignment horizontal="center" vertical="center"/>
    </xf>
    <xf numFmtId="0" fontId="18" fillId="0" borderId="91" xfId="1" applyFont="1" applyBorder="1" applyAlignment="1">
      <alignment horizontal="center" vertical="center"/>
    </xf>
    <xf numFmtId="0" fontId="18" fillId="0" borderId="0" xfId="1" applyFont="1" applyAlignment="1">
      <alignment horizontal="center" vertical="center"/>
    </xf>
    <xf numFmtId="0" fontId="18" fillId="0" borderId="17" xfId="1" applyFont="1" applyBorder="1">
      <alignment vertical="center"/>
    </xf>
    <xf numFmtId="0" fontId="18" fillId="0" borderId="16" xfId="1" applyFont="1" applyBorder="1">
      <alignment vertical="center"/>
    </xf>
    <xf numFmtId="0" fontId="18" fillId="0" borderId="88" xfId="1" applyFont="1" applyBorder="1" applyAlignment="1">
      <alignment horizontal="center" vertical="center"/>
    </xf>
    <xf numFmtId="0" fontId="18" fillId="0" borderId="91" xfId="1" applyFont="1" applyBorder="1">
      <alignment vertical="center"/>
    </xf>
    <xf numFmtId="0" fontId="18" fillId="0" borderId="84" xfId="1" applyFont="1" applyBorder="1" applyAlignment="1">
      <alignment horizontal="center" vertical="center"/>
    </xf>
    <xf numFmtId="0" fontId="18" fillId="0" borderId="88" xfId="1" applyFont="1" applyBorder="1">
      <alignment vertical="center"/>
    </xf>
    <xf numFmtId="0" fontId="18" fillId="0" borderId="84" xfId="1" applyFont="1" applyBorder="1" applyAlignment="1">
      <alignment horizontal="right" vertical="center"/>
    </xf>
    <xf numFmtId="0" fontId="18" fillId="0" borderId="84" xfId="1" applyFont="1" applyBorder="1">
      <alignment vertical="center"/>
    </xf>
    <xf numFmtId="0" fontId="18" fillId="0" borderId="132" xfId="1" applyFont="1" applyBorder="1" applyAlignment="1">
      <alignment horizontal="center" vertical="center"/>
    </xf>
    <xf numFmtId="0" fontId="18" fillId="0" borderId="133" xfId="1" applyFont="1" applyBorder="1" applyAlignment="1">
      <alignment horizontal="center" vertical="center"/>
    </xf>
    <xf numFmtId="0" fontId="18" fillId="0" borderId="133" xfId="1" applyFont="1" applyBorder="1">
      <alignment vertical="center"/>
    </xf>
    <xf numFmtId="0" fontId="4" fillId="0" borderId="13" xfId="1" applyFont="1" applyBorder="1" applyAlignment="1">
      <alignment vertical="center" wrapText="1" shrinkToFit="1"/>
    </xf>
    <xf numFmtId="0" fontId="18" fillId="0" borderId="13" xfId="1" applyFont="1" applyBorder="1">
      <alignment vertical="center"/>
    </xf>
    <xf numFmtId="0" fontId="18" fillId="0" borderId="19" xfId="1" applyFont="1" applyBorder="1">
      <alignment vertical="center"/>
    </xf>
    <xf numFmtId="0" fontId="2" fillId="0" borderId="0" xfId="1" applyFont="1" applyAlignment="1">
      <alignment horizontal="center" vertical="center" shrinkToFit="1"/>
    </xf>
    <xf numFmtId="0" fontId="2" fillId="0" borderId="0" xfId="1" applyFont="1" applyAlignment="1">
      <alignment horizontal="center" vertical="center"/>
    </xf>
    <xf numFmtId="0" fontId="2" fillId="0" borderId="86" xfId="1" applyFont="1" applyBorder="1" applyAlignment="1">
      <alignment horizontal="center" vertical="center" shrinkToFit="1"/>
    </xf>
    <xf numFmtId="176" fontId="2" fillId="0" borderId="86" xfId="1" applyNumberFormat="1" applyFont="1" applyBorder="1" applyAlignment="1">
      <alignment horizontal="center" vertical="center" shrinkToFit="1"/>
    </xf>
    <xf numFmtId="0" fontId="2" fillId="0" borderId="0" xfId="1" applyFont="1" applyAlignment="1">
      <alignment horizontal="center" vertical="center" wrapText="1"/>
    </xf>
    <xf numFmtId="0" fontId="2" fillId="0" borderId="95" xfId="1" applyFont="1" applyBorder="1" applyAlignment="1">
      <alignment vertical="center" shrinkToFit="1"/>
    </xf>
    <xf numFmtId="0" fontId="2" fillId="0" borderId="86" xfId="1" applyFont="1" applyBorder="1" applyAlignment="1">
      <alignment shrinkToFit="1"/>
    </xf>
    <xf numFmtId="0" fontId="2" fillId="0" borderId="86" xfId="1" applyFont="1" applyBorder="1" applyAlignment="1">
      <alignment vertical="center" shrinkToFit="1"/>
    </xf>
    <xf numFmtId="0" fontId="8" fillId="0" borderId="0" xfId="1" quotePrefix="1" applyFont="1" applyAlignment="1">
      <alignment horizontal="center" vertical="center" shrinkToFit="1"/>
    </xf>
    <xf numFmtId="0" fontId="4" fillId="0" borderId="14" xfId="1" applyFont="1" applyBorder="1">
      <alignment vertical="center"/>
    </xf>
    <xf numFmtId="0" fontId="4" fillId="0" borderId="12" xfId="1" applyFont="1" applyBorder="1" applyAlignment="1">
      <alignment horizontal="center" vertical="center"/>
    </xf>
    <xf numFmtId="0" fontId="4" fillId="0" borderId="12" xfId="1" applyFont="1" applyBorder="1">
      <alignment vertical="center"/>
    </xf>
    <xf numFmtId="0" fontId="4" fillId="0" borderId="15" xfId="1" applyFont="1" applyBorder="1">
      <alignment vertical="center"/>
    </xf>
    <xf numFmtId="0" fontId="4" fillId="0" borderId="19" xfId="1" applyFont="1" applyBorder="1" applyAlignment="1">
      <alignment horizontal="center" vertical="center"/>
    </xf>
    <xf numFmtId="0" fontId="2" fillId="0" borderId="93" xfId="1" applyFont="1" applyBorder="1" applyAlignment="1">
      <alignment shrinkToFit="1"/>
    </xf>
    <xf numFmtId="0" fontId="2" fillId="0" borderId="7" xfId="1" applyFont="1" applyBorder="1" applyAlignment="1">
      <alignment shrinkToFit="1"/>
    </xf>
    <xf numFmtId="0" fontId="2" fillId="0" borderId="7" xfId="1" applyFont="1" applyBorder="1" applyAlignment="1">
      <alignment vertical="center" shrinkToFit="1"/>
    </xf>
    <xf numFmtId="0" fontId="2" fillId="0" borderId="93" xfId="1" applyFont="1" applyBorder="1" applyAlignment="1">
      <alignment vertical="center" shrinkToFit="1"/>
    </xf>
    <xf numFmtId="0" fontId="2" fillId="0" borderId="13" xfId="1" applyFont="1" applyBorder="1" applyAlignment="1">
      <alignment shrinkToFit="1"/>
    </xf>
    <xf numFmtId="0" fontId="2" fillId="0" borderId="13" xfId="1" applyFont="1" applyBorder="1" applyProtection="1">
      <alignment vertical="center"/>
      <protection locked="0"/>
    </xf>
    <xf numFmtId="0" fontId="2" fillId="0" borderId="102" xfId="1" applyFont="1" applyBorder="1" applyAlignment="1">
      <alignment shrinkToFit="1"/>
    </xf>
    <xf numFmtId="0" fontId="2" fillId="0" borderId="13" xfId="1" applyFont="1" applyBorder="1" applyAlignment="1">
      <alignment vertical="center" shrinkToFit="1"/>
    </xf>
    <xf numFmtId="0" fontId="2" fillId="0" borderId="102" xfId="1" applyFont="1" applyBorder="1" applyAlignment="1">
      <alignment vertical="center" shrinkToFit="1"/>
    </xf>
    <xf numFmtId="0" fontId="2" fillId="0" borderId="97" xfId="1" applyFont="1" applyBorder="1" applyAlignment="1">
      <alignment horizontal="center" vertical="top" shrinkToFit="1"/>
    </xf>
    <xf numFmtId="0" fontId="2" fillId="0" borderId="98" xfId="1" applyFont="1" applyBorder="1" applyAlignment="1">
      <alignment horizontal="center" vertical="top" shrinkToFit="1"/>
    </xf>
    <xf numFmtId="0" fontId="2" fillId="0" borderId="98" xfId="1" applyFont="1" applyBorder="1" applyAlignment="1">
      <alignment horizontal="center" vertical="center" shrinkToFit="1"/>
    </xf>
    <xf numFmtId="0" fontId="2" fillId="0" borderId="98" xfId="1" applyFont="1" applyBorder="1" applyAlignment="1">
      <alignment vertical="center" shrinkToFit="1"/>
    </xf>
    <xf numFmtId="0" fontId="2" fillId="0" borderId="5" xfId="1" applyFont="1" applyBorder="1" applyAlignment="1">
      <alignment horizontal="right" shrinkToFit="1"/>
    </xf>
    <xf numFmtId="0" fontId="2" fillId="0" borderId="42" xfId="1" applyFont="1" applyBorder="1" applyAlignment="1">
      <alignment horizontal="right" shrinkToFit="1"/>
    </xf>
    <xf numFmtId="0" fontId="2" fillId="0" borderId="136" xfId="1" applyFont="1" applyBorder="1" applyAlignment="1">
      <alignment horizontal="left" shrinkToFit="1"/>
    </xf>
    <xf numFmtId="0" fontId="2" fillId="0" borderId="137" xfId="1" applyFont="1" applyBorder="1" applyAlignment="1">
      <alignment horizontal="left" shrinkToFit="1"/>
    </xf>
    <xf numFmtId="0" fontId="2" fillId="0" borderId="138" xfId="1" applyFont="1" applyBorder="1" applyAlignment="1">
      <alignment horizontal="left" shrinkToFit="1"/>
    </xf>
    <xf numFmtId="0" fontId="2" fillId="0" borderId="138" xfId="1" applyFont="1" applyBorder="1" applyAlignment="1">
      <alignment shrinkToFit="1"/>
    </xf>
    <xf numFmtId="0" fontId="2" fillId="0" borderId="120" xfId="1" applyFont="1" applyBorder="1" applyAlignment="1">
      <alignment vertical="center" shrinkToFit="1"/>
    </xf>
    <xf numFmtId="49" fontId="27" fillId="0" borderId="92" xfId="1" applyNumberFormat="1" applyFont="1" applyBorder="1" applyAlignment="1">
      <alignment horizontal="left" vertical="center" shrinkToFit="1"/>
    </xf>
    <xf numFmtId="49" fontId="27" fillId="0" borderId="7" xfId="1" applyNumberFormat="1" applyFont="1" applyBorder="1" applyAlignment="1">
      <alignment horizontal="left" vertical="center" shrinkToFit="1"/>
    </xf>
    <xf numFmtId="49" fontId="27" fillId="0" borderId="7" xfId="1" quotePrefix="1" applyNumberFormat="1" applyFont="1" applyBorder="1" applyAlignment="1">
      <alignment horizontal="left" vertical="center" shrinkToFit="1"/>
    </xf>
    <xf numFmtId="0" fontId="27" fillId="0" borderId="7" xfId="1" applyFont="1" applyBorder="1" applyAlignment="1">
      <alignment horizontal="left" vertical="center" shrinkToFit="1"/>
    </xf>
    <xf numFmtId="0" fontId="27" fillId="0" borderId="7" xfId="1" quotePrefix="1" applyFont="1" applyBorder="1" applyAlignment="1">
      <alignment horizontal="left" vertical="center" shrinkToFit="1"/>
    </xf>
    <xf numFmtId="49" fontId="27" fillId="0" borderId="88" xfId="1" applyNumberFormat="1" applyFont="1" applyBorder="1" applyAlignment="1">
      <alignment horizontal="left" vertical="center" shrinkToFit="1"/>
    </xf>
    <xf numFmtId="49" fontId="27" fillId="0" borderId="139" xfId="1" applyNumberFormat="1" applyFont="1" applyBorder="1" applyAlignment="1">
      <alignment horizontal="left" vertical="center" shrinkToFit="1"/>
    </xf>
    <xf numFmtId="49" fontId="27" fillId="0" borderId="98" xfId="1" applyNumberFormat="1" applyFont="1" applyBorder="1" applyAlignment="1">
      <alignment horizontal="left" vertical="center" shrinkToFit="1"/>
    </xf>
    <xf numFmtId="0" fontId="27" fillId="0" borderId="98" xfId="1" applyFont="1" applyBorder="1" applyAlignment="1">
      <alignment horizontal="left" vertical="center" shrinkToFit="1"/>
    </xf>
    <xf numFmtId="49" fontId="27" fillId="0" borderId="98" xfId="1" quotePrefix="1" applyNumberFormat="1" applyFont="1" applyBorder="1" applyAlignment="1">
      <alignment horizontal="left" vertical="center" shrinkToFit="1"/>
    </xf>
    <xf numFmtId="0" fontId="27" fillId="0" borderId="98" xfId="1" quotePrefix="1" applyFont="1" applyBorder="1" applyAlignment="1">
      <alignment horizontal="left" vertical="center" shrinkToFit="1"/>
    </xf>
    <xf numFmtId="0" fontId="27" fillId="0" borderId="140" xfId="1" applyFont="1" applyBorder="1" applyAlignment="1">
      <alignment horizontal="left" vertical="center" shrinkToFit="1"/>
    </xf>
    <xf numFmtId="0" fontId="27" fillId="0" borderId="89" xfId="1" applyFont="1" applyBorder="1" applyAlignment="1">
      <alignment horizontal="left" vertical="center" shrinkToFit="1"/>
    </xf>
    <xf numFmtId="0" fontId="27" fillId="0" borderId="88" xfId="1" applyFont="1" applyBorder="1" applyAlignment="1">
      <alignment horizontal="left" vertical="center" shrinkToFit="1"/>
    </xf>
    <xf numFmtId="0" fontId="28" fillId="0" borderId="89" xfId="1" quotePrefix="1" applyFont="1" applyBorder="1" applyAlignment="1">
      <alignment horizontal="left" vertical="center" shrinkToFit="1"/>
    </xf>
    <xf numFmtId="0" fontId="30" fillId="0" borderId="86" xfId="1" applyFont="1" applyBorder="1" applyAlignment="1">
      <alignment horizontal="left" vertical="center" shrinkToFit="1"/>
    </xf>
    <xf numFmtId="179" fontId="30" fillId="0" borderId="143" xfId="1" applyNumberFormat="1" applyFont="1" applyBorder="1" applyAlignment="1">
      <alignment horizontal="left" vertical="center" shrinkToFit="1"/>
    </xf>
    <xf numFmtId="179" fontId="30" fillId="0" borderId="93" xfId="1" applyNumberFormat="1" applyFont="1" applyBorder="1" applyAlignment="1">
      <alignment horizontal="left" vertical="center" shrinkToFit="1"/>
    </xf>
    <xf numFmtId="0" fontId="30" fillId="0" borderId="93" xfId="1" applyFont="1" applyBorder="1" applyAlignment="1">
      <alignment horizontal="left" vertical="center" shrinkToFit="1"/>
    </xf>
    <xf numFmtId="49" fontId="27" fillId="0" borderId="84" xfId="1" applyNumberFormat="1" applyFont="1" applyBorder="1" applyAlignment="1">
      <alignment horizontal="left" vertical="center" shrinkToFit="1"/>
    </xf>
    <xf numFmtId="179" fontId="31" fillId="0" borderId="145" xfId="1" applyNumberFormat="1" applyFont="1" applyBorder="1" applyAlignment="1">
      <alignment horizontal="left" vertical="center" shrinkToFit="1"/>
    </xf>
    <xf numFmtId="179" fontId="31" fillId="0" borderId="101" xfId="1" applyNumberFormat="1" applyFont="1" applyBorder="1" applyAlignment="1">
      <alignment horizontal="left" vertical="center" shrinkToFit="1"/>
    </xf>
    <xf numFmtId="0" fontId="32" fillId="0" borderId="102" xfId="1" quotePrefix="1" applyFont="1" applyBorder="1" applyAlignment="1">
      <alignment horizontal="left" vertical="center" shrinkToFit="1"/>
    </xf>
    <xf numFmtId="0" fontId="32" fillId="0" borderId="13" xfId="1" quotePrefix="1" applyFont="1" applyBorder="1" applyAlignment="1">
      <alignment horizontal="left" vertical="center" shrinkToFit="1"/>
    </xf>
    <xf numFmtId="0" fontId="32" fillId="0" borderId="100" xfId="1" quotePrefix="1" applyFont="1" applyBorder="1" applyAlignment="1">
      <alignment horizontal="left" vertical="center" shrinkToFit="1"/>
    </xf>
    <xf numFmtId="0" fontId="31" fillId="0" borderId="101" xfId="1" applyFont="1" applyBorder="1" applyAlignment="1">
      <alignment horizontal="left" vertical="center" shrinkToFit="1"/>
    </xf>
    <xf numFmtId="49" fontId="31" fillId="0" borderId="102" xfId="1" applyNumberFormat="1" applyFont="1" applyBorder="1" applyAlignment="1">
      <alignment horizontal="left" vertical="center" shrinkToFit="1"/>
    </xf>
    <xf numFmtId="49" fontId="31" fillId="0" borderId="13" xfId="1" applyNumberFormat="1" applyFont="1" applyBorder="1" applyAlignment="1">
      <alignment horizontal="left" vertical="center" shrinkToFit="1"/>
    </xf>
    <xf numFmtId="0" fontId="31" fillId="0" borderId="13" xfId="1" applyFont="1" applyBorder="1" applyAlignment="1">
      <alignment horizontal="left" vertical="center" shrinkToFit="1"/>
    </xf>
    <xf numFmtId="0" fontId="31" fillId="0" borderId="19" xfId="1" applyFont="1" applyBorder="1" applyAlignment="1">
      <alignment horizontal="left" vertical="center" shrinkToFit="1"/>
    </xf>
    <xf numFmtId="0" fontId="27" fillId="0" borderId="146" xfId="1" applyFont="1" applyBorder="1" applyAlignment="1">
      <alignment horizontal="left" vertical="center" shrinkToFit="1"/>
    </xf>
    <xf numFmtId="179" fontId="31" fillId="0" borderId="146" xfId="1" applyNumberFormat="1" applyFont="1" applyBorder="1" applyAlignment="1">
      <alignment horizontal="left" vertical="center" shrinkToFit="1"/>
    </xf>
    <xf numFmtId="179" fontId="31" fillId="0" borderId="7" xfId="1" applyNumberFormat="1" applyFont="1" applyBorder="1" applyAlignment="1">
      <alignment horizontal="left" vertical="center" shrinkToFit="1"/>
    </xf>
    <xf numFmtId="0" fontId="32" fillId="0" borderId="94" xfId="1" quotePrefix="1" applyFont="1" applyBorder="1" applyAlignment="1">
      <alignment horizontal="left" vertical="center" shrinkToFit="1"/>
    </xf>
    <xf numFmtId="0" fontId="32" fillId="0" borderId="0" xfId="1" quotePrefix="1" applyFont="1" applyAlignment="1">
      <alignment horizontal="left" vertical="center" shrinkToFit="1"/>
    </xf>
    <xf numFmtId="0" fontId="32" fillId="0" borderId="146" xfId="1" quotePrefix="1" applyFont="1" applyBorder="1" applyAlignment="1">
      <alignment horizontal="left" vertical="center" shrinkToFit="1"/>
    </xf>
    <xf numFmtId="0" fontId="32" fillId="0" borderId="7" xfId="1" applyFont="1" applyBorder="1" applyAlignment="1">
      <alignment horizontal="left" vertical="center" shrinkToFit="1"/>
    </xf>
    <xf numFmtId="49" fontId="32" fillId="0" borderId="94" xfId="1" applyNumberFormat="1" applyFont="1" applyBorder="1" applyAlignment="1">
      <alignment horizontal="left" vertical="center" shrinkToFit="1"/>
    </xf>
    <xf numFmtId="49" fontId="32" fillId="0" borderId="0" xfId="1" applyNumberFormat="1" applyFont="1" applyAlignment="1">
      <alignment horizontal="left" vertical="center" shrinkToFit="1"/>
    </xf>
    <xf numFmtId="49" fontId="32" fillId="0" borderId="146" xfId="1" applyNumberFormat="1" applyFont="1" applyBorder="1" applyAlignment="1">
      <alignment horizontal="left" vertical="center" shrinkToFit="1"/>
    </xf>
    <xf numFmtId="0" fontId="33" fillId="0" borderId="94" xfId="1" applyFont="1" applyBorder="1" applyAlignment="1">
      <alignment horizontal="right" vertical="center" shrinkToFit="1"/>
    </xf>
    <xf numFmtId="0" fontId="33" fillId="0" borderId="0" xfId="1" applyFont="1" applyAlignment="1">
      <alignment horizontal="right" vertical="center" shrinkToFit="1"/>
    </xf>
    <xf numFmtId="49" fontId="27" fillId="0" borderId="85" xfId="1" applyNumberFormat="1" applyFont="1" applyBorder="1" applyAlignment="1">
      <alignment horizontal="left" vertical="center" shrinkToFit="1"/>
    </xf>
    <xf numFmtId="0" fontId="27" fillId="0" borderId="93" xfId="1" applyFont="1" applyBorder="1" applyAlignment="1">
      <alignment horizontal="left" vertical="center" shrinkToFit="1"/>
    </xf>
    <xf numFmtId="0" fontId="27" fillId="0" borderId="87" xfId="1" applyFont="1" applyBorder="1" applyAlignment="1">
      <alignment horizontal="center" vertical="center" shrinkToFit="1"/>
    </xf>
    <xf numFmtId="0" fontId="27" fillId="0" borderId="87" xfId="1" applyFont="1" applyBorder="1" applyAlignment="1">
      <alignment horizontal="left" vertical="center" shrinkToFit="1"/>
    </xf>
    <xf numFmtId="49" fontId="27" fillId="0" borderId="0" xfId="1" applyNumberFormat="1" applyFont="1" applyAlignment="1">
      <alignment horizontal="left" vertical="center" shrinkToFit="1"/>
    </xf>
    <xf numFmtId="176" fontId="27" fillId="0" borderId="0" xfId="1" applyNumberFormat="1" applyFont="1" applyAlignment="1">
      <alignment horizontal="center" vertical="center" shrinkToFit="1"/>
    </xf>
    <xf numFmtId="177" fontId="27" fillId="0" borderId="0" xfId="1" applyNumberFormat="1" applyFont="1" applyAlignment="1">
      <alignment horizontal="center" vertical="center" shrinkToFit="1"/>
    </xf>
    <xf numFmtId="0" fontId="27" fillId="0" borderId="0" xfId="1" applyFont="1" applyAlignment="1">
      <alignment horizontal="center" vertical="center" shrinkToFit="1"/>
    </xf>
    <xf numFmtId="0" fontId="27" fillId="0" borderId="0" xfId="1" applyFont="1" applyAlignment="1">
      <alignment horizontal="left" vertical="center" shrinkToFit="1"/>
    </xf>
    <xf numFmtId="0" fontId="2" fillId="0" borderId="89" xfId="1" applyFont="1" applyBorder="1" applyAlignment="1">
      <alignment vertical="center" shrinkToFit="1"/>
    </xf>
    <xf numFmtId="0" fontId="27" fillId="0" borderId="92" xfId="1" applyFont="1" applyBorder="1" applyAlignment="1">
      <alignment horizontal="center" vertical="center" shrinkToFit="1"/>
    </xf>
    <xf numFmtId="0" fontId="27" fillId="0" borderId="95" xfId="1" applyFont="1" applyBorder="1" applyAlignment="1">
      <alignment horizontal="left" vertical="center" shrinkToFit="1"/>
    </xf>
    <xf numFmtId="0" fontId="27" fillId="0" borderId="95" xfId="1" quotePrefix="1" applyFont="1" applyBorder="1" applyAlignment="1">
      <alignment horizontal="left" vertical="center" shrinkToFit="1"/>
    </xf>
    <xf numFmtId="0" fontId="27" fillId="0" borderId="86" xfId="1" applyFont="1" applyBorder="1" applyAlignment="1">
      <alignment horizontal="left" vertical="center" shrinkToFit="1"/>
    </xf>
    <xf numFmtId="0" fontId="27" fillId="0" borderId="85" xfId="1" applyFont="1" applyBorder="1" applyAlignment="1">
      <alignment horizontal="center" vertical="center" shrinkToFit="1"/>
    </xf>
    <xf numFmtId="49" fontId="27" fillId="0" borderId="93" xfId="1" applyNumberFormat="1" applyFont="1" applyBorder="1" applyAlignment="1">
      <alignment horizontal="left" vertical="center" shrinkToFit="1"/>
    </xf>
    <xf numFmtId="177" fontId="27" fillId="0" borderId="93" xfId="1" applyNumberFormat="1" applyFont="1" applyBorder="1" applyAlignment="1">
      <alignment horizontal="left" vertical="center" shrinkToFit="1"/>
    </xf>
    <xf numFmtId="0" fontId="27" fillId="0" borderId="93" xfId="1" quotePrefix="1" applyFont="1" applyBorder="1" applyAlignment="1">
      <alignment horizontal="left" vertical="center" shrinkToFit="1"/>
    </xf>
    <xf numFmtId="0" fontId="27" fillId="0" borderId="83" xfId="1" applyFont="1" applyBorder="1" applyAlignment="1">
      <alignment horizontal="left" vertical="center" shrinkToFit="1"/>
    </xf>
    <xf numFmtId="0" fontId="2" fillId="0" borderId="92" xfId="1" applyFont="1" applyBorder="1" applyAlignment="1">
      <alignment shrinkToFit="1"/>
    </xf>
    <xf numFmtId="0" fontId="2" fillId="0" borderId="95" xfId="1" applyFont="1" applyBorder="1" applyAlignment="1">
      <alignment shrinkToFit="1"/>
    </xf>
    <xf numFmtId="0" fontId="2" fillId="0" borderId="95" xfId="1" applyFont="1" applyBorder="1" applyAlignment="1">
      <alignment horizontal="center" shrinkToFit="1"/>
    </xf>
    <xf numFmtId="0" fontId="27" fillId="0" borderId="84" xfId="1" applyFont="1" applyBorder="1" applyAlignment="1">
      <alignment horizontal="left" vertical="center" shrinkToFit="1"/>
    </xf>
    <xf numFmtId="0" fontId="2" fillId="0" borderId="0" xfId="1" applyFont="1" applyAlignment="1">
      <alignment shrinkToFit="1"/>
    </xf>
    <xf numFmtId="0" fontId="2" fillId="0" borderId="0" xfId="1" applyFont="1" applyAlignment="1">
      <alignment horizontal="center" shrinkToFit="1"/>
    </xf>
    <xf numFmtId="0" fontId="11" fillId="0" borderId="9" xfId="1" applyFont="1" applyBorder="1">
      <alignment vertical="center"/>
    </xf>
    <xf numFmtId="0" fontId="11" fillId="0" borderId="10" xfId="1" applyFont="1" applyBorder="1">
      <alignment vertical="center"/>
    </xf>
    <xf numFmtId="0" fontId="11" fillId="0" borderId="11" xfId="1" applyFont="1" applyBorder="1">
      <alignment vertical="center"/>
    </xf>
    <xf numFmtId="0" fontId="11" fillId="0" borderId="14" xfId="1" applyFont="1" applyBorder="1">
      <alignment vertical="center"/>
    </xf>
    <xf numFmtId="0" fontId="11" fillId="0" borderId="12" xfId="1" applyFont="1" applyBorder="1" applyAlignment="1">
      <alignment horizontal="center" vertical="center"/>
    </xf>
    <xf numFmtId="0" fontId="11" fillId="0" borderId="12" xfId="1" applyFont="1" applyBorder="1">
      <alignment vertical="center"/>
    </xf>
    <xf numFmtId="0" fontId="11" fillId="0" borderId="15" xfId="1" applyFont="1" applyBorder="1">
      <alignment vertical="center"/>
    </xf>
    <xf numFmtId="0" fontId="34" fillId="0" borderId="16" xfId="1" applyFont="1" applyBorder="1" applyAlignment="1">
      <alignment horizontal="center" vertical="center"/>
    </xf>
    <xf numFmtId="0" fontId="34" fillId="0" borderId="0" xfId="1" applyFont="1">
      <alignment vertical="center"/>
    </xf>
    <xf numFmtId="0" fontId="34" fillId="0" borderId="0" xfId="1" applyFont="1" applyAlignment="1">
      <alignment vertical="center" shrinkToFit="1"/>
    </xf>
    <xf numFmtId="0" fontId="34" fillId="0" borderId="0" xfId="1" applyFont="1" applyAlignment="1">
      <alignment horizontal="center" vertical="center"/>
    </xf>
    <xf numFmtId="0" fontId="11" fillId="0" borderId="17" xfId="1" applyFont="1" applyBorder="1">
      <alignment vertical="center"/>
    </xf>
    <xf numFmtId="0" fontId="35" fillId="0" borderId="0" xfId="1" applyFont="1">
      <alignment vertical="center"/>
    </xf>
    <xf numFmtId="0" fontId="36" fillId="0" borderId="0" xfId="1" applyFont="1" applyAlignment="1">
      <alignment horizontal="center" vertical="center"/>
    </xf>
    <xf numFmtId="0" fontId="36" fillId="0" borderId="0" xfId="1" applyFont="1">
      <alignment vertical="center"/>
    </xf>
    <xf numFmtId="0" fontId="11" fillId="0" borderId="18" xfId="1" applyFont="1" applyBorder="1">
      <alignment vertical="center"/>
    </xf>
    <xf numFmtId="0" fontId="34" fillId="0" borderId="13" xfId="1" applyFont="1" applyBorder="1" applyAlignment="1">
      <alignment vertical="center" shrinkToFit="1"/>
    </xf>
    <xf numFmtId="0" fontId="34" fillId="0" borderId="13" xfId="1" applyFont="1" applyBorder="1" applyAlignment="1">
      <alignment vertical="center" wrapText="1"/>
    </xf>
    <xf numFmtId="0" fontId="11" fillId="0" borderId="13" xfId="1" applyFont="1" applyBorder="1" applyAlignment="1">
      <alignment vertical="center" shrinkToFit="1"/>
    </xf>
    <xf numFmtId="0" fontId="11" fillId="0" borderId="13" xfId="1" applyFont="1" applyBorder="1">
      <alignment vertical="center"/>
    </xf>
    <xf numFmtId="0" fontId="11" fillId="0" borderId="13" xfId="1" applyFont="1" applyBorder="1" applyAlignment="1">
      <alignment horizontal="center" vertical="center"/>
    </xf>
    <xf numFmtId="0" fontId="11" fillId="0" borderId="19" xfId="1" applyFont="1" applyBorder="1">
      <alignment vertical="center"/>
    </xf>
    <xf numFmtId="0" fontId="17" fillId="0" borderId="7" xfId="1" applyFont="1" applyBorder="1" applyAlignment="1">
      <alignment shrinkToFit="1"/>
    </xf>
    <xf numFmtId="0" fontId="23" fillId="0" borderId="0" xfId="1" applyFont="1" applyProtection="1">
      <alignment vertical="center"/>
      <protection locked="0"/>
    </xf>
    <xf numFmtId="0" fontId="11" fillId="0" borderId="86" xfId="1" applyFont="1" applyBorder="1">
      <alignment vertical="center"/>
    </xf>
    <xf numFmtId="0" fontId="11" fillId="0" borderId="0" xfId="1" quotePrefix="1" applyFont="1" applyAlignment="1">
      <alignment horizontal="left" vertical="center"/>
    </xf>
    <xf numFmtId="0" fontId="11" fillId="0" borderId="83" xfId="1" applyFont="1" applyBorder="1">
      <alignment vertical="center"/>
    </xf>
    <xf numFmtId="0" fontId="11" fillId="0" borderId="93" xfId="1" applyFont="1" applyBorder="1">
      <alignment vertical="center"/>
    </xf>
    <xf numFmtId="0" fontId="11" fillId="0" borderId="85" xfId="1" applyFont="1" applyBorder="1" applyAlignment="1">
      <alignment horizontal="center" vertical="center"/>
    </xf>
    <xf numFmtId="0" fontId="11" fillId="0" borderId="89" xfId="1" applyFont="1" applyBorder="1">
      <alignment vertical="center"/>
    </xf>
    <xf numFmtId="0" fontId="11" fillId="0" borderId="10" xfId="1" applyFont="1" applyBorder="1" applyAlignment="1">
      <alignment horizontal="left" vertical="center" shrinkToFit="1"/>
    </xf>
    <xf numFmtId="0" fontId="11" fillId="0" borderId="85" xfId="1" applyFont="1" applyBorder="1">
      <alignment vertical="center"/>
    </xf>
    <xf numFmtId="0" fontId="37" fillId="0" borderId="86" xfId="1" applyFont="1" applyBorder="1">
      <alignment vertical="center"/>
    </xf>
    <xf numFmtId="0" fontId="11" fillId="0" borderId="87" xfId="1" applyFont="1" applyBorder="1">
      <alignment vertical="center"/>
    </xf>
    <xf numFmtId="0" fontId="11" fillId="0" borderId="95" xfId="1" applyFont="1" applyBorder="1">
      <alignment vertical="center"/>
    </xf>
    <xf numFmtId="0" fontId="11" fillId="0" borderId="7" xfId="1" applyFont="1" applyBorder="1">
      <alignment vertical="center"/>
    </xf>
    <xf numFmtId="0" fontId="4" fillId="0" borderId="85" xfId="1" applyFont="1" applyBorder="1">
      <alignment vertical="center"/>
    </xf>
    <xf numFmtId="0" fontId="20" fillId="0" borderId="85" xfId="1" applyFont="1" applyBorder="1">
      <alignment vertical="center"/>
    </xf>
    <xf numFmtId="0" fontId="14" fillId="0" borderId="85" xfId="1" applyFont="1" applyBorder="1" applyAlignment="1">
      <alignment vertical="center" shrinkToFit="1"/>
    </xf>
    <xf numFmtId="0" fontId="14" fillId="0" borderId="146" xfId="1" applyFont="1" applyBorder="1" applyAlignment="1">
      <alignment vertical="center" shrinkToFit="1"/>
    </xf>
    <xf numFmtId="0" fontId="41" fillId="0" borderId="85" xfId="1" applyFont="1" applyBorder="1" applyAlignment="1">
      <alignment horizontal="center" vertical="center"/>
    </xf>
    <xf numFmtId="0" fontId="41" fillId="0" borderId="146" xfId="1" applyFont="1" applyBorder="1" applyAlignment="1">
      <alignment horizontal="center" vertical="center"/>
    </xf>
    <xf numFmtId="0" fontId="4" fillId="0" borderId="89" xfId="1" applyFont="1" applyBorder="1">
      <alignment vertical="center"/>
    </xf>
    <xf numFmtId="0" fontId="2" fillId="0" borderId="0" xfId="1" quotePrefix="1" applyFont="1" applyAlignment="1">
      <alignment vertical="center" shrinkToFit="1"/>
    </xf>
    <xf numFmtId="0" fontId="2" fillId="0" borderId="0" xfId="1" quotePrefix="1" applyFont="1" applyAlignment="1">
      <alignment horizontal="right" vertical="center" shrinkToFit="1"/>
    </xf>
    <xf numFmtId="0" fontId="8" fillId="0" borderId="0" xfId="1" quotePrefix="1" applyFont="1" applyAlignment="1">
      <alignment vertical="center" shrinkToFit="1"/>
    </xf>
    <xf numFmtId="0" fontId="8" fillId="0" borderId="0" xfId="1" applyFont="1" applyAlignment="1">
      <alignment vertical="center" shrinkToFit="1"/>
    </xf>
    <xf numFmtId="0" fontId="42" fillId="0" borderId="0" xfId="1" applyFont="1" applyAlignment="1">
      <alignment vertical="center" shrinkToFit="1"/>
    </xf>
    <xf numFmtId="0" fontId="4" fillId="0" borderId="8" xfId="1" applyFont="1" applyBorder="1" applyAlignment="1">
      <alignment horizontal="center" vertical="center"/>
    </xf>
    <xf numFmtId="0" fontId="4" fillId="0" borderId="15" xfId="1" applyFont="1" applyBorder="1" applyAlignment="1">
      <alignment horizontal="center" vertical="center"/>
    </xf>
    <xf numFmtId="0" fontId="4" fillId="2" borderId="0" xfId="1" applyFont="1" applyFill="1">
      <alignment vertical="center"/>
    </xf>
    <xf numFmtId="0" fontId="43" fillId="0" borderId="154" xfId="1" applyFont="1" applyBorder="1" applyAlignment="1" applyProtection="1">
      <alignment horizontal="center" vertical="center" shrinkToFit="1"/>
      <protection locked="0"/>
    </xf>
    <xf numFmtId="0" fontId="43" fillId="0" borderId="155" xfId="1" applyFont="1" applyBorder="1" applyAlignment="1" applyProtection="1">
      <alignment horizontal="center" vertical="center" shrinkToFit="1"/>
      <protection locked="0"/>
    </xf>
    <xf numFmtId="0" fontId="43" fillId="0" borderId="156" xfId="1" applyFont="1" applyBorder="1" applyAlignment="1" applyProtection="1">
      <alignment horizontal="center" vertical="center" shrinkToFit="1"/>
      <protection locked="0"/>
    </xf>
    <xf numFmtId="0" fontId="43" fillId="0" borderId="157" xfId="1" applyFont="1" applyBorder="1" applyAlignment="1" applyProtection="1">
      <alignment horizontal="center" vertical="center" shrinkToFit="1"/>
      <protection locked="0"/>
    </xf>
    <xf numFmtId="0" fontId="43" fillId="0" borderId="158" xfId="1" applyFont="1" applyBorder="1" applyAlignment="1" applyProtection="1">
      <alignment horizontal="center" vertical="center" shrinkToFit="1"/>
      <protection locked="0"/>
    </xf>
    <xf numFmtId="0" fontId="43" fillId="0" borderId="159" xfId="1" applyFont="1" applyBorder="1" applyAlignment="1" applyProtection="1">
      <alignment horizontal="center" vertical="center" shrinkToFit="1"/>
      <protection locked="0"/>
    </xf>
    <xf numFmtId="183" fontId="43" fillId="0" borderId="159" xfId="1" applyNumberFormat="1" applyFont="1" applyBorder="1" applyAlignment="1" applyProtection="1">
      <alignment horizontal="center" vertical="center" shrinkToFit="1"/>
      <protection locked="0"/>
    </xf>
    <xf numFmtId="3" fontId="43" fillId="0" borderId="160" xfId="1" applyNumberFormat="1" applyFont="1" applyBorder="1" applyAlignment="1" applyProtection="1">
      <alignment horizontal="right" vertical="center" shrinkToFit="1"/>
      <protection locked="0"/>
    </xf>
    <xf numFmtId="183" fontId="43" fillId="0" borderId="161" xfId="1" applyNumberFormat="1" applyFont="1" applyBorder="1" applyAlignment="1" applyProtection="1">
      <alignment horizontal="right" vertical="center" shrinkToFit="1"/>
      <protection locked="0"/>
    </xf>
    <xf numFmtId="3" fontId="43" fillId="4" borderId="150" xfId="1" applyNumberFormat="1" applyFont="1" applyFill="1" applyBorder="1" applyAlignment="1" applyProtection="1">
      <alignment horizontal="right" vertical="center" shrinkToFit="1"/>
      <protection locked="0"/>
    </xf>
    <xf numFmtId="183" fontId="43" fillId="4" borderId="151" xfId="1" applyNumberFormat="1" applyFont="1" applyFill="1" applyBorder="1" applyAlignment="1" applyProtection="1">
      <alignment horizontal="right" vertical="center" shrinkToFit="1"/>
      <protection locked="0"/>
    </xf>
    <xf numFmtId="3" fontId="43" fillId="0" borderId="150" xfId="1" applyNumberFormat="1" applyFont="1" applyBorder="1" applyAlignment="1" applyProtection="1">
      <alignment horizontal="right" vertical="center" shrinkToFit="1"/>
      <protection locked="0"/>
    </xf>
    <xf numFmtId="183" fontId="43" fillId="0" borderId="151" xfId="1" applyNumberFormat="1" applyFont="1" applyBorder="1" applyAlignment="1" applyProtection="1">
      <alignment horizontal="right" vertical="center" shrinkToFit="1"/>
      <protection locked="0"/>
    </xf>
    <xf numFmtId="3" fontId="43" fillId="4" borderId="162" xfId="1" applyNumberFormat="1" applyFont="1" applyFill="1" applyBorder="1" applyAlignment="1" applyProtection="1">
      <alignment horizontal="right" vertical="center" shrinkToFit="1"/>
      <protection locked="0"/>
    </xf>
    <xf numFmtId="183" fontId="43" fillId="4" borderId="163" xfId="1" applyNumberFormat="1" applyFont="1" applyFill="1" applyBorder="1" applyAlignment="1" applyProtection="1">
      <alignment horizontal="right" vertical="center" shrinkToFit="1"/>
      <protection locked="0"/>
    </xf>
    <xf numFmtId="0" fontId="43" fillId="0" borderId="129" xfId="1" applyFont="1" applyBorder="1" applyAlignment="1">
      <alignment horizontal="center" vertical="center" shrinkToFit="1"/>
    </xf>
    <xf numFmtId="0" fontId="43" fillId="0" borderId="130" xfId="1" applyFont="1" applyBorder="1" applyAlignment="1">
      <alignment horizontal="center" vertical="center" shrinkToFit="1"/>
    </xf>
    <xf numFmtId="0" fontId="43" fillId="0" borderId="127" xfId="1" applyFont="1" applyBorder="1" applyAlignment="1">
      <alignment vertical="center" shrinkToFit="1"/>
    </xf>
    <xf numFmtId="0" fontId="43" fillId="0" borderId="128" xfId="1" applyFont="1" applyBorder="1" applyAlignment="1">
      <alignment vertical="center" shrinkToFit="1"/>
    </xf>
    <xf numFmtId="0" fontId="43" fillId="0" borderId="16" xfId="1" applyFont="1" applyBorder="1" applyAlignment="1">
      <alignment horizontal="left" vertical="center" shrinkToFit="1"/>
    </xf>
    <xf numFmtId="0" fontId="43" fillId="0" borderId="17" xfId="1" applyFont="1" applyBorder="1" applyAlignment="1">
      <alignment horizontal="left" vertical="center" shrinkToFit="1"/>
    </xf>
    <xf numFmtId="0" fontId="43" fillId="0" borderId="125" xfId="1" applyFont="1" applyBorder="1" applyAlignment="1">
      <alignment horizontal="left" vertical="center" shrinkToFit="1"/>
    </xf>
    <xf numFmtId="0" fontId="43" fillId="0" borderId="126" xfId="1" applyFont="1" applyBorder="1" applyAlignment="1">
      <alignment horizontal="left" vertical="center" shrinkToFit="1"/>
    </xf>
    <xf numFmtId="0" fontId="43" fillId="4" borderId="164" xfId="1" applyFont="1" applyFill="1" applyBorder="1" applyAlignment="1">
      <alignment horizontal="left" vertical="center" shrinkToFit="1"/>
    </xf>
    <xf numFmtId="0" fontId="43" fillId="4" borderId="165" xfId="1" applyFont="1" applyFill="1" applyBorder="1" applyAlignment="1">
      <alignment horizontal="left" vertical="center" shrinkToFit="1"/>
    </xf>
    <xf numFmtId="0" fontId="43" fillId="0" borderId="164" xfId="1" applyFont="1" applyBorder="1" applyAlignment="1">
      <alignment horizontal="left" vertical="center" shrinkToFit="1"/>
    </xf>
    <xf numFmtId="0" fontId="43" fillId="0" borderId="165" xfId="1" applyFont="1" applyBorder="1" applyAlignment="1">
      <alignment horizontal="left" vertical="center" shrinkToFit="1"/>
    </xf>
    <xf numFmtId="0" fontId="17" fillId="0" borderId="2" xfId="1" applyFont="1" applyBorder="1" applyAlignment="1">
      <alignment vertical="center" shrinkToFit="1"/>
    </xf>
    <xf numFmtId="0" fontId="17" fillId="0" borderId="3" xfId="1" applyFont="1" applyBorder="1" applyAlignment="1">
      <alignment vertical="center" shrinkToFit="1"/>
    </xf>
    <xf numFmtId="0" fontId="18" fillId="0" borderId="0" xfId="1" applyFont="1" applyAlignment="1">
      <alignment horizontal="right" vertical="center"/>
    </xf>
    <xf numFmtId="0" fontId="4" fillId="0" borderId="17" xfId="1" applyFont="1" applyBorder="1" applyAlignment="1">
      <alignment vertical="top"/>
    </xf>
    <xf numFmtId="177" fontId="6" fillId="0" borderId="42" xfId="1" applyNumberFormat="1" applyFont="1" applyBorder="1" applyAlignment="1" applyProtection="1">
      <alignment horizontal="center" vertical="center" shrinkToFit="1"/>
      <protection locked="0"/>
    </xf>
    <xf numFmtId="0" fontId="2" fillId="0" borderId="171" xfId="1" applyFont="1" applyBorder="1" applyAlignment="1" applyProtection="1">
      <alignment vertical="center" shrinkToFit="1"/>
      <protection locked="0"/>
    </xf>
    <xf numFmtId="0" fontId="2" fillId="0" borderId="150" xfId="1" applyFont="1" applyBorder="1" applyAlignment="1" applyProtection="1">
      <alignment vertical="center" shrinkToFit="1"/>
      <protection locked="0"/>
    </xf>
    <xf numFmtId="0" fontId="9" fillId="0" borderId="156" xfId="1" applyFont="1" applyBorder="1" applyAlignment="1" applyProtection="1">
      <alignment vertical="center" wrapText="1"/>
      <protection locked="0"/>
    </xf>
    <xf numFmtId="0" fontId="2" fillId="0" borderId="26" xfId="1" quotePrefix="1" applyFont="1" applyBorder="1" applyAlignment="1" applyProtection="1">
      <alignment horizontal="center" vertical="center" shrinkToFit="1"/>
      <protection locked="0"/>
    </xf>
    <xf numFmtId="0" fontId="2" fillId="0" borderId="14" xfId="1" quotePrefix="1" applyFont="1" applyBorder="1" applyAlignment="1" applyProtection="1">
      <alignment horizontal="center" vertical="center" shrinkToFit="1"/>
      <protection locked="0"/>
    </xf>
    <xf numFmtId="0" fontId="2" fillId="0" borderId="8" xfId="1" applyFont="1" applyBorder="1" applyAlignment="1" applyProtection="1">
      <alignment horizontal="right" vertical="center" shrinkToFit="1"/>
      <protection locked="0"/>
    </xf>
    <xf numFmtId="0" fontId="2" fillId="0" borderId="178" xfId="1" applyFont="1" applyBorder="1" applyAlignment="1" applyProtection="1">
      <alignment horizontal="right" vertical="center" shrinkToFit="1"/>
      <protection locked="0"/>
    </xf>
    <xf numFmtId="0" fontId="2" fillId="0" borderId="154" xfId="1" applyFont="1" applyBorder="1" applyAlignment="1" applyProtection="1">
      <alignment vertical="center" shrinkToFit="1"/>
      <protection locked="0"/>
    </xf>
    <xf numFmtId="0" fontId="2" fillId="0" borderId="156" xfId="1" applyFont="1" applyBorder="1" applyAlignment="1" applyProtection="1">
      <alignment vertical="center" shrinkToFit="1"/>
      <protection locked="0"/>
    </xf>
    <xf numFmtId="177" fontId="2" fillId="0" borderId="181" xfId="1" applyNumberFormat="1" applyFont="1" applyBorder="1" applyAlignment="1" applyProtection="1">
      <alignment horizontal="right" vertical="center" shrinkToFit="1"/>
      <protection locked="0"/>
    </xf>
    <xf numFmtId="177" fontId="2" fillId="0" borderId="182" xfId="1" applyNumberFormat="1" applyFont="1" applyBorder="1" applyAlignment="1" applyProtection="1">
      <alignment horizontal="right" vertical="center" shrinkToFit="1"/>
      <protection locked="0"/>
    </xf>
    <xf numFmtId="0" fontId="47" fillId="0" borderId="0" xfId="1" applyFont="1">
      <alignment vertical="center"/>
    </xf>
    <xf numFmtId="0" fontId="15" fillId="0" borderId="1" xfId="0" applyFont="1" applyBorder="1" applyAlignment="1">
      <alignment horizontal="left" vertical="center"/>
    </xf>
    <xf numFmtId="0" fontId="11" fillId="0" borderId="9" xfId="0" applyFont="1" applyBorder="1" applyAlignment="1">
      <alignment horizontal="centerContinuous" vertical="center" shrinkToFit="1"/>
    </xf>
    <xf numFmtId="0" fontId="11" fillId="0" borderId="10" xfId="0" applyFont="1" applyBorder="1" applyAlignment="1">
      <alignment horizontal="centerContinuous" vertical="center" shrinkToFit="1"/>
    </xf>
    <xf numFmtId="0" fontId="11" fillId="0" borderId="11" xfId="0" applyFont="1" applyBorder="1" applyAlignment="1">
      <alignment horizontal="centerContinuous" vertical="center" shrinkToFit="1"/>
    </xf>
    <xf numFmtId="176" fontId="17" fillId="0" borderId="8" xfId="0" applyNumberFormat="1"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6" xfId="0" applyFont="1" applyBorder="1" applyAlignment="1">
      <alignment horizontal="left" vertical="center" shrinkToFit="1"/>
    </xf>
    <xf numFmtId="0" fontId="17" fillId="0" borderId="26" xfId="0" applyFont="1" applyBorder="1" applyAlignment="1">
      <alignment vertical="center" shrinkToFit="1"/>
    </xf>
    <xf numFmtId="0" fontId="10" fillId="0" borderId="0" xfId="1" applyFont="1">
      <alignment vertical="center"/>
    </xf>
    <xf numFmtId="0" fontId="2" fillId="0" borderId="2" xfId="1" applyFont="1" applyBorder="1" applyAlignment="1">
      <alignment vertical="center" shrinkToFit="1"/>
    </xf>
    <xf numFmtId="0" fontId="2" fillId="0" borderId="3" xfId="1" applyFont="1" applyBorder="1" applyAlignment="1">
      <alignment vertical="center" shrinkToFit="1"/>
    </xf>
    <xf numFmtId="0" fontId="2" fillId="0" borderId="91" xfId="1" applyFont="1" applyBorder="1" applyAlignment="1">
      <alignment vertical="center" shrinkToFit="1"/>
    </xf>
    <xf numFmtId="0" fontId="2" fillId="0" borderId="92" xfId="1" applyFont="1" applyBorder="1" applyAlignment="1">
      <alignment vertical="center" shrinkToFit="1"/>
    </xf>
    <xf numFmtId="0" fontId="17" fillId="0" borderId="0" xfId="0" applyFont="1">
      <alignment vertical="center"/>
    </xf>
    <xf numFmtId="0" fontId="2" fillId="0" borderId="0" xfId="1" applyFont="1" applyAlignment="1">
      <alignment horizontal="left" vertical="center" shrinkToFit="1"/>
    </xf>
    <xf numFmtId="0" fontId="2" fillId="0" borderId="0" xfId="1" applyFont="1" applyAlignment="1">
      <alignment horizontal="right" vertical="center" shrinkToFit="1"/>
    </xf>
    <xf numFmtId="0" fontId="22" fillId="0" borderId="0" xfId="1" applyFont="1" applyAlignment="1">
      <alignment horizontal="center" vertical="center" shrinkToFit="1"/>
    </xf>
    <xf numFmtId="0" fontId="22" fillId="0" borderId="0" xfId="1" quotePrefix="1" applyFont="1" applyAlignment="1">
      <alignment horizontal="center" vertical="center" shrinkToFit="1"/>
    </xf>
    <xf numFmtId="0" fontId="2" fillId="0" borderId="0" xfId="1" applyFont="1" applyAlignment="1">
      <alignment horizontal="center" vertical="center" shrinkToFit="1"/>
    </xf>
    <xf numFmtId="0" fontId="2" fillId="0" borderId="0" xfId="1" applyFont="1" applyAlignment="1">
      <alignment vertical="center" shrinkToFit="1"/>
    </xf>
    <xf numFmtId="0" fontId="2" fillId="0" borderId="0" xfId="1" quotePrefix="1" applyFont="1" applyAlignment="1">
      <alignment horizontal="center" vertical="center" shrinkToFit="1"/>
    </xf>
    <xf numFmtId="0" fontId="2" fillId="0" borderId="0" xfId="1" quotePrefix="1" applyFont="1" applyAlignment="1">
      <alignment horizontal="left" vertical="center" shrinkToFit="1"/>
    </xf>
    <xf numFmtId="0" fontId="2" fillId="0" borderId="1" xfId="0" quotePrefix="1" applyFont="1" applyBorder="1" applyAlignment="1">
      <alignment horizontal="right" vertical="center" shrinkToFit="1"/>
    </xf>
    <xf numFmtId="0" fontId="2" fillId="0" borderId="2" xfId="0" quotePrefix="1" applyFont="1" applyBorder="1" applyAlignment="1">
      <alignment horizontal="right" vertical="center" shrinkToFit="1"/>
    </xf>
    <xf numFmtId="0" fontId="2" fillId="0" borderId="3" xfId="0" quotePrefix="1" applyFont="1" applyBorder="1" applyAlignment="1">
      <alignment horizontal="right" vertical="center" shrinkToFit="1"/>
    </xf>
    <xf numFmtId="0" fontId="6" fillId="0" borderId="5" xfId="0" applyFont="1" applyBorder="1" applyAlignment="1">
      <alignment horizontal="center" vertical="center" shrinkToFit="1"/>
    </xf>
    <xf numFmtId="0" fontId="6" fillId="0" borderId="5" xfId="0" quotePrefix="1" applyFont="1" applyBorder="1" applyAlignment="1">
      <alignment horizontal="center" vertical="center" shrinkToFit="1"/>
    </xf>
    <xf numFmtId="0" fontId="6" fillId="0" borderId="6" xfId="0" quotePrefix="1" applyFont="1" applyBorder="1" applyAlignment="1">
      <alignment horizontal="center" vertical="center" shrinkToFi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2" fillId="0" borderId="55" xfId="0" applyFont="1" applyBorder="1" applyAlignment="1">
      <alignment horizontal="center" vertical="center" textRotation="255" shrinkToFit="1"/>
    </xf>
    <xf numFmtId="0" fontId="2" fillId="0" borderId="59" xfId="0" applyFont="1" applyBorder="1" applyAlignment="1">
      <alignment horizontal="center" vertical="center" textRotation="255" shrinkToFit="1"/>
    </xf>
    <xf numFmtId="0" fontId="2" fillId="0" borderId="39" xfId="0" applyFont="1" applyBorder="1" applyAlignment="1">
      <alignment horizontal="center" vertical="center" textRotation="255" shrinkToFit="1"/>
    </xf>
    <xf numFmtId="0" fontId="2" fillId="0" borderId="56" xfId="0" applyFont="1" applyBorder="1" applyAlignment="1">
      <alignment horizontal="center" vertical="center" shrinkToFit="1"/>
    </xf>
    <xf numFmtId="0" fontId="2" fillId="0" borderId="57"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4" xfId="0" applyFont="1" applyBorder="1" applyAlignment="1">
      <alignment horizontal="left" vertical="top" shrinkToFit="1"/>
    </xf>
    <xf numFmtId="0" fontId="2" fillId="0" borderId="12" xfId="0" applyFont="1" applyBorder="1" applyAlignment="1">
      <alignment horizontal="left" vertical="top" shrinkToFit="1"/>
    </xf>
    <xf numFmtId="0" fontId="2" fillId="0" borderId="15" xfId="0" applyFont="1" applyBorder="1" applyAlignment="1">
      <alignment horizontal="left" vertical="top" shrinkToFit="1"/>
    </xf>
    <xf numFmtId="0" fontId="2" fillId="0" borderId="18" xfId="0" applyFont="1" applyBorder="1" applyAlignment="1">
      <alignment horizontal="left" vertical="top" shrinkToFit="1"/>
    </xf>
    <xf numFmtId="0" fontId="2" fillId="0" borderId="13" xfId="0" applyFont="1" applyBorder="1" applyAlignment="1">
      <alignment horizontal="left" vertical="top" shrinkToFit="1"/>
    </xf>
    <xf numFmtId="0" fontId="2" fillId="0" borderId="19" xfId="0" applyFont="1" applyBorder="1" applyAlignment="1">
      <alignment horizontal="left" vertical="top" shrinkToFit="1"/>
    </xf>
    <xf numFmtId="0" fontId="7" fillId="0" borderId="16" xfId="0" applyFont="1" applyBorder="1" applyAlignment="1">
      <alignment horizontal="center" vertical="center" shrinkToFit="1"/>
    </xf>
    <xf numFmtId="0" fontId="7" fillId="0" borderId="0" xfId="0" applyFont="1" applyAlignment="1">
      <alignment horizontal="center" vertical="center" shrinkToFit="1"/>
    </xf>
    <xf numFmtId="0" fontId="7" fillId="0" borderId="18" xfId="0" applyFont="1" applyBorder="1" applyAlignment="1">
      <alignment horizontal="center" vertical="center" shrinkToFit="1"/>
    </xf>
    <xf numFmtId="0" fontId="7" fillId="0" borderId="13"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14" xfId="0" applyFont="1" applyBorder="1" applyAlignment="1">
      <alignment horizontal="left" vertical="top" wrapText="1"/>
    </xf>
    <xf numFmtId="0" fontId="2" fillId="0" borderId="12" xfId="0" applyFont="1" applyBorder="1" applyAlignment="1">
      <alignment horizontal="left" vertical="top" wrapText="1"/>
    </xf>
    <xf numFmtId="0" fontId="2" fillId="0" borderId="45" xfId="0" applyFont="1" applyBorder="1" applyAlignment="1">
      <alignment horizontal="left" vertical="top" wrapText="1"/>
    </xf>
    <xf numFmtId="0" fontId="2" fillId="0" borderId="16" xfId="0" applyFont="1" applyBorder="1" applyAlignment="1">
      <alignment horizontal="left" vertical="top" wrapText="1"/>
    </xf>
    <xf numFmtId="0" fontId="2" fillId="0" borderId="0" xfId="0" applyFont="1" applyAlignment="1">
      <alignment horizontal="left" vertical="top" wrapText="1"/>
    </xf>
    <xf numFmtId="0" fontId="2" fillId="0" borderId="47" xfId="0" applyFont="1" applyBorder="1" applyAlignment="1">
      <alignment horizontal="left" vertical="top" wrapText="1"/>
    </xf>
    <xf numFmtId="0" fontId="2" fillId="0" borderId="41" xfId="0" applyFont="1" applyBorder="1" applyAlignment="1">
      <alignment horizontal="left" vertical="top" wrapText="1"/>
    </xf>
    <xf numFmtId="0" fontId="2" fillId="0" borderId="42" xfId="0" applyFont="1" applyBorder="1" applyAlignment="1">
      <alignment horizontal="left" vertical="top" wrapText="1"/>
    </xf>
    <xf numFmtId="0" fontId="2" fillId="0" borderId="54" xfId="0" applyFont="1" applyBorder="1" applyAlignment="1">
      <alignment horizontal="left" vertical="top" wrapText="1"/>
    </xf>
    <xf numFmtId="0" fontId="4" fillId="0" borderId="0" xfId="0" applyFont="1" applyAlignment="1">
      <alignment horizontal="left" vertical="center" shrinkToFit="1"/>
    </xf>
    <xf numFmtId="0" fontId="2" fillId="0" borderId="9"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9" xfId="0" applyFont="1" applyBorder="1" applyAlignment="1">
      <alignment vertical="center" shrinkToFit="1"/>
    </xf>
    <xf numFmtId="0" fontId="2" fillId="0" borderId="10" xfId="0" applyFont="1" applyBorder="1" applyAlignment="1">
      <alignment vertical="center" shrinkToFi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4"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15" xfId="0" applyFont="1" applyBorder="1" applyAlignment="1">
      <alignment horizontal="left" vertical="center" shrinkToFit="1"/>
    </xf>
    <xf numFmtId="0" fontId="2" fillId="0" borderId="16" xfId="0" applyFont="1" applyBorder="1" applyAlignment="1">
      <alignment horizontal="left" vertical="center" shrinkToFit="1"/>
    </xf>
    <xf numFmtId="0" fontId="2" fillId="0" borderId="0" xfId="0" applyFont="1" applyAlignment="1">
      <alignment horizontal="left" vertical="center" shrinkToFit="1"/>
    </xf>
    <xf numFmtId="0" fontId="2" fillId="0" borderId="17" xfId="0" applyFont="1" applyBorder="1" applyAlignment="1">
      <alignment horizontal="left" vertical="center" shrinkToFit="1"/>
    </xf>
    <xf numFmtId="0" fontId="2" fillId="0" borderId="18"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9" xfId="0" applyFont="1" applyBorder="1" applyAlignment="1">
      <alignment horizontal="left" vertical="center" shrinkToFit="1"/>
    </xf>
    <xf numFmtId="0" fontId="2" fillId="0" borderId="12" xfId="0" applyFont="1" applyBorder="1" applyAlignment="1">
      <alignment horizontal="center" vertical="center" shrinkToFit="1"/>
    </xf>
    <xf numFmtId="0" fontId="2" fillId="0" borderId="0" xfId="0" applyFont="1" applyAlignment="1">
      <alignment horizontal="center" vertical="center" shrinkToFit="1"/>
    </xf>
    <xf numFmtId="0" fontId="2" fillId="0" borderId="45" xfId="0" applyFont="1" applyBorder="1" applyAlignment="1">
      <alignment horizontal="center" vertical="center" shrinkToFit="1"/>
    </xf>
    <xf numFmtId="0" fontId="2" fillId="0" borderId="47" xfId="0" applyFont="1" applyBorder="1" applyAlignment="1">
      <alignment horizontal="center" vertical="center" shrinkToFit="1"/>
    </xf>
    <xf numFmtId="0" fontId="2" fillId="0" borderId="48" xfId="0" applyFont="1" applyBorder="1" applyAlignment="1">
      <alignment horizontal="center" vertical="center" shrinkToFit="1"/>
    </xf>
    <xf numFmtId="0" fontId="2" fillId="0" borderId="14" xfId="0" applyFont="1" applyBorder="1" applyAlignment="1">
      <alignment horizontal="left" vertical="top"/>
    </xf>
    <xf numFmtId="0" fontId="2" fillId="0" borderId="12" xfId="0" applyFont="1" applyBorder="1" applyAlignment="1">
      <alignment horizontal="left" vertical="top"/>
    </xf>
    <xf numFmtId="0" fontId="2" fillId="0" borderId="45" xfId="0" applyFont="1" applyBorder="1" applyAlignment="1">
      <alignment horizontal="left" vertical="top"/>
    </xf>
    <xf numFmtId="0" fontId="2" fillId="0" borderId="16" xfId="0" applyFont="1" applyBorder="1" applyAlignment="1">
      <alignment horizontal="left" vertical="top"/>
    </xf>
    <xf numFmtId="0" fontId="2" fillId="0" borderId="0" xfId="0" applyFont="1" applyAlignment="1">
      <alignment horizontal="left" vertical="top"/>
    </xf>
    <xf numFmtId="0" fontId="2" fillId="0" borderId="47" xfId="0" applyFont="1" applyBorder="1" applyAlignment="1">
      <alignment horizontal="left" vertical="top"/>
    </xf>
    <xf numFmtId="0" fontId="2" fillId="0" borderId="41" xfId="0" applyFont="1" applyBorder="1" applyAlignment="1">
      <alignment horizontal="left" vertical="top"/>
    </xf>
    <xf numFmtId="0" fontId="2" fillId="0" borderId="42" xfId="0" applyFont="1" applyBorder="1" applyAlignment="1">
      <alignment horizontal="left" vertical="top"/>
    </xf>
    <xf numFmtId="0" fontId="2" fillId="0" borderId="54" xfId="0" applyFont="1" applyBorder="1" applyAlignment="1">
      <alignment horizontal="left" vertical="top"/>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right" vertical="center"/>
    </xf>
    <xf numFmtId="0" fontId="12" fillId="0" borderId="0" xfId="0" applyFont="1" applyAlignment="1">
      <alignment horizontal="center" vertical="center"/>
    </xf>
    <xf numFmtId="0" fontId="11" fillId="0" borderId="8"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25" xfId="0" applyFont="1" applyBorder="1" applyAlignment="1">
      <alignment horizontal="distributed" vertical="center" justifyLastLine="1"/>
    </xf>
    <xf numFmtId="0" fontId="11" fillId="0" borderId="15" xfId="0" applyFont="1" applyBorder="1" applyAlignment="1">
      <alignment horizontal="distributed" vertical="center" justifyLastLine="1"/>
    </xf>
    <xf numFmtId="0" fontId="11" fillId="0" borderId="28" xfId="0" applyFont="1" applyBorder="1" applyAlignment="1">
      <alignment horizontal="distributed" vertical="center" justifyLastLine="1"/>
    </xf>
    <xf numFmtId="0" fontId="11" fillId="0" borderId="19" xfId="0" applyFont="1" applyBorder="1" applyAlignment="1">
      <alignment horizontal="distributed" vertical="center" justifyLastLine="1"/>
    </xf>
    <xf numFmtId="3" fontId="48" fillId="0" borderId="12" xfId="0" applyNumberFormat="1" applyFont="1" applyBorder="1" applyAlignment="1">
      <alignment horizontal="center" vertical="center" shrinkToFit="1"/>
    </xf>
    <xf numFmtId="3" fontId="48" fillId="0" borderId="13" xfId="0" applyNumberFormat="1" applyFont="1" applyBorder="1" applyAlignment="1">
      <alignment horizontal="center" vertical="center" shrinkToFit="1"/>
    </xf>
    <xf numFmtId="177" fontId="11" fillId="0" borderId="26" xfId="0" applyNumberFormat="1" applyFont="1" applyBorder="1">
      <alignment vertical="center"/>
    </xf>
    <xf numFmtId="177" fontId="11" fillId="0" borderId="27" xfId="0" applyNumberFormat="1" applyFont="1" applyBorder="1">
      <alignment vertical="center"/>
    </xf>
    <xf numFmtId="177" fontId="11" fillId="0" borderId="29" xfId="0" applyNumberFormat="1" applyFont="1" applyBorder="1">
      <alignment vertical="center"/>
    </xf>
    <xf numFmtId="177" fontId="11" fillId="0" borderId="30" xfId="0" applyNumberFormat="1" applyFont="1" applyBorder="1">
      <alignment vertical="center"/>
    </xf>
    <xf numFmtId="0" fontId="11" fillId="0" borderId="31" xfId="0" applyFont="1" applyBorder="1" applyAlignment="1">
      <alignment horizontal="distributed" vertical="center" justifyLastLine="1"/>
    </xf>
    <xf numFmtId="0" fontId="11" fillId="0" borderId="11" xfId="0" applyFont="1" applyBorder="1" applyAlignment="1">
      <alignment horizontal="distributed" vertical="center" justifyLastLine="1"/>
    </xf>
    <xf numFmtId="3" fontId="13" fillId="0" borderId="12" xfId="0" applyNumberFormat="1" applyFont="1" applyBorder="1" applyAlignment="1">
      <alignment horizontal="center" vertical="center" shrinkToFit="1"/>
    </xf>
    <xf numFmtId="3" fontId="13" fillId="0" borderId="32" xfId="0" applyNumberFormat="1" applyFont="1" applyBorder="1" applyAlignment="1">
      <alignment horizontal="center" vertical="center" shrinkToFit="1"/>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39" xfId="0" applyFont="1" applyBorder="1" applyAlignment="1">
      <alignment horizontal="center" vertical="center"/>
    </xf>
    <xf numFmtId="0" fontId="11" fillId="0" borderId="40" xfId="0" applyFont="1" applyBorder="1" applyAlignment="1">
      <alignment horizontal="center" vertical="center"/>
    </xf>
    <xf numFmtId="3" fontId="13" fillId="0" borderId="36" xfId="0" applyNumberFormat="1" applyFont="1" applyBorder="1" applyAlignment="1">
      <alignment horizontal="center" vertical="center" shrinkToFit="1"/>
    </xf>
    <xf numFmtId="3" fontId="13" fillId="0" borderId="42" xfId="0" applyNumberFormat="1" applyFont="1" applyBorder="1" applyAlignment="1">
      <alignment horizontal="center" vertical="center" shrinkToFit="1"/>
    </xf>
    <xf numFmtId="177" fontId="11" fillId="0" borderId="34" xfId="0" applyNumberFormat="1" applyFont="1" applyBorder="1">
      <alignment vertical="center"/>
    </xf>
    <xf numFmtId="177" fontId="11" fillId="0" borderId="38" xfId="0" applyNumberFormat="1" applyFont="1" applyBorder="1">
      <alignment vertical="center"/>
    </xf>
    <xf numFmtId="177" fontId="11" fillId="0" borderId="40" xfId="0" applyNumberFormat="1" applyFont="1" applyBorder="1">
      <alignment vertical="center"/>
    </xf>
    <xf numFmtId="177" fontId="11" fillId="0" borderId="44" xfId="0" applyNumberFormat="1" applyFont="1" applyBorder="1">
      <alignment vertical="center"/>
    </xf>
    <xf numFmtId="0" fontId="11" fillId="0" borderId="25" xfId="0" applyFont="1" applyBorder="1" applyAlignment="1">
      <alignment horizontal="center" vertical="center" justifyLastLine="1"/>
    </xf>
    <xf numFmtId="0" fontId="11" fillId="0" borderId="15" xfId="0" applyFont="1" applyBorder="1" applyAlignment="1">
      <alignment horizontal="center" vertical="center" justifyLastLine="1"/>
    </xf>
    <xf numFmtId="0" fontId="11" fillId="0" borderId="46" xfId="0" applyFont="1" applyBorder="1" applyAlignment="1">
      <alignment horizontal="center" vertical="center" justifyLastLine="1"/>
    </xf>
    <xf numFmtId="0" fontId="11" fillId="0" borderId="17" xfId="0" applyFont="1" applyBorder="1" applyAlignment="1">
      <alignment horizontal="center" vertical="center" justifyLastLine="1"/>
    </xf>
    <xf numFmtId="0" fontId="11" fillId="0" borderId="28" xfId="0" applyFont="1" applyBorder="1" applyAlignment="1">
      <alignment horizontal="center" vertical="center" justifyLastLine="1"/>
    </xf>
    <xf numFmtId="0" fontId="11" fillId="0" borderId="19" xfId="0" applyFont="1" applyBorder="1" applyAlignment="1">
      <alignment horizontal="center" vertical="center" justifyLastLine="1"/>
    </xf>
    <xf numFmtId="3" fontId="14" fillId="0" borderId="14" xfId="0" applyNumberFormat="1" applyFont="1" applyBorder="1" applyAlignment="1">
      <alignment horizontal="center" vertical="center" shrinkToFit="1"/>
    </xf>
    <xf numFmtId="3" fontId="14" fillId="0" borderId="12" xfId="0" applyNumberFormat="1" applyFont="1" applyBorder="1" applyAlignment="1">
      <alignment horizontal="center" vertical="center" shrinkToFit="1"/>
    </xf>
    <xf numFmtId="3" fontId="14" fillId="0" borderId="15" xfId="0" applyNumberFormat="1" applyFont="1" applyBorder="1" applyAlignment="1">
      <alignment horizontal="center" vertical="center" shrinkToFit="1"/>
    </xf>
    <xf numFmtId="3" fontId="14" fillId="0" borderId="16" xfId="0" applyNumberFormat="1" applyFont="1" applyBorder="1" applyAlignment="1">
      <alignment horizontal="center" vertical="center" shrinkToFit="1"/>
    </xf>
    <xf numFmtId="3" fontId="14" fillId="0" borderId="0" xfId="0" applyNumberFormat="1" applyFont="1" applyAlignment="1">
      <alignment horizontal="center" vertical="center" shrinkToFit="1"/>
    </xf>
    <xf numFmtId="3" fontId="14" fillId="0" borderId="17" xfId="0" applyNumberFormat="1" applyFont="1" applyBorder="1" applyAlignment="1">
      <alignment horizontal="center" vertical="center" shrinkToFit="1"/>
    </xf>
    <xf numFmtId="3" fontId="14" fillId="0" borderId="18" xfId="0" applyNumberFormat="1" applyFont="1" applyBorder="1" applyAlignment="1">
      <alignment horizontal="center" vertical="center" shrinkToFit="1"/>
    </xf>
    <xf numFmtId="3" fontId="14" fillId="0" borderId="13" xfId="0" applyNumberFormat="1" applyFont="1" applyBorder="1" applyAlignment="1">
      <alignment horizontal="center" vertical="center" shrinkToFit="1"/>
    </xf>
    <xf numFmtId="3" fontId="14" fillId="0" borderId="19" xfId="0" applyNumberFormat="1" applyFont="1" applyBorder="1" applyAlignment="1">
      <alignment horizontal="center" vertical="center" shrinkToFit="1"/>
    </xf>
    <xf numFmtId="177" fontId="11" fillId="0" borderId="62" xfId="0" applyNumberFormat="1" applyFont="1" applyBorder="1" applyAlignment="1">
      <alignment horizontal="center" vertical="center"/>
    </xf>
    <xf numFmtId="177" fontId="11" fillId="0" borderId="63" xfId="0" applyNumberFormat="1" applyFont="1" applyBorder="1" applyAlignment="1">
      <alignment horizontal="center" vertical="center"/>
    </xf>
    <xf numFmtId="177" fontId="11" fillId="0" borderId="65" xfId="0" applyNumberFormat="1" applyFont="1" applyBorder="1" applyAlignment="1">
      <alignment horizontal="center" vertical="center"/>
    </xf>
    <xf numFmtId="177" fontId="11" fillId="0" borderId="66" xfId="0" applyNumberFormat="1" applyFont="1" applyBorder="1" applyAlignment="1">
      <alignment horizontal="center" vertical="center"/>
    </xf>
    <xf numFmtId="177" fontId="11" fillId="0" borderId="68" xfId="0" applyNumberFormat="1" applyFont="1" applyBorder="1" applyAlignment="1">
      <alignment horizontal="center" vertical="center"/>
    </xf>
    <xf numFmtId="177" fontId="11" fillId="0" borderId="69" xfId="0" applyNumberFormat="1" applyFont="1" applyBorder="1" applyAlignment="1">
      <alignment horizontal="center" vertical="center"/>
    </xf>
    <xf numFmtId="177" fontId="11" fillId="0" borderId="65" xfId="0" applyNumberFormat="1" applyFont="1" applyBorder="1" applyAlignment="1">
      <alignment horizontal="center" vertical="center" shrinkToFit="1"/>
    </xf>
    <xf numFmtId="177" fontId="11" fillId="0" borderId="66" xfId="0" applyNumberFormat="1" applyFont="1" applyBorder="1" applyAlignment="1">
      <alignment horizontal="center" vertical="center" shrinkToFit="1"/>
    </xf>
    <xf numFmtId="177" fontId="11" fillId="0" borderId="79" xfId="0" applyNumberFormat="1" applyFont="1" applyBorder="1" applyAlignment="1">
      <alignment horizontal="center" vertical="center"/>
    </xf>
    <xf numFmtId="177" fontId="11" fillId="0" borderId="80" xfId="0" applyNumberFormat="1" applyFont="1" applyBorder="1" applyAlignment="1">
      <alignment horizontal="center" vertical="center"/>
    </xf>
    <xf numFmtId="0" fontId="11" fillId="0" borderId="46" xfId="0" applyFont="1" applyBorder="1" applyAlignment="1">
      <alignment horizontal="distributed" vertical="center" justifyLastLine="1"/>
    </xf>
    <xf numFmtId="0" fontId="11" fillId="0" borderId="17" xfId="0" applyFont="1" applyBorder="1" applyAlignment="1">
      <alignment horizontal="distributed" vertical="center" justifyLastLine="1"/>
    </xf>
    <xf numFmtId="0" fontId="11" fillId="0" borderId="49" xfId="0" applyFont="1" applyBorder="1" applyAlignment="1">
      <alignment horizontal="distributed" vertical="center" justifyLastLine="1"/>
    </xf>
    <xf numFmtId="0" fontId="11" fillId="0" borderId="50" xfId="0" applyFont="1" applyBorder="1" applyAlignment="1">
      <alignment horizontal="distributed" vertical="center" justifyLastLine="1"/>
    </xf>
    <xf numFmtId="3" fontId="14" fillId="0" borderId="51" xfId="0" applyNumberFormat="1" applyFont="1" applyBorder="1" applyAlignment="1">
      <alignment horizontal="center" vertical="center" shrinkToFit="1"/>
    </xf>
    <xf numFmtId="3" fontId="14" fillId="0" borderId="32" xfId="0" applyNumberFormat="1" applyFont="1" applyBorder="1" applyAlignment="1">
      <alignment horizontal="center" vertical="center" shrinkToFit="1"/>
    </xf>
    <xf numFmtId="3" fontId="14" fillId="0" borderId="50" xfId="0" applyNumberFormat="1" applyFont="1" applyBorder="1" applyAlignment="1">
      <alignment horizontal="center" vertical="center" shrinkToFit="1"/>
    </xf>
    <xf numFmtId="177" fontId="11" fillId="0" borderId="71" xfId="0" applyNumberFormat="1" applyFont="1" applyBorder="1" applyAlignment="1">
      <alignment horizontal="center" vertical="center"/>
    </xf>
    <xf numFmtId="177" fontId="11" fillId="0" borderId="72" xfId="0" applyNumberFormat="1" applyFont="1" applyBorder="1" applyAlignment="1">
      <alignment horizontal="center" vertical="center"/>
    </xf>
    <xf numFmtId="0" fontId="11" fillId="0" borderId="58" xfId="0" applyFont="1" applyBorder="1" applyAlignment="1">
      <alignment horizontal="left" vertical="center" shrinkToFit="1"/>
    </xf>
    <xf numFmtId="0" fontId="11" fillId="0" borderId="0" xfId="0" applyFont="1" applyAlignment="1">
      <alignment horizontal="left" vertical="center" shrinkToFit="1"/>
    </xf>
    <xf numFmtId="0" fontId="11" fillId="0" borderId="52" xfId="0" applyFont="1" applyBorder="1" applyAlignment="1">
      <alignment horizontal="center" vertical="center"/>
    </xf>
    <xf numFmtId="0" fontId="11" fillId="0" borderId="37" xfId="0" applyFont="1" applyBorder="1" applyAlignment="1">
      <alignment horizontal="center" vertical="center"/>
    </xf>
    <xf numFmtId="0" fontId="11" fillId="0" borderId="46" xfId="0" applyFont="1" applyBorder="1" applyAlignment="1">
      <alignment horizontal="center" vertical="center"/>
    </xf>
    <xf numFmtId="0" fontId="11" fillId="0" borderId="17" xfId="0" applyFont="1" applyBorder="1" applyAlignment="1">
      <alignment horizontal="center" vertical="center"/>
    </xf>
    <xf numFmtId="0" fontId="11" fillId="0" borderId="53" xfId="0" applyFont="1" applyBorder="1" applyAlignment="1">
      <alignment horizontal="center" vertical="center"/>
    </xf>
    <xf numFmtId="0" fontId="11" fillId="0" borderId="43" xfId="0" applyFont="1" applyBorder="1" applyAlignment="1">
      <alignment horizontal="center" vertical="center"/>
    </xf>
    <xf numFmtId="3" fontId="14" fillId="0" borderId="35" xfId="0" applyNumberFormat="1" applyFont="1" applyBorder="1" applyAlignment="1">
      <alignment horizontal="center" vertical="center" shrinkToFit="1"/>
    </xf>
    <xf numFmtId="3" fontId="14" fillId="0" borderId="36" xfId="0" applyNumberFormat="1" applyFont="1" applyBorder="1" applyAlignment="1">
      <alignment horizontal="center" vertical="center" shrinkToFit="1"/>
    </xf>
    <xf numFmtId="3" fontId="14" fillId="0" borderId="37" xfId="0" applyNumberFormat="1" applyFont="1" applyBorder="1" applyAlignment="1">
      <alignment horizontal="center" vertical="center" shrinkToFit="1"/>
    </xf>
    <xf numFmtId="3" fontId="14" fillId="0" borderId="41" xfId="0" applyNumberFormat="1" applyFont="1" applyBorder="1" applyAlignment="1">
      <alignment horizontal="center" vertical="center" shrinkToFit="1"/>
    </xf>
    <xf numFmtId="3" fontId="14" fillId="0" borderId="42" xfId="0" applyNumberFormat="1" applyFont="1" applyBorder="1" applyAlignment="1">
      <alignment horizontal="center" vertical="center" shrinkToFit="1"/>
    </xf>
    <xf numFmtId="3" fontId="14" fillId="0" borderId="43" xfId="0" applyNumberFormat="1" applyFont="1" applyBorder="1" applyAlignment="1">
      <alignment horizontal="center" vertical="center" shrinkToFit="1"/>
    </xf>
    <xf numFmtId="177" fontId="11" fillId="0" borderId="74" xfId="0" applyNumberFormat="1" applyFont="1" applyBorder="1" applyAlignment="1">
      <alignment horizontal="center" vertical="center"/>
    </xf>
    <xf numFmtId="177" fontId="11" fillId="0" borderId="75" xfId="0" applyNumberFormat="1" applyFont="1" applyBorder="1" applyAlignment="1">
      <alignment horizontal="center" vertical="center"/>
    </xf>
    <xf numFmtId="177" fontId="11" fillId="0" borderId="77" xfId="0" applyNumberFormat="1" applyFont="1" applyBorder="1" applyAlignment="1">
      <alignment horizontal="center" vertical="center"/>
    </xf>
    <xf numFmtId="177" fontId="11" fillId="0" borderId="78" xfId="0" applyNumberFormat="1" applyFont="1" applyBorder="1" applyAlignment="1">
      <alignment horizontal="center" vertical="center"/>
    </xf>
    <xf numFmtId="0" fontId="11" fillId="0" borderId="52" xfId="1" applyFont="1" applyBorder="1" applyAlignment="1">
      <alignment horizontal="center" vertical="center"/>
    </xf>
    <xf numFmtId="0" fontId="11" fillId="0" borderId="37" xfId="1" applyFont="1" applyBorder="1" applyAlignment="1">
      <alignment horizontal="center" vertical="center"/>
    </xf>
    <xf numFmtId="0" fontId="11" fillId="0" borderId="46" xfId="1" applyFont="1" applyBorder="1" applyAlignment="1">
      <alignment horizontal="center" vertical="center"/>
    </xf>
    <xf numFmtId="0" fontId="11" fillId="0" borderId="17" xfId="1" applyFont="1" applyBorder="1" applyAlignment="1">
      <alignment horizontal="center" vertical="center"/>
    </xf>
    <xf numFmtId="0" fontId="11" fillId="0" borderId="53" xfId="1" applyFont="1" applyBorder="1" applyAlignment="1">
      <alignment horizontal="center" vertical="center"/>
    </xf>
    <xf numFmtId="0" fontId="11" fillId="0" borderId="43" xfId="1" applyFont="1" applyBorder="1" applyAlignment="1">
      <alignment horizontal="center" vertical="center"/>
    </xf>
    <xf numFmtId="0" fontId="11" fillId="0" borderId="35" xfId="1" applyFont="1" applyBorder="1" applyAlignment="1">
      <alignment vertical="center" shrinkToFit="1"/>
    </xf>
    <xf numFmtId="0" fontId="11" fillId="0" borderId="16" xfId="1" applyFont="1" applyBorder="1" applyAlignment="1">
      <alignment vertical="center" shrinkToFit="1"/>
    </xf>
    <xf numFmtId="3" fontId="11" fillId="0" borderId="36" xfId="1" applyNumberFormat="1" applyFont="1" applyBorder="1" applyAlignment="1">
      <alignment vertical="center" shrinkToFit="1"/>
    </xf>
    <xf numFmtId="3" fontId="11" fillId="0" borderId="0" xfId="1" applyNumberFormat="1" applyFont="1" applyAlignment="1">
      <alignment vertical="center" shrinkToFit="1"/>
    </xf>
    <xf numFmtId="177" fontId="11" fillId="0" borderId="37" xfId="1" applyNumberFormat="1" applyFont="1" applyBorder="1" applyAlignment="1">
      <alignment vertical="center" shrinkToFit="1"/>
    </xf>
    <xf numFmtId="0" fontId="11" fillId="0" borderId="17" xfId="1" applyFont="1" applyBorder="1" applyAlignment="1">
      <alignment vertical="center" shrinkToFit="1"/>
    </xf>
    <xf numFmtId="0" fontId="11" fillId="0" borderId="25" xfId="1" applyFont="1" applyBorder="1" applyAlignment="1">
      <alignment horizontal="distributed" vertical="center" justifyLastLine="1"/>
    </xf>
    <xf numFmtId="0" fontId="11" fillId="0" borderId="15" xfId="1" applyFont="1" applyBorder="1" applyAlignment="1">
      <alignment horizontal="distributed" vertical="center" justifyLastLine="1"/>
    </xf>
    <xf numFmtId="0" fontId="11" fillId="0" borderId="28" xfId="1" applyFont="1" applyBorder="1" applyAlignment="1">
      <alignment horizontal="distributed" vertical="center" justifyLastLine="1"/>
    </xf>
    <xf numFmtId="0" fontId="11" fillId="0" borderId="19" xfId="1" applyFont="1" applyBorder="1" applyAlignment="1">
      <alignment horizontal="distributed" vertical="center" justifyLastLine="1"/>
    </xf>
    <xf numFmtId="0" fontId="11" fillId="0" borderId="46" xfId="1" applyFont="1" applyBorder="1" applyAlignment="1">
      <alignment horizontal="distributed" vertical="center" justifyLastLine="1"/>
    </xf>
    <xf numFmtId="0" fontId="11" fillId="0" borderId="17" xfId="1" applyFont="1" applyBorder="1" applyAlignment="1">
      <alignment horizontal="distributed" vertical="center" justifyLastLine="1"/>
    </xf>
    <xf numFmtId="0" fontId="11" fillId="0" borderId="49" xfId="1" applyFont="1" applyBorder="1" applyAlignment="1">
      <alignment horizontal="distributed" vertical="center" justifyLastLine="1"/>
    </xf>
    <xf numFmtId="0" fontId="11" fillId="0" borderId="50" xfId="1" applyFont="1" applyBorder="1" applyAlignment="1">
      <alignment horizontal="distributed" vertical="center" justifyLastLine="1"/>
    </xf>
    <xf numFmtId="0" fontId="11" fillId="0" borderId="14" xfId="1" applyFont="1" applyBorder="1" applyAlignment="1">
      <alignment vertical="center" shrinkToFit="1"/>
    </xf>
    <xf numFmtId="3" fontId="11" fillId="0" borderId="12" xfId="1" applyNumberFormat="1" applyFont="1" applyBorder="1" applyAlignment="1">
      <alignment vertical="center" shrinkToFit="1"/>
    </xf>
    <xf numFmtId="177" fontId="11" fillId="0" borderId="15" xfId="1" applyNumberFormat="1" applyFont="1" applyBorder="1" applyAlignment="1">
      <alignment vertical="center" shrinkToFit="1"/>
    </xf>
    <xf numFmtId="177" fontId="11" fillId="0" borderId="14" xfId="1" applyNumberFormat="1" applyFont="1" applyBorder="1">
      <alignment vertical="center"/>
    </xf>
    <xf numFmtId="177" fontId="11" fillId="0" borderId="12" xfId="1" applyNumberFormat="1" applyFont="1" applyBorder="1">
      <alignment vertical="center"/>
    </xf>
    <xf numFmtId="177" fontId="11" fillId="0" borderId="16" xfId="1" applyNumberFormat="1" applyFont="1" applyBorder="1">
      <alignment vertical="center"/>
    </xf>
    <xf numFmtId="177" fontId="11" fillId="0" borderId="0" xfId="1" applyNumberFormat="1" applyFont="1">
      <alignment vertical="center"/>
    </xf>
    <xf numFmtId="177" fontId="11" fillId="0" borderId="18" xfId="1" applyNumberFormat="1" applyFont="1" applyBorder="1">
      <alignment vertical="center"/>
    </xf>
    <xf numFmtId="177" fontId="11" fillId="0" borderId="13" xfId="1" applyNumberFormat="1" applyFont="1" applyBorder="1">
      <alignment vertical="center"/>
    </xf>
    <xf numFmtId="0" fontId="11" fillId="0" borderId="20" xfId="1" applyFont="1" applyBorder="1" applyAlignment="1">
      <alignment horizontal="center" vertical="center"/>
    </xf>
    <xf numFmtId="0" fontId="11" fillId="0" borderId="21" xfId="1" applyFont="1" applyBorder="1" applyAlignment="1">
      <alignment horizontal="center" vertical="center"/>
    </xf>
    <xf numFmtId="0" fontId="11" fillId="0" borderId="22" xfId="1" applyFont="1" applyBorder="1" applyAlignment="1">
      <alignment horizontal="center" vertical="center"/>
    </xf>
    <xf numFmtId="0" fontId="11" fillId="0" borderId="23" xfId="1" applyFont="1" applyBorder="1" applyAlignment="1">
      <alignment horizontal="center" vertical="center"/>
    </xf>
    <xf numFmtId="0" fontId="11" fillId="0" borderId="24" xfId="1" applyFont="1" applyBorder="1" applyAlignment="1">
      <alignment horizontal="center" vertical="center"/>
    </xf>
    <xf numFmtId="177" fontId="11" fillId="0" borderId="26" xfId="1" applyNumberFormat="1" applyFont="1" applyBorder="1">
      <alignment vertical="center"/>
    </xf>
    <xf numFmtId="177" fontId="11" fillId="0" borderId="27" xfId="1" applyNumberFormat="1" applyFont="1" applyBorder="1">
      <alignment vertical="center"/>
    </xf>
    <xf numFmtId="177" fontId="11" fillId="0" borderId="29" xfId="1" applyNumberFormat="1" applyFont="1" applyBorder="1">
      <alignment vertical="center"/>
    </xf>
    <xf numFmtId="177" fontId="11" fillId="0" borderId="30" xfId="1" applyNumberFormat="1" applyFont="1" applyBorder="1">
      <alignment vertical="center"/>
    </xf>
    <xf numFmtId="0" fontId="11" fillId="0" borderId="31" xfId="1" applyFont="1" applyBorder="1" applyAlignment="1">
      <alignment horizontal="distributed" vertical="center" justifyLastLine="1"/>
    </xf>
    <xf numFmtId="0" fontId="11" fillId="0" borderId="11" xfId="1" applyFont="1" applyBorder="1" applyAlignment="1">
      <alignment horizontal="distributed" vertical="center" justifyLastLine="1"/>
    </xf>
    <xf numFmtId="0" fontId="11" fillId="0" borderId="33" xfId="1" applyFont="1" applyBorder="1" applyAlignment="1">
      <alignment horizontal="center" vertical="center"/>
    </xf>
    <xf numFmtId="0" fontId="11" fillId="0" borderId="34" xfId="1" applyFont="1" applyBorder="1" applyAlignment="1">
      <alignment horizontal="center" vertical="center"/>
    </xf>
    <xf numFmtId="0" fontId="11" fillId="0" borderId="39" xfId="1" applyFont="1" applyBorder="1" applyAlignment="1">
      <alignment horizontal="center" vertical="center"/>
    </xf>
    <xf numFmtId="0" fontId="11" fillId="0" borderId="40" xfId="1" applyFont="1" applyBorder="1" applyAlignment="1">
      <alignment horizontal="center" vertical="center"/>
    </xf>
    <xf numFmtId="177" fontId="11" fillId="0" borderId="34" xfId="1" applyNumberFormat="1" applyFont="1" applyBorder="1">
      <alignment vertical="center"/>
    </xf>
    <xf numFmtId="177" fontId="11" fillId="0" borderId="38" xfId="1" applyNumberFormat="1" applyFont="1" applyBorder="1">
      <alignment vertical="center"/>
    </xf>
    <xf numFmtId="177" fontId="11" fillId="0" borderId="40" xfId="1" applyNumberFormat="1" applyFont="1" applyBorder="1">
      <alignment vertical="center"/>
    </xf>
    <xf numFmtId="177" fontId="11" fillId="0" borderId="44" xfId="1" applyNumberFormat="1" applyFont="1" applyBorder="1">
      <alignment vertical="center"/>
    </xf>
    <xf numFmtId="0" fontId="11" fillId="0" borderId="9" xfId="1" applyFont="1" applyBorder="1" applyAlignment="1">
      <alignment horizontal="center" vertical="center" shrinkToFit="1"/>
    </xf>
    <xf numFmtId="0" fontId="11" fillId="0" borderId="11" xfId="1" applyFont="1" applyBorder="1" applyAlignment="1">
      <alignment horizontal="center" vertical="center" shrinkToFit="1"/>
    </xf>
    <xf numFmtId="0" fontId="10" fillId="0" borderId="0" xfId="1" applyFont="1" applyAlignment="1">
      <alignment horizontal="right" vertical="center"/>
    </xf>
    <xf numFmtId="0" fontId="12" fillId="0" borderId="0" xfId="1" applyFont="1" applyAlignment="1">
      <alignment horizontal="center" vertical="center"/>
    </xf>
    <xf numFmtId="0" fontId="11" fillId="0" borderId="10" xfId="1" applyFont="1" applyBorder="1" applyAlignment="1">
      <alignment horizontal="center" vertical="center" shrinkToFit="1"/>
    </xf>
    <xf numFmtId="0" fontId="11" fillId="0" borderId="8" xfId="1" applyFont="1" applyBorder="1" applyAlignment="1">
      <alignment horizontal="center" vertical="center" shrinkToFit="1"/>
    </xf>
    <xf numFmtId="0" fontId="4" fillId="0" borderId="0" xfId="1" applyFont="1">
      <alignment vertical="center"/>
    </xf>
    <xf numFmtId="0" fontId="4" fillId="0" borderId="0" xfId="1" applyFont="1" applyAlignment="1">
      <alignment horizontal="center" vertical="center"/>
    </xf>
    <xf numFmtId="0" fontId="4" fillId="0" borderId="8" xfId="1" applyFont="1" applyBorder="1" applyAlignment="1">
      <alignment horizontal="center" vertical="center"/>
    </xf>
    <xf numFmtId="3" fontId="4" fillId="0" borderId="8" xfId="1" applyNumberFormat="1" applyFont="1" applyBorder="1">
      <alignment vertical="center"/>
    </xf>
    <xf numFmtId="3" fontId="4" fillId="0" borderId="8" xfId="1" applyNumberFormat="1" applyFont="1" applyBorder="1" applyAlignment="1">
      <alignment vertical="center" shrinkToFit="1"/>
    </xf>
    <xf numFmtId="0" fontId="4" fillId="0" borderId="13" xfId="1" applyFont="1" applyBorder="1" applyAlignment="1">
      <alignment horizontal="center" vertical="center"/>
    </xf>
    <xf numFmtId="3" fontId="18" fillId="0" borderId="0" xfId="1" applyNumberFormat="1" applyFont="1" applyAlignment="1">
      <alignment horizontal="right" vertical="center"/>
    </xf>
    <xf numFmtId="0" fontId="19" fillId="0" borderId="0" xfId="1" applyFont="1" applyAlignment="1">
      <alignment horizontal="center" vertical="center"/>
    </xf>
    <xf numFmtId="0" fontId="4" fillId="0" borderId="0" xfId="1" applyFont="1" applyAlignment="1">
      <alignment horizontal="center" vertical="center" shrinkToFit="1"/>
    </xf>
    <xf numFmtId="0" fontId="4" fillId="0" borderId="13" xfId="1" applyFont="1" applyBorder="1" applyAlignment="1">
      <alignment horizontal="center" vertical="center" shrinkToFit="1"/>
    </xf>
    <xf numFmtId="3" fontId="4" fillId="0" borderId="13" xfId="1" applyNumberFormat="1" applyFont="1" applyBorder="1" applyAlignment="1">
      <alignment horizontal="center" vertical="center"/>
    </xf>
    <xf numFmtId="0" fontId="11" fillId="0" borderId="25" xfId="1" applyFont="1" applyBorder="1" applyAlignment="1">
      <alignment horizontal="distributed" vertical="center" wrapText="1" indent="1"/>
    </xf>
    <xf numFmtId="0" fontId="21" fillId="0" borderId="15" xfId="1" applyFont="1" applyBorder="1" applyAlignment="1">
      <alignment horizontal="distributed" vertical="center" indent="1"/>
    </xf>
    <xf numFmtId="0" fontId="21" fillId="0" borderId="28" xfId="1" applyFont="1" applyBorder="1" applyAlignment="1">
      <alignment horizontal="distributed" vertical="center" indent="1"/>
    </xf>
    <xf numFmtId="0" fontId="21" fillId="0" borderId="19" xfId="1" applyFont="1" applyBorder="1" applyAlignment="1">
      <alignment horizontal="distributed" vertical="center" indent="1"/>
    </xf>
    <xf numFmtId="0" fontId="25" fillId="0" borderId="58" xfId="1" applyFont="1" applyBorder="1" applyAlignment="1">
      <alignment horizontal="left" vertical="center" shrinkToFit="1"/>
    </xf>
    <xf numFmtId="0" fontId="25" fillId="0" borderId="0" xfId="1" applyFont="1" applyAlignment="1">
      <alignment horizontal="left" vertical="center" shrinkToFit="1"/>
    </xf>
    <xf numFmtId="0" fontId="25" fillId="0" borderId="0" xfId="1" applyFont="1" applyAlignment="1">
      <alignment vertical="center" wrapText="1"/>
    </xf>
    <xf numFmtId="0" fontId="25" fillId="0" borderId="0" xfId="1" applyFont="1" applyAlignment="1">
      <alignment vertical="center" shrinkToFit="1"/>
    </xf>
    <xf numFmtId="0" fontId="10" fillId="0" borderId="52" xfId="1" applyFont="1" applyBorder="1" applyAlignment="1">
      <alignment horizontal="distributed" vertical="center" justifyLastLine="1"/>
    </xf>
    <xf numFmtId="0" fontId="10" fillId="0" borderId="36" xfId="1" applyFont="1" applyBorder="1" applyAlignment="1">
      <alignment horizontal="distributed" vertical="center" justifyLastLine="1"/>
    </xf>
    <xf numFmtId="0" fontId="10" fillId="0" borderId="46" xfId="1" applyFont="1" applyBorder="1" applyAlignment="1">
      <alignment horizontal="distributed" vertical="center" justifyLastLine="1"/>
    </xf>
    <xf numFmtId="0" fontId="10" fillId="0" borderId="0" xfId="1" applyFont="1" applyAlignment="1">
      <alignment horizontal="distributed" vertical="center" justifyLastLine="1"/>
    </xf>
    <xf numFmtId="0" fontId="10" fillId="0" borderId="53" xfId="1" applyFont="1" applyBorder="1" applyAlignment="1">
      <alignment horizontal="distributed" vertical="center" justifyLastLine="1"/>
    </xf>
    <xf numFmtId="0" fontId="10" fillId="0" borderId="42" xfId="1" applyFont="1" applyBorder="1" applyAlignment="1">
      <alignment horizontal="distributed" vertical="center" justifyLastLine="1"/>
    </xf>
    <xf numFmtId="177" fontId="10" fillId="0" borderId="52" xfId="1" applyNumberFormat="1" applyFont="1" applyBorder="1" applyAlignment="1">
      <alignment vertical="center" shrinkToFit="1"/>
    </xf>
    <xf numFmtId="177" fontId="10" fillId="0" borderId="36" xfId="1" applyNumberFormat="1" applyFont="1" applyBorder="1" applyAlignment="1">
      <alignment vertical="center" shrinkToFit="1"/>
    </xf>
    <xf numFmtId="177" fontId="10" fillId="0" borderId="37" xfId="1" applyNumberFormat="1" applyFont="1" applyBorder="1" applyAlignment="1">
      <alignment vertical="center" shrinkToFit="1"/>
    </xf>
    <xf numFmtId="177" fontId="10" fillId="0" borderId="46" xfId="1" applyNumberFormat="1" applyFont="1" applyBorder="1" applyAlignment="1">
      <alignment vertical="center" shrinkToFit="1"/>
    </xf>
    <xf numFmtId="177" fontId="10" fillId="0" borderId="0" xfId="1" applyNumberFormat="1" applyFont="1" applyAlignment="1">
      <alignment vertical="center" shrinkToFit="1"/>
    </xf>
    <xf numFmtId="177" fontId="10" fillId="0" borderId="17" xfId="1" applyNumberFormat="1" applyFont="1" applyBorder="1" applyAlignment="1">
      <alignment vertical="center" shrinkToFit="1"/>
    </xf>
    <xf numFmtId="177" fontId="10" fillId="0" borderId="53" xfId="1" applyNumberFormat="1" applyFont="1" applyBorder="1" applyAlignment="1">
      <alignment vertical="center" shrinkToFit="1"/>
    </xf>
    <xf numFmtId="177" fontId="10" fillId="0" borderId="42" xfId="1" applyNumberFormat="1" applyFont="1" applyBorder="1" applyAlignment="1">
      <alignment vertical="center" shrinkToFit="1"/>
    </xf>
    <xf numFmtId="177" fontId="10" fillId="0" borderId="43" xfId="1" applyNumberFormat="1" applyFont="1" applyBorder="1" applyAlignment="1">
      <alignment vertical="center" shrinkToFit="1"/>
    </xf>
    <xf numFmtId="177" fontId="11" fillId="0" borderId="35" xfId="1" applyNumberFormat="1" applyFont="1" applyBorder="1" applyAlignment="1">
      <alignment vertical="center" shrinkToFit="1"/>
    </xf>
    <xf numFmtId="0" fontId="21" fillId="0" borderId="36" xfId="1" applyFont="1" applyBorder="1" applyAlignment="1">
      <alignment vertical="center" shrinkToFit="1"/>
    </xf>
    <xf numFmtId="177" fontId="11" fillId="0" borderId="36" xfId="1" applyNumberFormat="1" applyFont="1" applyBorder="1" applyAlignment="1">
      <alignment vertical="center" shrinkToFit="1"/>
    </xf>
    <xf numFmtId="0" fontId="21" fillId="0" borderId="82" xfId="1" applyFont="1" applyBorder="1" applyAlignment="1">
      <alignment vertical="center" shrinkToFit="1"/>
    </xf>
    <xf numFmtId="177" fontId="11" fillId="0" borderId="16" xfId="1" applyNumberFormat="1" applyFont="1" applyBorder="1" applyAlignment="1">
      <alignment vertical="center" shrinkToFit="1"/>
    </xf>
    <xf numFmtId="0" fontId="21" fillId="0" borderId="0" xfId="1" applyFont="1" applyAlignment="1">
      <alignment vertical="center" shrinkToFit="1"/>
    </xf>
    <xf numFmtId="177" fontId="11" fillId="0" borderId="0" xfId="1" applyNumberFormat="1" applyFont="1" applyAlignment="1">
      <alignment vertical="center" shrinkToFit="1"/>
    </xf>
    <xf numFmtId="0" fontId="21" fillId="0" borderId="47" xfId="1" applyFont="1" applyBorder="1" applyAlignment="1">
      <alignment vertical="center" shrinkToFit="1"/>
    </xf>
    <xf numFmtId="177" fontId="11" fillId="0" borderId="41" xfId="1" applyNumberFormat="1" applyFont="1" applyBorder="1" applyAlignment="1">
      <alignment vertical="center" shrinkToFit="1"/>
    </xf>
    <xf numFmtId="0" fontId="21" fillId="0" borderId="42" xfId="1" applyFont="1" applyBorder="1" applyAlignment="1">
      <alignment vertical="center" shrinkToFit="1"/>
    </xf>
    <xf numFmtId="177" fontId="11" fillId="0" borderId="42" xfId="1" applyNumberFormat="1" applyFont="1" applyBorder="1" applyAlignment="1">
      <alignment vertical="center" shrinkToFit="1"/>
    </xf>
    <xf numFmtId="0" fontId="21" fillId="0" borderId="54" xfId="1" applyFont="1" applyBorder="1" applyAlignment="1">
      <alignment vertical="center" shrinkToFit="1"/>
    </xf>
    <xf numFmtId="0" fontId="10" fillId="0" borderId="49" xfId="1" applyFont="1" applyBorder="1" applyAlignment="1">
      <alignment horizontal="distributed" vertical="center" justifyLastLine="1"/>
    </xf>
    <xf numFmtId="0" fontId="10" fillId="0" borderId="32" xfId="1" applyFont="1" applyBorder="1" applyAlignment="1">
      <alignment horizontal="distributed" vertical="center" justifyLastLine="1"/>
    </xf>
    <xf numFmtId="177" fontId="10" fillId="0" borderId="49" xfId="1" applyNumberFormat="1" applyFont="1" applyBorder="1" applyAlignment="1">
      <alignment vertical="center" shrinkToFit="1"/>
    </xf>
    <xf numFmtId="177" fontId="10" fillId="0" borderId="32" xfId="1" applyNumberFormat="1" applyFont="1" applyBorder="1" applyAlignment="1">
      <alignment vertical="center" shrinkToFit="1"/>
    </xf>
    <xf numFmtId="177" fontId="10" fillId="0" borderId="50" xfId="1" applyNumberFormat="1" applyFont="1" applyBorder="1" applyAlignment="1">
      <alignment vertical="center" shrinkToFit="1"/>
    </xf>
    <xf numFmtId="177" fontId="11" fillId="0" borderId="51" xfId="1" applyNumberFormat="1" applyFont="1" applyBorder="1" applyAlignment="1">
      <alignment vertical="center" shrinkToFit="1"/>
    </xf>
    <xf numFmtId="177" fontId="11" fillId="0" borderId="32" xfId="1" applyNumberFormat="1" applyFont="1" applyBorder="1" applyAlignment="1">
      <alignment vertical="center" shrinkToFit="1"/>
    </xf>
    <xf numFmtId="0" fontId="21" fillId="0" borderId="32" xfId="1" applyFont="1" applyBorder="1" applyAlignment="1">
      <alignment vertical="center" shrinkToFit="1"/>
    </xf>
    <xf numFmtId="0" fontId="21" fillId="0" borderId="81" xfId="1" applyFont="1" applyBorder="1" applyAlignment="1">
      <alignment vertical="center" shrinkToFit="1"/>
    </xf>
    <xf numFmtId="0" fontId="10" fillId="0" borderId="25" xfId="1" applyFont="1" applyBorder="1" applyAlignment="1">
      <alignment horizontal="distributed" vertical="center" justifyLastLine="1"/>
    </xf>
    <xf numFmtId="0" fontId="10" fillId="0" borderId="12" xfId="1" applyFont="1" applyBorder="1" applyAlignment="1">
      <alignment horizontal="distributed" vertical="center" justifyLastLine="1"/>
    </xf>
    <xf numFmtId="0" fontId="10" fillId="0" borderId="28" xfId="1" applyFont="1" applyBorder="1" applyAlignment="1">
      <alignment horizontal="distributed" vertical="center" justifyLastLine="1"/>
    </xf>
    <xf numFmtId="0" fontId="10" fillId="0" borderId="13" xfId="1" applyFont="1" applyBorder="1" applyAlignment="1">
      <alignment horizontal="distributed" vertical="center" justifyLastLine="1"/>
    </xf>
    <xf numFmtId="177" fontId="10" fillId="0" borderId="25" xfId="1" applyNumberFormat="1" applyFont="1" applyBorder="1" applyAlignment="1">
      <alignment vertical="center" shrinkToFit="1"/>
    </xf>
    <xf numFmtId="177" fontId="10" fillId="0" borderId="12" xfId="1" applyNumberFormat="1" applyFont="1" applyBorder="1" applyAlignment="1">
      <alignment vertical="center" shrinkToFit="1"/>
    </xf>
    <xf numFmtId="177" fontId="10" fillId="0" borderId="15" xfId="1" applyNumberFormat="1" applyFont="1" applyBorder="1" applyAlignment="1">
      <alignment vertical="center" shrinkToFit="1"/>
    </xf>
    <xf numFmtId="177" fontId="10" fillId="0" borderId="28" xfId="1" applyNumberFormat="1" applyFont="1" applyBorder="1" applyAlignment="1">
      <alignment vertical="center" shrinkToFit="1"/>
    </xf>
    <xf numFmtId="177" fontId="10" fillId="0" borderId="13" xfId="1" applyNumberFormat="1" applyFont="1" applyBorder="1" applyAlignment="1">
      <alignment vertical="center" shrinkToFit="1"/>
    </xf>
    <xf numFmtId="177" fontId="10" fillId="0" borderId="19" xfId="1" applyNumberFormat="1" applyFont="1" applyBorder="1" applyAlignment="1">
      <alignment vertical="center" shrinkToFit="1"/>
    </xf>
    <xf numFmtId="177" fontId="11" fillId="0" borderId="14" xfId="1" applyNumberFormat="1" applyFont="1" applyBorder="1" applyAlignment="1">
      <alignment vertical="center" shrinkToFit="1"/>
    </xf>
    <xf numFmtId="177" fontId="11" fillId="0" borderId="12" xfId="1" applyNumberFormat="1" applyFont="1" applyBorder="1" applyAlignment="1">
      <alignment vertical="center" shrinkToFit="1"/>
    </xf>
    <xf numFmtId="0" fontId="21" fillId="0" borderId="12" xfId="1" applyFont="1" applyBorder="1" applyAlignment="1">
      <alignment vertical="center" shrinkToFit="1"/>
    </xf>
    <xf numFmtId="0" fontId="21" fillId="0" borderId="45" xfId="1" applyFont="1" applyBorder="1" applyAlignment="1">
      <alignment vertical="center" shrinkToFit="1"/>
    </xf>
    <xf numFmtId="177" fontId="11" fillId="0" borderId="18" xfId="1" applyNumberFormat="1" applyFont="1" applyBorder="1" applyAlignment="1">
      <alignment vertical="center" shrinkToFit="1"/>
    </xf>
    <xf numFmtId="177" fontId="11" fillId="0" borderId="13" xfId="1" applyNumberFormat="1" applyFont="1" applyBorder="1" applyAlignment="1">
      <alignment vertical="center" shrinkToFit="1"/>
    </xf>
    <xf numFmtId="0" fontId="21" fillId="0" borderId="13" xfId="1" applyFont="1" applyBorder="1" applyAlignment="1">
      <alignment vertical="center" shrinkToFit="1"/>
    </xf>
    <xf numFmtId="0" fontId="21" fillId="0" borderId="48" xfId="1" applyFont="1" applyBorder="1" applyAlignment="1">
      <alignment vertical="center" shrinkToFit="1"/>
    </xf>
    <xf numFmtId="177" fontId="24" fillId="0" borderId="12" xfId="1" applyNumberFormat="1" applyFont="1" applyBorder="1" applyAlignment="1">
      <alignment vertical="center" shrinkToFit="1"/>
    </xf>
    <xf numFmtId="177" fontId="24" fillId="0" borderId="15" xfId="1" applyNumberFormat="1" applyFont="1" applyBorder="1" applyAlignment="1">
      <alignment vertical="center" shrinkToFit="1"/>
    </xf>
    <xf numFmtId="177" fontId="24" fillId="0" borderId="0" xfId="1" applyNumberFormat="1" applyFont="1" applyAlignment="1">
      <alignment vertical="center" shrinkToFit="1"/>
    </xf>
    <xf numFmtId="177" fontId="24" fillId="0" borderId="17" xfId="1" applyNumberFormat="1" applyFont="1" applyBorder="1" applyAlignment="1">
      <alignment vertical="center" shrinkToFit="1"/>
    </xf>
    <xf numFmtId="177" fontId="24" fillId="0" borderId="28" xfId="1" applyNumberFormat="1" applyFont="1" applyBorder="1" applyAlignment="1">
      <alignment vertical="center" shrinkToFit="1"/>
    </xf>
    <xf numFmtId="177" fontId="24" fillId="0" borderId="13" xfId="1" applyNumberFormat="1" applyFont="1" applyBorder="1" applyAlignment="1">
      <alignment vertical="center" shrinkToFit="1"/>
    </xf>
    <xf numFmtId="177" fontId="24" fillId="0" borderId="19" xfId="1" applyNumberFormat="1" applyFont="1" applyBorder="1" applyAlignment="1">
      <alignment vertical="center" shrinkToFit="1"/>
    </xf>
    <xf numFmtId="0" fontId="17" fillId="0" borderId="26" xfId="1" applyFont="1" applyBorder="1" applyAlignment="1">
      <alignment horizontal="center" vertical="center" shrinkToFit="1"/>
    </xf>
    <xf numFmtId="0" fontId="17" fillId="0" borderId="29" xfId="1" applyFont="1" applyBorder="1" applyAlignment="1">
      <alignment horizontal="center" vertical="center" shrinkToFit="1"/>
    </xf>
    <xf numFmtId="0" fontId="17" fillId="0" borderId="26" xfId="1" applyFont="1" applyBorder="1" applyAlignment="1">
      <alignment horizontal="center"/>
    </xf>
    <xf numFmtId="0" fontId="21" fillId="0" borderId="26" xfId="1" applyFont="1" applyBorder="1">
      <alignment vertical="center"/>
    </xf>
    <xf numFmtId="0" fontId="21" fillId="0" borderId="114" xfId="1" applyFont="1" applyBorder="1">
      <alignment vertical="center"/>
    </xf>
    <xf numFmtId="0" fontId="21" fillId="0" borderId="29" xfId="1" applyFont="1" applyBorder="1">
      <alignment vertical="center"/>
    </xf>
    <xf numFmtId="0" fontId="10" fillId="0" borderId="20" xfId="1" applyFont="1" applyBorder="1" applyAlignment="1">
      <alignment horizontal="distributed" vertical="center" justifyLastLine="1"/>
    </xf>
    <xf numFmtId="0" fontId="24" fillId="0" borderId="23" xfId="1" applyFont="1" applyBorder="1" applyAlignment="1">
      <alignment horizontal="distributed" vertical="center" justifyLastLine="1"/>
    </xf>
    <xf numFmtId="0" fontId="10" fillId="0" borderId="20" xfId="1" applyFont="1" applyBorder="1" applyAlignment="1">
      <alignment horizontal="center" vertical="center"/>
    </xf>
    <xf numFmtId="0" fontId="10" fillId="0" borderId="23" xfId="1" applyFont="1" applyBorder="1" applyAlignment="1">
      <alignment horizontal="center" vertical="center"/>
    </xf>
    <xf numFmtId="0" fontId="10" fillId="0" borderId="21" xfId="1" applyFont="1" applyBorder="1" applyAlignment="1">
      <alignment horizontal="center" vertical="center"/>
    </xf>
    <xf numFmtId="0" fontId="10" fillId="0" borderId="22" xfId="1" applyFont="1" applyBorder="1" applyAlignment="1">
      <alignment horizontal="distributed" vertical="center" justifyLastLine="1"/>
    </xf>
    <xf numFmtId="0" fontId="10" fillId="0" borderId="23" xfId="1" applyFont="1" applyBorder="1" applyAlignment="1">
      <alignment horizontal="distributed" vertical="center" justifyLastLine="1"/>
    </xf>
    <xf numFmtId="0" fontId="10" fillId="0" borderId="24" xfId="1" applyFont="1" applyBorder="1" applyAlignment="1">
      <alignment horizontal="distributed" vertical="center" justifyLastLine="1"/>
    </xf>
    <xf numFmtId="0" fontId="17" fillId="0" borderId="110" xfId="1" applyFont="1" applyBorder="1" applyAlignment="1">
      <alignment horizontal="center" vertical="center" shrinkToFit="1"/>
    </xf>
    <xf numFmtId="0" fontId="17" fillId="0" borderId="111" xfId="1" applyFont="1" applyBorder="1" applyAlignment="1">
      <alignment horizontal="center" shrinkToFit="1"/>
    </xf>
    <xf numFmtId="0" fontId="17" fillId="0" borderId="112" xfId="1" applyFont="1" applyBorder="1" applyAlignment="1">
      <alignment horizontal="center" shrinkToFit="1"/>
    </xf>
    <xf numFmtId="0" fontId="17" fillId="0" borderId="115" xfId="1" applyFont="1" applyBorder="1" applyAlignment="1">
      <alignment horizontal="center" shrinkToFit="1"/>
    </xf>
    <xf numFmtId="0" fontId="17" fillId="0" borderId="116" xfId="1" applyFont="1" applyBorder="1" applyAlignment="1">
      <alignment horizontal="center" shrinkToFit="1"/>
    </xf>
    <xf numFmtId="0" fontId="17" fillId="0" borderId="13" xfId="1" applyFont="1" applyBorder="1" applyAlignment="1">
      <alignment horizontal="center" vertical="center" shrinkToFit="1"/>
    </xf>
    <xf numFmtId="0" fontId="17" fillId="0" borderId="19" xfId="1" applyFont="1" applyBorder="1" applyAlignment="1">
      <alignment horizontal="center" vertical="center" shrinkToFit="1"/>
    </xf>
    <xf numFmtId="0" fontId="17" fillId="0" borderId="16" xfId="1" applyFont="1" applyBorder="1" applyAlignment="1">
      <alignment horizontal="center" vertical="center" shrinkToFit="1"/>
    </xf>
    <xf numFmtId="0" fontId="17" fillId="0" borderId="0" xfId="1" applyFont="1" applyAlignment="1">
      <alignment horizontal="center" vertical="center" shrinkToFit="1"/>
    </xf>
    <xf numFmtId="0" fontId="17" fillId="0" borderId="18" xfId="1" applyFont="1" applyBorder="1" applyAlignment="1">
      <alignment horizontal="center" vertical="center" shrinkToFit="1"/>
    </xf>
    <xf numFmtId="0" fontId="17" fillId="0" borderId="14" xfId="1" applyFont="1" applyBorder="1" applyAlignment="1">
      <alignment horizontal="center" vertical="center" shrinkToFit="1"/>
    </xf>
    <xf numFmtId="0" fontId="17" fillId="0" borderId="15" xfId="1" applyFont="1" applyBorder="1" applyAlignment="1">
      <alignment horizontal="center" vertical="center" shrinkToFit="1"/>
    </xf>
    <xf numFmtId="0" fontId="17" fillId="0" borderId="12" xfId="1" applyFont="1" applyBorder="1" applyAlignment="1">
      <alignment horizontal="center" vertical="center" shrinkToFit="1"/>
    </xf>
    <xf numFmtId="0" fontId="17" fillId="0" borderId="12" xfId="1" applyFont="1" applyBorder="1" applyAlignment="1">
      <alignment vertical="center" shrinkToFit="1"/>
    </xf>
    <xf numFmtId="0" fontId="17" fillId="0" borderId="15" xfId="1" applyFont="1" applyBorder="1" applyAlignment="1">
      <alignment vertical="center" shrinkToFit="1"/>
    </xf>
    <xf numFmtId="0" fontId="17" fillId="0" borderId="13" xfId="1" applyFont="1" applyBorder="1" applyAlignment="1">
      <alignment vertical="center" shrinkToFit="1"/>
    </xf>
    <xf numFmtId="0" fontId="17" fillId="0" borderId="0" xfId="1" applyFont="1" applyAlignment="1">
      <alignment vertical="center" shrinkToFit="1"/>
    </xf>
    <xf numFmtId="0" fontId="17" fillId="0" borderId="17" xfId="1" applyFont="1" applyBorder="1" applyAlignment="1">
      <alignment vertical="center" shrinkToFit="1"/>
    </xf>
    <xf numFmtId="0" fontId="17" fillId="0" borderId="9" xfId="1" applyFont="1" applyBorder="1" applyAlignment="1">
      <alignment horizontal="center" vertical="center" shrinkToFit="1"/>
    </xf>
    <xf numFmtId="0" fontId="17" fillId="0" borderId="11" xfId="1" applyFont="1" applyBorder="1" applyAlignment="1">
      <alignment horizontal="center" vertical="center" shrinkToFit="1"/>
    </xf>
    <xf numFmtId="0" fontId="17" fillId="0" borderId="9" xfId="1" applyFont="1" applyBorder="1" applyAlignment="1">
      <alignment vertical="center" shrinkToFit="1"/>
    </xf>
    <xf numFmtId="0" fontId="17" fillId="0" borderId="10" xfId="1" applyFont="1" applyBorder="1" applyAlignment="1">
      <alignment vertical="center" shrinkToFit="1"/>
    </xf>
    <xf numFmtId="0" fontId="17" fillId="0" borderId="104" xfId="1" applyFont="1" applyBorder="1" applyAlignment="1">
      <alignment horizontal="center" vertical="center" shrinkToFit="1"/>
    </xf>
    <xf numFmtId="0" fontId="17" fillId="0" borderId="105" xfId="1" applyFont="1" applyBorder="1" applyAlignment="1">
      <alignment horizontal="center" vertical="center" shrinkToFit="1"/>
    </xf>
    <xf numFmtId="0" fontId="17" fillId="0" borderId="107" xfId="1" applyFont="1" applyBorder="1" applyAlignment="1">
      <alignment horizontal="center" vertical="center" shrinkToFit="1"/>
    </xf>
    <xf numFmtId="0" fontId="17" fillId="0" borderId="108" xfId="1" applyFont="1" applyBorder="1" applyAlignment="1">
      <alignment horizontal="center" vertical="center" shrinkToFit="1"/>
    </xf>
    <xf numFmtId="0" fontId="17" fillId="0" borderId="106" xfId="1" applyFont="1" applyBorder="1" applyAlignment="1">
      <alignment horizontal="center" vertical="center" shrinkToFit="1"/>
    </xf>
    <xf numFmtId="0" fontId="17" fillId="0" borderId="109" xfId="1" applyFont="1" applyBorder="1" applyAlignment="1">
      <alignment horizontal="center" vertical="center" shrinkToFit="1"/>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xf>
    <xf numFmtId="0" fontId="17" fillId="0" borderId="17" xfId="1" applyFont="1" applyBorder="1" applyAlignment="1">
      <alignment horizontal="center" vertical="center" shrinkToFit="1"/>
    </xf>
    <xf numFmtId="176" fontId="17" fillId="0" borderId="0" xfId="1" applyNumberFormat="1" applyFont="1" applyAlignment="1">
      <alignment vertical="center" shrinkToFit="1"/>
    </xf>
    <xf numFmtId="176" fontId="17" fillId="0" borderId="0" xfId="1" applyNumberFormat="1" applyFont="1">
      <alignment vertical="center"/>
    </xf>
    <xf numFmtId="0" fontId="22" fillId="0" borderId="1" xfId="1" quotePrefix="1" applyFont="1" applyBorder="1" applyAlignment="1">
      <alignment horizontal="right" vertical="center" shrinkToFit="1"/>
    </xf>
    <xf numFmtId="0" fontId="22" fillId="0" borderId="2" xfId="1" quotePrefix="1" applyFont="1" applyBorder="1" applyAlignment="1">
      <alignment horizontal="right" vertical="center" shrinkToFit="1"/>
    </xf>
    <xf numFmtId="0" fontId="22" fillId="0" borderId="3" xfId="1" quotePrefix="1" applyFont="1" applyBorder="1" applyAlignment="1">
      <alignment horizontal="right" vertical="center" shrinkToFit="1"/>
    </xf>
    <xf numFmtId="0" fontId="22" fillId="0" borderId="5" xfId="1" applyFont="1" applyBorder="1" applyAlignment="1">
      <alignment horizontal="center" vertical="center" shrinkToFit="1"/>
    </xf>
    <xf numFmtId="0" fontId="22" fillId="0" borderId="5" xfId="1" quotePrefix="1" applyFont="1" applyBorder="1" applyAlignment="1">
      <alignment horizontal="center" vertical="center" shrinkToFit="1"/>
    </xf>
    <xf numFmtId="0" fontId="22" fillId="0" borderId="6" xfId="1" quotePrefix="1" applyFont="1" applyBorder="1" applyAlignment="1">
      <alignment horizontal="center" vertical="center" shrinkToFit="1"/>
    </xf>
    <xf numFmtId="0" fontId="11" fillId="0" borderId="8" xfId="1" applyFont="1" applyBorder="1" applyAlignment="1">
      <alignment horizontal="center" vertical="center"/>
    </xf>
    <xf numFmtId="0" fontId="43" fillId="4" borderId="168" xfId="1" applyFont="1" applyFill="1" applyBorder="1" applyAlignment="1">
      <alignment horizontal="left" vertical="center" shrinkToFit="1"/>
    </xf>
    <xf numFmtId="0" fontId="43" fillId="4" borderId="169" xfId="1" applyFont="1" applyFill="1" applyBorder="1" applyAlignment="1">
      <alignment horizontal="left" vertical="center" shrinkToFit="1"/>
    </xf>
    <xf numFmtId="181" fontId="43" fillId="0" borderId="164" xfId="1" applyNumberFormat="1" applyFont="1" applyBorder="1" applyAlignment="1">
      <alignment horizontal="center" vertical="center" wrapText="1" shrinkToFit="1"/>
    </xf>
    <xf numFmtId="181" fontId="43" fillId="0" borderId="165" xfId="1" applyNumberFormat="1" applyFont="1" applyBorder="1" applyAlignment="1">
      <alignment horizontal="center" vertical="center" wrapText="1" shrinkToFit="1"/>
    </xf>
    <xf numFmtId="0" fontId="43" fillId="0" borderId="164" xfId="1" applyFont="1" applyBorder="1" applyAlignment="1">
      <alignment horizontal="center" vertical="center" wrapText="1" shrinkToFit="1"/>
    </xf>
    <xf numFmtId="0" fontId="43" fillId="0" borderId="165" xfId="1" applyFont="1" applyBorder="1" applyAlignment="1">
      <alignment horizontal="center" vertical="center" wrapText="1" shrinkToFit="1"/>
    </xf>
    <xf numFmtId="181" fontId="43" fillId="0" borderId="150" xfId="1" applyNumberFormat="1" applyFont="1" applyBorder="1" applyAlignment="1" applyProtection="1">
      <alignment horizontal="center" vertical="center" wrapText="1" shrinkToFit="1"/>
      <protection locked="0"/>
    </xf>
    <xf numFmtId="181" fontId="43" fillId="0" borderId="151" xfId="1" applyNumberFormat="1" applyFont="1" applyBorder="1" applyAlignment="1" applyProtection="1">
      <alignment horizontal="center" vertical="center" wrapText="1" shrinkToFit="1"/>
      <protection locked="0"/>
    </xf>
    <xf numFmtId="0" fontId="43" fillId="0" borderId="150" xfId="1" applyFont="1" applyBorder="1" applyAlignment="1" applyProtection="1">
      <alignment horizontal="center" vertical="center" wrapText="1" shrinkToFit="1"/>
      <protection locked="0"/>
    </xf>
    <xf numFmtId="0" fontId="43" fillId="0" borderId="151" xfId="1" applyFont="1" applyBorder="1" applyAlignment="1" applyProtection="1">
      <alignment horizontal="center" vertical="center" wrapText="1" shrinkToFit="1"/>
      <protection locked="0"/>
    </xf>
    <xf numFmtId="0" fontId="43" fillId="0" borderId="166" xfId="1" applyFont="1" applyBorder="1" applyAlignment="1">
      <alignment horizontal="center" vertical="center" wrapText="1" shrinkToFit="1"/>
    </xf>
    <xf numFmtId="0" fontId="43" fillId="0" borderId="167" xfId="1" applyFont="1" applyBorder="1" applyAlignment="1">
      <alignment horizontal="center" vertical="center" wrapText="1" shrinkToFit="1"/>
    </xf>
    <xf numFmtId="0" fontId="43" fillId="0" borderId="16" xfId="1" applyFont="1" applyBorder="1" applyAlignment="1">
      <alignment horizontal="center" vertical="center" wrapText="1" shrinkToFit="1"/>
    </xf>
    <xf numFmtId="0" fontId="43" fillId="0" borderId="17" xfId="1" applyFont="1" applyBorder="1" applyAlignment="1">
      <alignment horizontal="center" vertical="center" wrapText="1" shrinkToFit="1"/>
    </xf>
    <xf numFmtId="0" fontId="43" fillId="0" borderId="18" xfId="1" applyFont="1" applyBorder="1" applyAlignment="1">
      <alignment horizontal="center" vertical="center" wrapText="1" shrinkToFit="1"/>
    </xf>
    <xf numFmtId="0" fontId="43" fillId="0" borderId="19" xfId="1" applyFont="1" applyBorder="1" applyAlignment="1">
      <alignment horizontal="center" vertical="center" wrapText="1" shrinkToFit="1"/>
    </xf>
    <xf numFmtId="0" fontId="43" fillId="0" borderId="152" xfId="1" applyFont="1" applyBorder="1" applyAlignment="1" applyProtection="1">
      <alignment horizontal="center" vertical="center" wrapText="1" shrinkToFit="1"/>
      <protection locked="0"/>
    </xf>
    <xf numFmtId="182" fontId="43" fillId="0" borderId="151" xfId="1" applyNumberFormat="1" applyFont="1" applyBorder="1" applyAlignment="1" applyProtection="1">
      <alignment horizontal="center" vertical="center" wrapText="1" shrinkToFit="1"/>
      <protection locked="0"/>
    </xf>
    <xf numFmtId="182" fontId="43" fillId="0" borderId="153" xfId="1" applyNumberFormat="1" applyFont="1" applyBorder="1" applyAlignment="1" applyProtection="1">
      <alignment horizontal="center" vertical="center" wrapText="1" shrinkToFit="1"/>
      <protection locked="0"/>
    </xf>
    <xf numFmtId="0" fontId="2" fillId="0" borderId="174" xfId="1" applyFont="1" applyBorder="1" applyAlignment="1" applyProtection="1">
      <alignment horizontal="center" vertical="center" shrinkToFit="1"/>
      <protection locked="0"/>
    </xf>
    <xf numFmtId="0" fontId="2" fillId="0" borderId="176" xfId="1" applyFont="1" applyBorder="1" applyAlignment="1" applyProtection="1">
      <alignment horizontal="center" vertical="center" shrinkToFit="1"/>
      <protection locked="0"/>
    </xf>
    <xf numFmtId="0" fontId="2" fillId="0" borderId="175" xfId="1" applyFont="1" applyBorder="1" applyAlignment="1" applyProtection="1">
      <alignment horizontal="center" vertical="center" shrinkToFit="1"/>
      <protection locked="0"/>
    </xf>
    <xf numFmtId="0" fontId="2" fillId="0" borderId="151" xfId="1" applyFont="1" applyBorder="1" applyAlignment="1" applyProtection="1">
      <alignment horizontal="center" vertical="center" shrinkToFit="1"/>
      <protection locked="0"/>
    </xf>
    <xf numFmtId="0" fontId="26" fillId="0" borderId="177" xfId="1" applyFont="1" applyBorder="1" applyAlignment="1" applyProtection="1">
      <alignment horizontal="center" vertical="center" wrapText="1"/>
      <protection locked="0"/>
    </xf>
    <xf numFmtId="0" fontId="9" fillId="0" borderId="157" xfId="1" applyFont="1" applyBorder="1" applyAlignment="1" applyProtection="1">
      <alignment horizontal="center" vertical="center" wrapText="1"/>
      <protection locked="0"/>
    </xf>
    <xf numFmtId="0" fontId="17" fillId="0" borderId="2" xfId="1" applyFont="1" applyBorder="1" applyAlignment="1">
      <alignment horizontal="right" vertical="center" shrinkToFit="1"/>
    </xf>
    <xf numFmtId="0" fontId="6" fillId="0" borderId="89" xfId="1" applyFont="1" applyBorder="1" applyAlignment="1" applyProtection="1">
      <alignment horizontal="center" vertical="center" shrinkToFit="1"/>
      <protection locked="0"/>
    </xf>
    <xf numFmtId="0" fontId="6" fillId="0" borderId="86" xfId="1" applyFont="1" applyBorder="1" applyAlignment="1" applyProtection="1">
      <alignment horizontal="center" vertical="center" shrinkToFit="1"/>
      <protection locked="0"/>
    </xf>
    <xf numFmtId="0" fontId="2" fillId="0" borderId="8" xfId="1" applyFont="1" applyBorder="1" applyAlignment="1" applyProtection="1">
      <alignment horizontal="center" vertical="center" wrapText="1"/>
      <protection locked="0"/>
    </xf>
    <xf numFmtId="0" fontId="2" fillId="5" borderId="8" xfId="1" applyFont="1" applyFill="1" applyBorder="1" applyAlignment="1" applyProtection="1">
      <alignment horizontal="center" vertical="center" shrinkToFit="1"/>
      <protection locked="0"/>
    </xf>
    <xf numFmtId="0" fontId="18" fillId="0" borderId="10" xfId="1" applyFont="1" applyBorder="1" applyAlignment="1">
      <alignment horizontal="center" vertical="center"/>
    </xf>
    <xf numFmtId="0" fontId="18" fillId="0" borderId="11" xfId="1" applyFont="1" applyBorder="1" applyAlignment="1">
      <alignment horizontal="center" vertical="center"/>
    </xf>
    <xf numFmtId="0" fontId="4" fillId="0" borderId="0" xfId="1" applyFont="1" applyAlignment="1">
      <alignment vertical="center" shrinkToFit="1"/>
    </xf>
    <xf numFmtId="177" fontId="2" fillId="0" borderId="42" xfId="1" applyNumberFormat="1" applyFont="1" applyBorder="1" applyAlignment="1" applyProtection="1">
      <alignment horizontal="right" vertical="center" shrinkToFit="1"/>
      <protection locked="0"/>
    </xf>
    <xf numFmtId="0" fontId="2" fillId="0" borderId="122" xfId="1" applyFont="1" applyBorder="1" applyAlignment="1" applyProtection="1">
      <alignment horizontal="left" vertical="center" shrinkToFit="1"/>
      <protection locked="0"/>
    </xf>
    <xf numFmtId="0" fontId="2" fillId="0" borderId="170" xfId="1" applyFont="1" applyBorder="1" applyAlignment="1" applyProtection="1">
      <alignment horizontal="left" vertical="center" shrinkToFit="1"/>
      <protection locked="0"/>
    </xf>
    <xf numFmtId="0" fontId="2" fillId="0" borderId="20" xfId="1" applyFont="1" applyBorder="1" applyAlignment="1" applyProtection="1">
      <alignment horizontal="center" vertical="center" shrinkToFit="1"/>
      <protection locked="0"/>
    </xf>
    <xf numFmtId="0" fontId="2" fillId="0" borderId="46" xfId="1" applyFont="1" applyBorder="1" applyAlignment="1" applyProtection="1">
      <alignment horizontal="center" vertical="center" shrinkToFit="1"/>
      <protection locked="0"/>
    </xf>
    <xf numFmtId="0" fontId="2" fillId="0" borderId="25" xfId="1" applyFont="1" applyBorder="1" applyAlignment="1" applyProtection="1">
      <alignment horizontal="center" vertical="center" shrinkToFit="1"/>
      <protection locked="0"/>
    </xf>
    <xf numFmtId="0" fontId="2" fillId="0" borderId="172" xfId="1" applyFont="1" applyBorder="1" applyAlignment="1" applyProtection="1">
      <alignment horizontal="center" vertical="center" shrinkToFit="1"/>
      <protection locked="0"/>
    </xf>
    <xf numFmtId="0" fontId="2" fillId="0" borderId="173" xfId="1" applyFont="1" applyBorder="1" applyAlignment="1" applyProtection="1">
      <alignment horizontal="center" vertical="center" shrinkToFit="1"/>
      <protection locked="0"/>
    </xf>
    <xf numFmtId="0" fontId="2" fillId="0" borderId="56" xfId="1" applyFont="1" applyBorder="1" applyAlignment="1" applyProtection="1">
      <alignment horizontal="center" vertical="center" shrinkToFit="1"/>
      <protection locked="0"/>
    </xf>
    <xf numFmtId="0" fontId="2" fillId="0" borderId="58" xfId="1" applyFont="1" applyBorder="1" applyAlignment="1" applyProtection="1">
      <alignment horizontal="center" vertical="center" shrinkToFit="1"/>
      <protection locked="0"/>
    </xf>
    <xf numFmtId="0" fontId="2" fillId="0" borderId="57" xfId="1" applyFont="1" applyBorder="1" applyAlignment="1" applyProtection="1">
      <alignment horizontal="center" vertical="center" shrinkToFit="1"/>
      <protection locked="0"/>
    </xf>
    <xf numFmtId="0" fontId="2" fillId="0" borderId="18" xfId="1" applyFont="1" applyBorder="1" applyAlignment="1" applyProtection="1">
      <alignment horizontal="center" vertical="center" shrinkToFit="1"/>
      <protection locked="0"/>
    </xf>
    <xf numFmtId="0" fontId="2" fillId="0" borderId="13" xfId="1" applyFont="1" applyBorder="1" applyAlignment="1" applyProtection="1">
      <alignment horizontal="center" vertical="center" shrinkToFit="1"/>
      <protection locked="0"/>
    </xf>
    <xf numFmtId="0" fontId="2" fillId="0" borderId="19" xfId="1" applyFont="1" applyBorder="1" applyAlignment="1" applyProtection="1">
      <alignment horizontal="center" vertical="center" shrinkToFit="1"/>
      <protection locked="0"/>
    </xf>
    <xf numFmtId="0" fontId="2" fillId="0" borderId="31" xfId="1" applyFont="1" applyBorder="1" applyAlignment="1" applyProtection="1">
      <alignment horizontal="center" vertical="center" shrinkToFit="1"/>
      <protection locked="0"/>
    </xf>
    <xf numFmtId="0" fontId="2" fillId="0" borderId="10" xfId="1" applyFont="1" applyBorder="1" applyAlignment="1" applyProtection="1">
      <alignment horizontal="center" vertical="center" shrinkToFit="1"/>
      <protection locked="0"/>
    </xf>
    <xf numFmtId="0" fontId="2" fillId="0" borderId="11" xfId="1" applyFont="1" applyBorder="1" applyAlignment="1" applyProtection="1">
      <alignment horizontal="center" vertical="center" shrinkToFit="1"/>
      <protection locked="0"/>
    </xf>
    <xf numFmtId="0" fontId="2" fillId="0" borderId="179" xfId="1" applyFont="1" applyBorder="1" applyAlignment="1" applyProtection="1">
      <alignment horizontal="center" vertical="center" shrinkToFit="1"/>
      <protection locked="0"/>
    </xf>
    <xf numFmtId="0" fontId="2" fillId="0" borderId="180" xfId="1" applyFont="1" applyBorder="1" applyAlignment="1" applyProtection="1">
      <alignment horizontal="center" vertical="center" shrinkToFit="1"/>
      <protection locked="0"/>
    </xf>
    <xf numFmtId="0" fontId="2" fillId="0" borderId="155" xfId="1" applyFont="1" applyBorder="1" applyAlignment="1" applyProtection="1">
      <alignment horizontal="center" vertical="center" shrinkToFit="1"/>
      <protection locked="0"/>
    </xf>
    <xf numFmtId="177" fontId="2" fillId="0" borderId="8" xfId="1" applyNumberFormat="1" applyFont="1" applyBorder="1" applyAlignment="1" applyProtection="1">
      <alignment horizontal="center" vertical="center" shrinkToFit="1"/>
      <protection locked="0"/>
    </xf>
    <xf numFmtId="177" fontId="2" fillId="0" borderId="178" xfId="1" applyNumberFormat="1" applyFont="1" applyBorder="1" applyAlignment="1" applyProtection="1">
      <alignment horizontal="center" vertical="center" shrinkToFit="1"/>
      <protection locked="0"/>
    </xf>
    <xf numFmtId="0" fontId="2" fillId="0" borderId="177" xfId="1" applyFont="1" applyBorder="1" applyAlignment="1" applyProtection="1">
      <alignment horizontal="center" vertical="center" shrinkToFit="1"/>
      <protection locked="0"/>
    </xf>
    <xf numFmtId="0" fontId="2" fillId="0" borderId="157" xfId="1" applyFont="1" applyBorder="1" applyAlignment="1" applyProtection="1">
      <alignment horizontal="center" vertical="center" shrinkToFit="1"/>
      <protection locked="0"/>
    </xf>
    <xf numFmtId="0" fontId="44" fillId="0" borderId="0" xfId="1" applyFont="1" applyAlignment="1">
      <alignment vertical="center" wrapText="1"/>
    </xf>
    <xf numFmtId="0" fontId="44" fillId="0" borderId="0" xfId="1" applyFont="1" applyAlignment="1" applyProtection="1">
      <alignment horizontal="left" vertical="center" shrinkToFit="1"/>
      <protection locked="0"/>
    </xf>
    <xf numFmtId="0" fontId="2" fillId="0" borderId="53" xfId="1" applyFont="1" applyBorder="1" applyAlignment="1" applyProtection="1">
      <alignment horizontal="center" vertical="center" shrinkToFit="1"/>
      <protection locked="0"/>
    </xf>
    <xf numFmtId="0" fontId="2" fillId="0" borderId="42" xfId="1" applyFont="1" applyBorder="1" applyAlignment="1" applyProtection="1">
      <alignment horizontal="center" vertical="center" shrinkToFit="1"/>
      <protection locked="0"/>
    </xf>
    <xf numFmtId="0" fontId="2" fillId="0" borderId="0" xfId="1" applyFont="1" applyAlignment="1">
      <alignment horizontal="center" vertical="center"/>
    </xf>
    <xf numFmtId="0" fontId="2" fillId="0" borderId="0" xfId="1" applyFont="1" applyAlignment="1">
      <alignment horizontal="left" vertical="center" indent="1"/>
    </xf>
    <xf numFmtId="0" fontId="2" fillId="0" borderId="13" xfId="1" applyFont="1" applyBorder="1">
      <alignment vertical="center"/>
    </xf>
    <xf numFmtId="0" fontId="17" fillId="0" borderId="0" xfId="0" applyFont="1" applyAlignment="1">
      <alignment horizontal="left" vertical="center" shrinkToFit="1"/>
    </xf>
    <xf numFmtId="0" fontId="17" fillId="0" borderId="0" xfId="0" applyFont="1" applyAlignment="1">
      <alignment horizontal="left" vertical="center"/>
    </xf>
    <xf numFmtId="0" fontId="17" fillId="0" borderId="14" xfId="0" applyFont="1" applyBorder="1" applyAlignment="1">
      <alignment horizontal="center" vertical="center"/>
    </xf>
    <xf numFmtId="0" fontId="17" fillId="0" borderId="12" xfId="0" applyFont="1" applyBorder="1" applyAlignment="1">
      <alignment horizontal="center" vertical="center"/>
    </xf>
    <xf numFmtId="0" fontId="17" fillId="0" borderId="16" xfId="0" applyFont="1" applyBorder="1" applyAlignment="1">
      <alignment horizontal="center" vertical="center"/>
    </xf>
    <xf numFmtId="0" fontId="17" fillId="0" borderId="0" xfId="0" applyFont="1" applyAlignment="1">
      <alignment horizontal="center" vertical="center"/>
    </xf>
    <xf numFmtId="0" fontId="17" fillId="0" borderId="18" xfId="0" applyFont="1" applyBorder="1" applyAlignment="1">
      <alignment horizontal="center" vertical="center"/>
    </xf>
    <xf numFmtId="0" fontId="17" fillId="0" borderId="13" xfId="0" applyFont="1" applyBorder="1" applyAlignment="1">
      <alignment horizontal="center" vertical="center"/>
    </xf>
    <xf numFmtId="177" fontId="22" fillId="0" borderId="14" xfId="0" quotePrefix="1" applyNumberFormat="1" applyFont="1" applyBorder="1" applyAlignment="1">
      <alignment vertical="center" shrinkToFit="1"/>
    </xf>
    <xf numFmtId="177" fontId="22" fillId="0" borderId="12" xfId="0" quotePrefix="1" applyNumberFormat="1" applyFont="1" applyBorder="1" applyAlignment="1">
      <alignment vertical="center" shrinkToFit="1"/>
    </xf>
    <xf numFmtId="177" fontId="22" fillId="0" borderId="15" xfId="0" quotePrefix="1" applyNumberFormat="1" applyFont="1" applyBorder="1" applyAlignment="1">
      <alignment vertical="center" shrinkToFit="1"/>
    </xf>
    <xf numFmtId="177" fontId="22" fillId="0" borderId="16" xfId="0" quotePrefix="1" applyNumberFormat="1" applyFont="1" applyBorder="1" applyAlignment="1">
      <alignment vertical="center" shrinkToFit="1"/>
    </xf>
    <xf numFmtId="177" fontId="22" fillId="0" borderId="0" xfId="0" quotePrefix="1" applyNumberFormat="1" applyFont="1" applyAlignment="1">
      <alignment vertical="center" shrinkToFit="1"/>
    </xf>
    <xf numFmtId="177" fontId="22" fillId="0" borderId="17" xfId="0" quotePrefix="1" applyNumberFormat="1" applyFont="1" applyBorder="1" applyAlignment="1">
      <alignment vertical="center" shrinkToFit="1"/>
    </xf>
    <xf numFmtId="177" fontId="22" fillId="0" borderId="18" xfId="0" quotePrefix="1" applyNumberFormat="1" applyFont="1" applyBorder="1" applyAlignment="1">
      <alignment vertical="center" shrinkToFit="1"/>
    </xf>
    <xf numFmtId="177" fontId="22" fillId="0" borderId="13" xfId="0" quotePrefix="1" applyNumberFormat="1" applyFont="1" applyBorder="1" applyAlignment="1">
      <alignment vertical="center" shrinkToFit="1"/>
    </xf>
    <xf numFmtId="177" fontId="22" fillId="0" borderId="19" xfId="0" quotePrefix="1" applyNumberFormat="1" applyFont="1" applyBorder="1" applyAlignment="1">
      <alignment vertical="center" shrinkToFit="1"/>
    </xf>
    <xf numFmtId="0" fontId="17" fillId="0" borderId="14" xfId="0" applyFont="1" applyBorder="1" applyAlignment="1">
      <alignment horizontal="right" vertical="center" shrinkToFit="1"/>
    </xf>
    <xf numFmtId="0" fontId="17" fillId="0" borderId="12" xfId="0" applyFont="1" applyBorder="1" applyAlignment="1">
      <alignment horizontal="right" vertical="center" shrinkToFit="1"/>
    </xf>
    <xf numFmtId="0" fontId="17" fillId="0" borderId="15" xfId="0" applyFont="1" applyBorder="1" applyAlignment="1">
      <alignment horizontal="right" vertical="center" shrinkToFit="1"/>
    </xf>
    <xf numFmtId="0" fontId="17" fillId="0" borderId="16" xfId="0" applyFont="1" applyBorder="1" applyAlignment="1">
      <alignment horizontal="right" vertical="center" shrinkToFit="1"/>
    </xf>
    <xf numFmtId="0" fontId="17" fillId="0" borderId="0" xfId="0" applyFont="1" applyAlignment="1">
      <alignment horizontal="right" vertical="center" shrinkToFit="1"/>
    </xf>
    <xf numFmtId="0" fontId="17" fillId="0" borderId="17" xfId="0" applyFont="1" applyBorder="1" applyAlignment="1">
      <alignment horizontal="right" vertical="center" shrinkToFit="1"/>
    </xf>
    <xf numFmtId="0" fontId="17" fillId="0" borderId="18" xfId="0" applyFont="1" applyBorder="1" applyAlignment="1">
      <alignment horizontal="right" vertical="center" shrinkToFit="1"/>
    </xf>
    <xf numFmtId="0" fontId="17" fillId="0" borderId="13" xfId="0" applyFont="1" applyBorder="1" applyAlignment="1">
      <alignment horizontal="right" vertical="center" shrinkToFit="1"/>
    </xf>
    <xf numFmtId="0" fontId="17" fillId="0" borderId="19" xfId="0" applyFont="1" applyBorder="1" applyAlignment="1">
      <alignment horizontal="right" vertical="center" shrinkToFit="1"/>
    </xf>
    <xf numFmtId="0" fontId="17" fillId="0" borderId="14" xfId="0" applyFont="1" applyBorder="1" applyAlignment="1">
      <alignment horizontal="center" vertical="center" shrinkToFit="1"/>
    </xf>
    <xf numFmtId="0" fontId="17" fillId="0" borderId="15" xfId="0" applyFont="1" applyBorder="1" applyAlignment="1">
      <alignment horizontal="center" vertical="center" shrinkToFit="1"/>
    </xf>
    <xf numFmtId="0" fontId="17" fillId="0" borderId="16" xfId="0" applyFont="1" applyBorder="1" applyAlignment="1">
      <alignment horizontal="center" vertical="center" shrinkToFit="1"/>
    </xf>
    <xf numFmtId="0" fontId="17" fillId="0" borderId="17" xfId="0" applyFont="1" applyBorder="1" applyAlignment="1">
      <alignment horizontal="center" vertical="center" shrinkToFit="1"/>
    </xf>
    <xf numFmtId="0" fontId="17" fillId="0" borderId="18" xfId="0" applyFont="1" applyBorder="1" applyAlignment="1">
      <alignment horizontal="center" vertical="center" shrinkToFit="1"/>
    </xf>
    <xf numFmtId="0" fontId="17" fillId="0" borderId="19" xfId="0" applyFont="1" applyBorder="1" applyAlignment="1">
      <alignment horizontal="center" vertical="center" shrinkToFit="1"/>
    </xf>
    <xf numFmtId="0" fontId="17" fillId="0" borderId="0" xfId="0" applyFont="1" applyAlignment="1">
      <alignment vertical="center" shrinkToFit="1"/>
    </xf>
    <xf numFmtId="0" fontId="17" fillId="0" borderId="9" xfId="0" applyFont="1" applyBorder="1" applyAlignment="1">
      <alignment horizontal="center" vertical="center"/>
    </xf>
    <xf numFmtId="0" fontId="17" fillId="0" borderId="11" xfId="0" applyFont="1" applyBorder="1" applyAlignment="1">
      <alignment horizontal="center" vertical="center"/>
    </xf>
    <xf numFmtId="177" fontId="17" fillId="0" borderId="12" xfId="0" applyNumberFormat="1" applyFont="1" applyBorder="1" applyAlignment="1">
      <alignment horizontal="center" vertical="center" shrinkToFit="1"/>
    </xf>
    <xf numFmtId="177" fontId="17" fillId="0" borderId="15" xfId="0" applyNumberFormat="1" applyFont="1" applyBorder="1" applyAlignment="1">
      <alignment horizontal="center" vertical="center" shrinkToFit="1"/>
    </xf>
    <xf numFmtId="0" fontId="2" fillId="3" borderId="0" xfId="1" applyFont="1" applyFill="1" applyAlignment="1">
      <alignment horizontal="right" vertical="center"/>
    </xf>
    <xf numFmtId="0" fontId="6" fillId="0" borderId="0" xfId="1" applyFont="1" applyAlignment="1">
      <alignment horizontal="center" vertical="center" shrinkToFit="1"/>
    </xf>
    <xf numFmtId="0" fontId="6" fillId="0" borderId="0" xfId="1" quotePrefix="1" applyFont="1" applyAlignment="1">
      <alignment horizontal="center" vertical="center" shrinkToFit="1"/>
    </xf>
    <xf numFmtId="0" fontId="2" fillId="0" borderId="8" xfId="1" applyFont="1" applyBorder="1" applyAlignment="1">
      <alignment horizontal="center" vertical="center" shrinkToFit="1"/>
    </xf>
    <xf numFmtId="0" fontId="2" fillId="0" borderId="9" xfId="1" applyFont="1" applyBorder="1" applyAlignment="1">
      <alignment horizontal="center" vertical="center" shrinkToFit="1"/>
    </xf>
    <xf numFmtId="0" fontId="2" fillId="0" borderId="10" xfId="1" applyFont="1" applyBorder="1" applyAlignment="1">
      <alignment horizontal="center" vertical="center" shrinkToFit="1"/>
    </xf>
    <xf numFmtId="0" fontId="2" fillId="0" borderId="11" xfId="1" applyFont="1" applyBorder="1" applyAlignment="1">
      <alignment horizontal="center" vertical="center" shrinkToFit="1"/>
    </xf>
    <xf numFmtId="0" fontId="2" fillId="0" borderId="8" xfId="1" applyFont="1" applyBorder="1" applyAlignment="1">
      <alignment horizontal="center" vertical="center"/>
    </xf>
    <xf numFmtId="0" fontId="2" fillId="0" borderId="87" xfId="1" applyFont="1" applyBorder="1" applyAlignment="1">
      <alignment horizontal="center" vertical="center" shrinkToFit="1"/>
    </xf>
    <xf numFmtId="0" fontId="16" fillId="0" borderId="89" xfId="1" applyBorder="1">
      <alignment vertical="center"/>
    </xf>
    <xf numFmtId="0" fontId="2" fillId="0" borderId="9" xfId="1" applyFont="1" applyBorder="1" applyAlignment="1">
      <alignment horizontal="center" vertical="center"/>
    </xf>
    <xf numFmtId="0" fontId="2" fillId="0" borderId="11" xfId="1" applyFont="1" applyBorder="1" applyAlignment="1">
      <alignment horizontal="center" vertical="center"/>
    </xf>
    <xf numFmtId="0" fontId="18" fillId="0" borderId="9" xfId="1" applyFont="1" applyBorder="1" applyAlignment="1">
      <alignment horizontal="center" vertical="center"/>
    </xf>
    <xf numFmtId="0" fontId="18" fillId="0" borderId="88" xfId="1" applyFont="1" applyBorder="1" applyAlignment="1">
      <alignment vertical="center" shrinkToFit="1"/>
    </xf>
    <xf numFmtId="0" fontId="4" fillId="0" borderId="0" xfId="1" applyFont="1" applyAlignment="1">
      <alignment vertical="center" wrapText="1" shrinkToFit="1"/>
    </xf>
    <xf numFmtId="0" fontId="17" fillId="0" borderId="26" xfId="0" applyFont="1" applyBorder="1" applyAlignment="1">
      <alignment horizontal="center" vertical="center" wrapText="1"/>
    </xf>
    <xf numFmtId="0" fontId="17" fillId="0" borderId="114"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26" xfId="0" applyFont="1" applyBorder="1" applyAlignment="1">
      <alignment horizontal="center" vertical="center" textRotation="255" shrinkToFit="1"/>
    </xf>
    <xf numFmtId="0" fontId="17" fillId="0" borderId="114" xfId="0" applyFont="1" applyBorder="1" applyAlignment="1">
      <alignment horizontal="center" vertical="center" textRotation="255" shrinkToFit="1"/>
    </xf>
    <xf numFmtId="0" fontId="17" fillId="0" borderId="29" xfId="0" applyFont="1" applyBorder="1" applyAlignment="1">
      <alignment horizontal="center" vertical="center" textRotation="255" shrinkToFit="1"/>
    </xf>
    <xf numFmtId="0" fontId="17" fillId="0" borderId="8" xfId="0" applyFont="1" applyBorder="1" applyAlignment="1">
      <alignment horizontal="center" vertical="center" textRotation="255"/>
    </xf>
    <xf numFmtId="0" fontId="17" fillId="0" borderId="8" xfId="0" applyFont="1" applyBorder="1" applyAlignment="1">
      <alignment horizontal="center" vertical="center"/>
    </xf>
    <xf numFmtId="0" fontId="17" fillId="0" borderId="12" xfId="0" quotePrefix="1" applyFont="1" applyBorder="1" applyAlignment="1">
      <alignment horizontal="center" vertical="center"/>
    </xf>
    <xf numFmtId="0" fontId="17" fillId="0" borderId="15" xfId="0" quotePrefix="1" applyFont="1" applyBorder="1" applyAlignment="1">
      <alignment horizontal="center" vertical="center"/>
    </xf>
    <xf numFmtId="0" fontId="17" fillId="0" borderId="0" xfId="0" quotePrefix="1" applyFont="1" applyAlignment="1">
      <alignment horizontal="center" vertical="center"/>
    </xf>
    <xf numFmtId="0" fontId="17" fillId="0" borderId="17" xfId="0" quotePrefix="1" applyFont="1" applyBorder="1" applyAlignment="1">
      <alignment horizontal="center" vertical="center"/>
    </xf>
    <xf numFmtId="0" fontId="17" fillId="0" borderId="13" xfId="0" quotePrefix="1" applyFont="1" applyBorder="1" applyAlignment="1">
      <alignment horizontal="center" vertical="center"/>
    </xf>
    <xf numFmtId="0" fontId="17" fillId="0" borderId="19" xfId="0" quotePrefix="1" applyFont="1" applyBorder="1" applyAlignment="1">
      <alignment horizontal="center" vertical="center"/>
    </xf>
    <xf numFmtId="0" fontId="17" fillId="0" borderId="14"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0" xfId="0" applyFont="1" applyAlignment="1">
      <alignment horizontal="center" vertical="center" wrapText="1"/>
    </xf>
    <xf numFmtId="0" fontId="1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114" xfId="0" applyFont="1" applyBorder="1" applyAlignment="1">
      <alignment horizontal="center" vertical="center"/>
    </xf>
    <xf numFmtId="0" fontId="17" fillId="0" borderId="29" xfId="0" applyFont="1" applyBorder="1" applyAlignment="1">
      <alignment horizontal="center" vertical="center"/>
    </xf>
    <xf numFmtId="0" fontId="27" fillId="0" borderId="84" xfId="1" applyFont="1" applyBorder="1" applyAlignment="1">
      <alignment horizontal="left" vertical="center" shrinkToFit="1"/>
    </xf>
    <xf numFmtId="176" fontId="27" fillId="0" borderId="0" xfId="1" applyNumberFormat="1" applyFont="1" applyAlignment="1">
      <alignment horizontal="center" vertical="center" shrinkToFit="1"/>
    </xf>
    <xf numFmtId="176" fontId="2" fillId="0" borderId="0" xfId="1" applyNumberFormat="1" applyFont="1" applyAlignment="1">
      <alignment horizontal="center" vertical="center" shrinkToFit="1"/>
    </xf>
    <xf numFmtId="0" fontId="2" fillId="0" borderId="89" xfId="1" applyFont="1" applyBorder="1" applyAlignment="1">
      <alignment horizontal="center" shrinkToFit="1"/>
    </xf>
    <xf numFmtId="179" fontId="27" fillId="0" borderId="102" xfId="1" quotePrefix="1" applyNumberFormat="1" applyFont="1" applyBorder="1" applyAlignment="1">
      <alignment horizontal="left" vertical="center" shrinkToFit="1"/>
    </xf>
    <xf numFmtId="179" fontId="27" fillId="0" borderId="13" xfId="1" quotePrefix="1" applyNumberFormat="1" applyFont="1" applyBorder="1" applyAlignment="1">
      <alignment horizontal="left" vertical="center" shrinkToFit="1"/>
    </xf>
    <xf numFmtId="179" fontId="27" fillId="0" borderId="100" xfId="1" quotePrefix="1" applyNumberFormat="1" applyFont="1" applyBorder="1" applyAlignment="1">
      <alignment horizontal="left" vertical="center" shrinkToFit="1"/>
    </xf>
    <xf numFmtId="0" fontId="30" fillId="0" borderId="88" xfId="1" applyFont="1" applyBorder="1" applyAlignment="1">
      <alignment horizontal="left" vertical="center" shrinkToFit="1"/>
    </xf>
    <xf numFmtId="0" fontId="30" fillId="0" borderId="142" xfId="1" applyFont="1" applyBorder="1" applyAlignment="1">
      <alignment horizontal="left" vertical="center" shrinkToFit="1"/>
    </xf>
    <xf numFmtId="0" fontId="29" fillId="0" borderId="83" xfId="1" quotePrefix="1" applyFont="1" applyBorder="1" applyAlignment="1">
      <alignment horizontal="left" vertical="center" shrinkToFit="1"/>
    </xf>
    <xf numFmtId="0" fontId="29" fillId="0" borderId="84" xfId="1" quotePrefix="1" applyFont="1" applyBorder="1" applyAlignment="1">
      <alignment horizontal="left" vertical="center" shrinkToFit="1"/>
    </xf>
    <xf numFmtId="0" fontId="29" fillId="0" borderId="85" xfId="1" quotePrefix="1" applyFont="1" applyBorder="1" applyAlignment="1">
      <alignment horizontal="left" vertical="center" shrinkToFit="1"/>
    </xf>
    <xf numFmtId="49" fontId="30" fillId="0" borderId="83" xfId="1" applyNumberFormat="1" applyFont="1" applyBorder="1" applyAlignment="1">
      <alignment horizontal="left" vertical="center" shrinkToFit="1"/>
    </xf>
    <xf numFmtId="49" fontId="30" fillId="0" borderId="84" xfId="1" applyNumberFormat="1" applyFont="1" applyBorder="1" applyAlignment="1">
      <alignment horizontal="left" vertical="center" shrinkToFit="1"/>
    </xf>
    <xf numFmtId="0" fontId="30" fillId="0" borderId="84" xfId="1" applyFont="1" applyBorder="1" applyAlignment="1">
      <alignment horizontal="left" vertical="center" shrinkToFit="1"/>
    </xf>
    <xf numFmtId="0" fontId="30" fillId="0" borderId="144" xfId="1" applyFont="1" applyBorder="1" applyAlignment="1">
      <alignment horizontal="left" vertical="center" shrinkToFit="1"/>
    </xf>
    <xf numFmtId="0" fontId="28" fillId="0" borderId="141" xfId="1" quotePrefix="1" applyFont="1" applyBorder="1" applyAlignment="1">
      <alignment horizontal="left" vertical="center" shrinkToFit="1"/>
    </xf>
    <xf numFmtId="0" fontId="28" fillId="0" borderId="88" xfId="1" quotePrefix="1" applyFont="1" applyBorder="1" applyAlignment="1">
      <alignment horizontal="left" vertical="center" shrinkToFit="1"/>
    </xf>
    <xf numFmtId="0" fontId="29" fillId="0" borderId="87" xfId="1" applyFont="1" applyBorder="1" applyAlignment="1">
      <alignment horizontal="left" vertical="center" shrinkToFit="1"/>
    </xf>
    <xf numFmtId="0" fontId="29" fillId="0" borderId="88" xfId="1" applyFont="1" applyBorder="1" applyAlignment="1">
      <alignment horizontal="left" vertical="center" shrinkToFit="1"/>
    </xf>
    <xf numFmtId="0" fontId="29" fillId="0" borderId="89" xfId="1" applyFont="1" applyBorder="1" applyAlignment="1">
      <alignment horizontal="left" vertical="center" shrinkToFit="1"/>
    </xf>
    <xf numFmtId="0" fontId="30" fillId="0" borderId="87" xfId="1" quotePrefix="1" applyFont="1" applyBorder="1" applyAlignment="1">
      <alignment horizontal="left" vertical="center" shrinkToFit="1"/>
    </xf>
    <xf numFmtId="0" fontId="30" fillId="0" borderId="88" xfId="1" quotePrefix="1" applyFont="1" applyBorder="1" applyAlignment="1">
      <alignment horizontal="left" vertical="center" shrinkToFit="1"/>
    </xf>
    <xf numFmtId="177" fontId="6" fillId="0" borderId="0" xfId="1" applyNumberFormat="1" applyFont="1" applyAlignment="1">
      <alignment horizontal="right" vertical="center" shrinkToFit="1"/>
    </xf>
    <xf numFmtId="177" fontId="6" fillId="0" borderId="42" xfId="1" applyNumberFormat="1" applyFont="1" applyBorder="1" applyAlignment="1">
      <alignment horizontal="right" vertical="center" shrinkToFit="1"/>
    </xf>
    <xf numFmtId="0" fontId="6" fillId="0" borderId="123" xfId="1" applyFont="1" applyBorder="1" applyAlignment="1">
      <alignment horizontal="center" vertical="center" shrinkToFit="1"/>
    </xf>
    <xf numFmtId="0" fontId="6" fillId="0" borderId="135" xfId="1" applyFont="1" applyBorder="1" applyAlignment="1">
      <alignment horizontal="center" vertical="center" shrinkToFit="1"/>
    </xf>
    <xf numFmtId="0" fontId="2" fillId="0" borderId="12" xfId="1" applyFont="1" applyBorder="1" applyAlignment="1">
      <alignment horizontal="center" vertical="center" shrinkToFit="1"/>
    </xf>
    <xf numFmtId="0" fontId="2" fillId="0" borderId="13" xfId="1" applyFont="1" applyBorder="1" applyAlignment="1">
      <alignment horizontal="center" vertical="center" shrinkToFit="1"/>
    </xf>
    <xf numFmtId="176" fontId="2" fillId="0" borderId="12" xfId="1" applyNumberFormat="1" applyFont="1" applyBorder="1" applyAlignment="1">
      <alignment horizontal="center" vertical="center" shrinkToFit="1"/>
    </xf>
    <xf numFmtId="176" fontId="2" fillId="0" borderId="13" xfId="1" applyNumberFormat="1" applyFont="1" applyBorder="1" applyAlignment="1">
      <alignment horizontal="center" vertical="center" shrinkToFit="1"/>
    </xf>
    <xf numFmtId="0" fontId="2" fillId="0" borderId="14" xfId="1" applyFont="1" applyBorder="1" applyAlignment="1">
      <alignment horizontal="center" vertical="center" shrinkToFit="1"/>
    </xf>
    <xf numFmtId="0" fontId="2" fillId="0" borderId="15" xfId="1" applyFont="1" applyBorder="1" applyAlignment="1">
      <alignment horizontal="center" vertical="center" shrinkToFit="1"/>
    </xf>
    <xf numFmtId="0" fontId="2" fillId="0" borderId="18" xfId="1" applyFont="1" applyBorder="1" applyAlignment="1">
      <alignment horizontal="center" vertical="center" shrinkToFit="1"/>
    </xf>
    <xf numFmtId="0" fontId="2" fillId="0" borderId="19" xfId="1" applyFont="1" applyBorder="1" applyAlignment="1">
      <alignment horizontal="center" vertical="center" shrinkToFit="1"/>
    </xf>
    <xf numFmtId="0" fontId="2" fillId="0" borderId="15" xfId="1" applyFont="1" applyBorder="1" applyAlignment="1">
      <alignment vertical="center" shrinkToFit="1"/>
    </xf>
    <xf numFmtId="0" fontId="2" fillId="0" borderId="19" xfId="1" applyFont="1" applyBorder="1" applyAlignment="1">
      <alignment vertical="center" shrinkToFit="1"/>
    </xf>
    <xf numFmtId="0" fontId="2" fillId="0" borderId="14" xfId="1" applyFont="1" applyBorder="1" applyAlignment="1">
      <alignment horizontal="left" vertical="center" indent="1" shrinkToFit="1"/>
    </xf>
    <xf numFmtId="0" fontId="2" fillId="0" borderId="12" xfId="1" applyFont="1" applyBorder="1" applyAlignment="1">
      <alignment horizontal="left" vertical="center" indent="1" shrinkToFit="1"/>
    </xf>
    <xf numFmtId="0" fontId="2" fillId="0" borderId="15" xfId="1" applyFont="1" applyBorder="1" applyAlignment="1">
      <alignment horizontal="left" vertical="center" indent="1" shrinkToFit="1"/>
    </xf>
    <xf numFmtId="0" fontId="2" fillId="0" borderId="18" xfId="1" applyFont="1" applyBorder="1" applyAlignment="1">
      <alignment horizontal="left" vertical="center" indent="1" shrinkToFit="1"/>
    </xf>
    <xf numFmtId="0" fontId="2" fillId="0" borderId="13" xfId="1" applyFont="1" applyBorder="1" applyAlignment="1">
      <alignment horizontal="left" vertical="center" indent="1" shrinkToFit="1"/>
    </xf>
    <xf numFmtId="0" fontId="2" fillId="0" borderId="19" xfId="1" applyFont="1" applyBorder="1" applyAlignment="1">
      <alignment horizontal="left" vertical="center" indent="1" shrinkToFit="1"/>
    </xf>
    <xf numFmtId="0" fontId="2" fillId="0" borderId="26" xfId="1" applyFont="1" applyBorder="1" applyAlignment="1">
      <alignment horizontal="center" vertical="center" shrinkToFit="1"/>
    </xf>
    <xf numFmtId="0" fontId="2" fillId="0" borderId="29" xfId="1" applyFont="1" applyBorder="1" applyAlignment="1">
      <alignment horizontal="center" vertical="center" shrinkToFit="1"/>
    </xf>
    <xf numFmtId="0" fontId="2" fillId="0" borderId="26" xfId="1" applyFont="1" applyBorder="1" applyAlignment="1">
      <alignment vertical="center" shrinkToFit="1"/>
    </xf>
    <xf numFmtId="0" fontId="2" fillId="0" borderId="29" xfId="1" applyFont="1" applyBorder="1" applyAlignment="1">
      <alignment vertical="center" shrinkToFit="1"/>
    </xf>
    <xf numFmtId="0" fontId="2" fillId="0" borderId="134" xfId="1" applyFont="1" applyBorder="1" applyAlignment="1">
      <alignment horizontal="center" vertical="center" shrinkToFit="1"/>
    </xf>
    <xf numFmtId="0" fontId="2" fillId="0" borderId="102" xfId="1" applyFont="1" applyBorder="1" applyAlignment="1">
      <alignment horizontal="center" vertical="center" shrinkToFit="1"/>
    </xf>
    <xf numFmtId="0" fontId="4" fillId="0" borderId="0" xfId="1" applyFont="1" applyAlignment="1">
      <alignment horizontal="left" vertical="center" shrinkToFit="1"/>
    </xf>
    <xf numFmtId="0" fontId="2" fillId="0" borderId="95" xfId="1" quotePrefix="1" applyFont="1" applyBorder="1" applyAlignment="1">
      <alignment horizontal="right" vertical="center" shrinkToFit="1"/>
    </xf>
    <xf numFmtId="0" fontId="2" fillId="0" borderId="95" xfId="1" applyFont="1" applyBorder="1" applyAlignment="1">
      <alignment horizontal="right" vertical="center" shrinkToFit="1"/>
    </xf>
    <xf numFmtId="0" fontId="6" fillId="0" borderId="87" xfId="1" applyFont="1" applyBorder="1" applyAlignment="1">
      <alignment horizontal="center" vertical="center" shrinkToFit="1"/>
    </xf>
    <xf numFmtId="0" fontId="6" fillId="0" borderId="88" xfId="1" quotePrefix="1" applyFont="1" applyBorder="1" applyAlignment="1">
      <alignment horizontal="center" vertical="center" shrinkToFit="1"/>
    </xf>
    <xf numFmtId="0" fontId="6" fillId="0" borderId="89" xfId="1" quotePrefix="1" applyFont="1" applyBorder="1" applyAlignment="1">
      <alignment horizontal="center" vertical="center" shrinkToFit="1"/>
    </xf>
    <xf numFmtId="0" fontId="4" fillId="0" borderId="10" xfId="1" applyFont="1" applyBorder="1" applyAlignment="1">
      <alignment horizontal="center" vertical="center"/>
    </xf>
    <xf numFmtId="0" fontId="40" fillId="0" borderId="0" xfId="1" applyFont="1" applyAlignment="1">
      <alignment horizontal="left" vertical="center" shrinkToFit="1"/>
    </xf>
    <xf numFmtId="0" fontId="11" fillId="0" borderId="14" xfId="1" quotePrefix="1" applyFont="1" applyBorder="1" applyAlignment="1">
      <alignment horizontal="center" vertical="center"/>
    </xf>
    <xf numFmtId="0" fontId="11" fillId="0" borderId="12" xfId="1" applyFont="1" applyBorder="1" applyAlignment="1">
      <alignment horizontal="center" vertical="center"/>
    </xf>
    <xf numFmtId="0" fontId="11" fillId="0" borderId="15" xfId="1" applyFont="1" applyBorder="1" applyAlignment="1">
      <alignment horizontal="center" vertical="center"/>
    </xf>
    <xf numFmtId="0" fontId="11" fillId="0" borderId="18" xfId="1" applyFont="1" applyBorder="1" applyAlignment="1">
      <alignment horizontal="center" vertical="center"/>
    </xf>
    <xf numFmtId="0" fontId="11" fillId="0" borderId="13" xfId="1" applyFont="1" applyBorder="1" applyAlignment="1">
      <alignment horizontal="center" vertical="center"/>
    </xf>
    <xf numFmtId="0" fontId="11" fillId="0" borderId="19" xfId="1" applyFont="1" applyBorder="1" applyAlignment="1">
      <alignment horizontal="center" vertical="center"/>
    </xf>
    <xf numFmtId="177" fontId="13" fillId="0" borderId="14" xfId="1" applyNumberFormat="1" applyFont="1" applyBorder="1" applyAlignment="1">
      <alignment horizontal="right" vertical="center" shrinkToFit="1"/>
    </xf>
    <xf numFmtId="177" fontId="11" fillId="0" borderId="12" xfId="1" applyNumberFormat="1" applyFont="1" applyBorder="1" applyAlignment="1">
      <alignment horizontal="right" vertical="center" shrinkToFit="1"/>
    </xf>
    <xf numFmtId="177" fontId="11" fillId="0" borderId="15" xfId="1" applyNumberFormat="1" applyFont="1" applyBorder="1" applyAlignment="1">
      <alignment horizontal="right" vertical="center" shrinkToFit="1"/>
    </xf>
    <xf numFmtId="177" fontId="11" fillId="0" borderId="18" xfId="1" applyNumberFormat="1" applyFont="1" applyBorder="1" applyAlignment="1">
      <alignment horizontal="right" vertical="center" shrinkToFit="1"/>
    </xf>
    <xf numFmtId="177" fontId="11" fillId="0" borderId="13" xfId="1" applyNumberFormat="1" applyFont="1" applyBorder="1" applyAlignment="1">
      <alignment horizontal="right" vertical="center" shrinkToFit="1"/>
    </xf>
    <xf numFmtId="177" fontId="11" fillId="0" borderId="19" xfId="1" applyNumberFormat="1" applyFont="1" applyBorder="1" applyAlignment="1">
      <alignment horizontal="right" vertical="center" shrinkToFit="1"/>
    </xf>
    <xf numFmtId="0" fontId="13" fillId="0" borderId="14" xfId="1" applyFont="1" applyBorder="1" applyAlignment="1">
      <alignment horizontal="right" vertical="center"/>
    </xf>
    <xf numFmtId="0" fontId="11" fillId="0" borderId="12" xfId="1" applyFont="1" applyBorder="1">
      <alignment vertical="center"/>
    </xf>
    <xf numFmtId="0" fontId="11" fillId="0" borderId="15" xfId="1" applyFont="1" applyBorder="1">
      <alignment vertical="center"/>
    </xf>
    <xf numFmtId="0" fontId="11" fillId="0" borderId="18" xfId="1" applyFont="1" applyBorder="1">
      <alignment vertical="center"/>
    </xf>
    <xf numFmtId="0" fontId="11" fillId="0" borderId="13" xfId="1" applyFont="1" applyBorder="1">
      <alignment vertical="center"/>
    </xf>
    <xf numFmtId="0" fontId="11" fillId="0" borderId="19" xfId="1" applyFont="1" applyBorder="1">
      <alignment vertical="center"/>
    </xf>
    <xf numFmtId="0" fontId="47" fillId="0" borderId="12" xfId="1" applyFont="1" applyBorder="1" applyAlignment="1">
      <alignment horizontal="left" vertical="center"/>
    </xf>
    <xf numFmtId="0" fontId="47" fillId="0" borderId="0" xfId="1" applyFont="1" applyAlignment="1">
      <alignment horizontal="left" vertical="center" shrinkToFit="1"/>
    </xf>
    <xf numFmtId="0" fontId="4" fillId="0" borderId="14" xfId="1" quotePrefix="1" applyFont="1" applyBorder="1" applyAlignment="1">
      <alignment horizontal="center" vertical="center"/>
    </xf>
    <xf numFmtId="0" fontId="4" fillId="0" borderId="12" xfId="1" applyFont="1" applyBorder="1" applyAlignment="1">
      <alignment horizontal="center" vertical="center"/>
    </xf>
    <xf numFmtId="0" fontId="4" fillId="0" borderId="15" xfId="1" applyFont="1" applyBorder="1" applyAlignment="1">
      <alignment horizontal="center" vertical="center"/>
    </xf>
    <xf numFmtId="0" fontId="4" fillId="0" borderId="18" xfId="1" applyFont="1" applyBorder="1" applyAlignment="1">
      <alignment horizontal="center" vertical="center"/>
    </xf>
    <xf numFmtId="0" fontId="4" fillId="0" borderId="19" xfId="1" applyFont="1" applyBorder="1" applyAlignment="1">
      <alignment horizontal="center" vertical="center"/>
    </xf>
    <xf numFmtId="177" fontId="39" fillId="0" borderId="14" xfId="1" applyNumberFormat="1" applyFont="1" applyBorder="1" applyAlignment="1">
      <alignment horizontal="right" vertical="center" shrinkToFit="1"/>
    </xf>
    <xf numFmtId="177" fontId="4" fillId="0" borderId="12" xfId="1" applyNumberFormat="1" applyFont="1" applyBorder="1" applyAlignment="1">
      <alignment horizontal="right" vertical="center" shrinkToFit="1"/>
    </xf>
    <xf numFmtId="177" fontId="4" fillId="0" borderId="15" xfId="1" applyNumberFormat="1" applyFont="1" applyBorder="1" applyAlignment="1">
      <alignment horizontal="right" vertical="center" shrinkToFit="1"/>
    </xf>
    <xf numFmtId="177" fontId="4" fillId="0" borderId="18" xfId="1" applyNumberFormat="1" applyFont="1" applyBorder="1" applyAlignment="1">
      <alignment horizontal="right" vertical="center" shrinkToFit="1"/>
    </xf>
    <xf numFmtId="177" fontId="4" fillId="0" borderId="13" xfId="1" applyNumberFormat="1" applyFont="1" applyBorder="1" applyAlignment="1">
      <alignment horizontal="right" vertical="center" shrinkToFit="1"/>
    </xf>
    <xf numFmtId="177" fontId="4" fillId="0" borderId="19" xfId="1" applyNumberFormat="1" applyFont="1" applyBorder="1" applyAlignment="1">
      <alignment horizontal="right" vertical="center" shrinkToFit="1"/>
    </xf>
    <xf numFmtId="0" fontId="39" fillId="0" borderId="14" xfId="1" applyFont="1" applyBorder="1" applyAlignment="1">
      <alignment horizontal="right" vertical="center"/>
    </xf>
    <xf numFmtId="0" fontId="4" fillId="0" borderId="12" xfId="1" applyFont="1" applyBorder="1">
      <alignment vertical="center"/>
    </xf>
    <xf numFmtId="0" fontId="4" fillId="0" borderId="15" xfId="1" applyFont="1" applyBorder="1">
      <alignment vertical="center"/>
    </xf>
    <xf numFmtId="0" fontId="4" fillId="0" borderId="18" xfId="1" applyFont="1" applyBorder="1">
      <alignment vertical="center"/>
    </xf>
    <xf numFmtId="0" fontId="4" fillId="0" borderId="13" xfId="1" applyFont="1" applyBorder="1">
      <alignment vertical="center"/>
    </xf>
    <xf numFmtId="0" fontId="4" fillId="0" borderId="19" xfId="1" applyFont="1" applyBorder="1">
      <alignment vertical="center"/>
    </xf>
    <xf numFmtId="177" fontId="11" fillId="0" borderId="10" xfId="1" applyNumberFormat="1" applyFont="1" applyBorder="1" applyAlignment="1">
      <alignment horizontal="right" vertical="center" shrinkToFit="1"/>
    </xf>
    <xf numFmtId="177" fontId="11" fillId="0" borderId="11" xfId="1" applyNumberFormat="1" applyFont="1" applyBorder="1" applyAlignment="1">
      <alignment horizontal="right" vertical="center" shrinkToFit="1"/>
    </xf>
    <xf numFmtId="180" fontId="11" fillId="0" borderId="9" xfId="1" applyNumberFormat="1" applyFont="1" applyBorder="1" applyAlignment="1">
      <alignment horizontal="center" vertical="center" shrinkToFit="1"/>
    </xf>
    <xf numFmtId="180" fontId="11" fillId="0" borderId="10" xfId="1" applyNumberFormat="1" applyFont="1" applyBorder="1" applyAlignment="1">
      <alignment horizontal="center" vertical="center" shrinkToFit="1"/>
    </xf>
    <xf numFmtId="180" fontId="11" fillId="0" borderId="11" xfId="1" applyNumberFormat="1" applyFont="1" applyBorder="1" applyAlignment="1">
      <alignment horizontal="center" vertical="center" shrinkToFit="1"/>
    </xf>
    <xf numFmtId="177" fontId="11" fillId="0" borderId="9" xfId="1" applyNumberFormat="1" applyFont="1" applyBorder="1" applyAlignment="1">
      <alignment horizontal="right" vertical="center"/>
    </xf>
    <xf numFmtId="0" fontId="11" fillId="0" borderId="10" xfId="1" applyFont="1" applyBorder="1" applyAlignment="1">
      <alignment horizontal="right" vertical="center"/>
    </xf>
    <xf numFmtId="0" fontId="11" fillId="0" borderId="9" xfId="1" applyFont="1" applyBorder="1" applyAlignment="1">
      <alignment horizontal="left" vertical="center" shrinkToFit="1"/>
    </xf>
    <xf numFmtId="0" fontId="11" fillId="0" borderId="10" xfId="1" applyFont="1" applyBorder="1" applyAlignment="1">
      <alignment horizontal="left" vertical="center" shrinkToFit="1"/>
    </xf>
    <xf numFmtId="0" fontId="11" fillId="0" borderId="147" xfId="1" applyFont="1" applyBorder="1" applyAlignment="1">
      <alignment horizontal="left" vertical="center" shrinkToFit="1"/>
    </xf>
    <xf numFmtId="177" fontId="11" fillId="0" borderId="10" xfId="1" applyNumberFormat="1" applyFont="1" applyBorder="1" applyAlignment="1">
      <alignment horizontal="right" vertical="center"/>
    </xf>
    <xf numFmtId="177" fontId="11" fillId="0" borderId="96" xfId="1" applyNumberFormat="1" applyFont="1" applyBorder="1">
      <alignment vertical="center"/>
    </xf>
    <xf numFmtId="0" fontId="11" fillId="0" borderId="133" xfId="1" applyFont="1" applyBorder="1">
      <alignment vertical="center"/>
    </xf>
    <xf numFmtId="0" fontId="11" fillId="0" borderId="103" xfId="1" applyFont="1" applyBorder="1">
      <alignment vertical="center"/>
    </xf>
    <xf numFmtId="0" fontId="11" fillId="0" borderId="14" xfId="1" applyFont="1" applyBorder="1" applyAlignment="1">
      <alignment horizontal="center" vertical="center"/>
    </xf>
    <xf numFmtId="0" fontId="37" fillId="0" borderId="99" xfId="1" applyFont="1" applyBorder="1" applyAlignment="1">
      <alignment horizontal="center" vertical="center"/>
    </xf>
    <xf numFmtId="0" fontId="37" fillId="0" borderId="148" xfId="1" applyFont="1" applyBorder="1" applyAlignment="1">
      <alignment horizontal="center" vertical="center"/>
    </xf>
    <xf numFmtId="0" fontId="37" fillId="0" borderId="97" xfId="1" applyFont="1" applyBorder="1" applyAlignment="1">
      <alignment horizontal="center" vertical="center"/>
    </xf>
    <xf numFmtId="0" fontId="11" fillId="0" borderId="94" xfId="1" applyFont="1" applyBorder="1" applyAlignment="1">
      <alignment horizontal="left" vertical="center" wrapText="1"/>
    </xf>
    <xf numFmtId="0" fontId="11" fillId="0" borderId="0" xfId="1" applyFont="1" applyAlignment="1">
      <alignment horizontal="left" vertical="center" wrapText="1"/>
    </xf>
    <xf numFmtId="0" fontId="11" fillId="0" borderId="146" xfId="1" applyFont="1" applyBorder="1" applyAlignment="1">
      <alignment horizontal="left" vertical="center" wrapText="1"/>
    </xf>
    <xf numFmtId="0" fontId="11" fillId="0" borderId="102" xfId="1" applyFont="1" applyBorder="1" applyAlignment="1">
      <alignment horizontal="left" vertical="center" wrapText="1"/>
    </xf>
    <xf numFmtId="0" fontId="11" fillId="0" borderId="13" xfId="1" applyFont="1" applyBorder="1" applyAlignment="1">
      <alignment horizontal="left" vertical="center" wrapText="1"/>
    </xf>
    <xf numFmtId="0" fontId="11" fillId="0" borderId="100" xfId="1" applyFont="1" applyBorder="1" applyAlignment="1">
      <alignment horizontal="left" vertical="center" wrapText="1"/>
    </xf>
    <xf numFmtId="0" fontId="36" fillId="0" borderId="84" xfId="1" applyFont="1" applyBorder="1">
      <alignment vertical="center"/>
    </xf>
    <xf numFmtId="0" fontId="37" fillId="0" borderId="90" xfId="1" applyFont="1" applyBorder="1" applyAlignment="1">
      <alignment horizontal="left" vertical="center"/>
    </xf>
    <xf numFmtId="0" fontId="37" fillId="0" borderId="91" xfId="1" applyFont="1" applyBorder="1" applyAlignment="1">
      <alignment horizontal="left" vertical="center"/>
    </xf>
    <xf numFmtId="0" fontId="37" fillId="0" borderId="92" xfId="1" applyFont="1" applyBorder="1" applyAlignment="1">
      <alignment horizontal="left" vertical="center"/>
    </xf>
    <xf numFmtId="0" fontId="38" fillId="0" borderId="90" xfId="1" applyFont="1" applyBorder="1" applyAlignment="1">
      <alignment horizontal="left" vertical="center"/>
    </xf>
    <xf numFmtId="0" fontId="38" fillId="0" borderId="91" xfId="1" applyFont="1" applyBorder="1" applyAlignment="1">
      <alignment horizontal="left" vertical="center"/>
    </xf>
    <xf numFmtId="0" fontId="38" fillId="0" borderId="92" xfId="1" applyFont="1" applyBorder="1" applyAlignment="1">
      <alignment horizontal="left" vertical="center"/>
    </xf>
    <xf numFmtId="0" fontId="2" fillId="0" borderId="90" xfId="1" quotePrefix="1" applyFont="1" applyBorder="1" applyAlignment="1">
      <alignment horizontal="right" vertical="center" shrinkToFit="1"/>
    </xf>
    <xf numFmtId="0" fontId="2" fillId="0" borderId="91" xfId="1" quotePrefix="1" applyFont="1" applyBorder="1" applyAlignment="1">
      <alignment horizontal="right" vertical="center" shrinkToFit="1"/>
    </xf>
    <xf numFmtId="0" fontId="2" fillId="0" borderId="92" xfId="1" quotePrefix="1" applyFont="1" applyBorder="1" applyAlignment="1">
      <alignment horizontal="right" vertical="center" shrinkToFit="1"/>
    </xf>
    <xf numFmtId="0" fontId="13" fillId="0" borderId="84" xfId="1" applyFont="1" applyBorder="1" applyAlignment="1">
      <alignment horizontal="center" vertical="center"/>
    </xf>
    <xf numFmtId="0" fontId="13" fillId="0" borderId="85" xfId="1" applyFont="1" applyBorder="1" applyAlignment="1">
      <alignment horizontal="center" vertical="center"/>
    </xf>
    <xf numFmtId="0" fontId="34" fillId="0" borderId="0" xfId="1" applyFont="1" applyAlignment="1">
      <alignment horizontal="left" vertical="center" shrinkToFit="1"/>
    </xf>
    <xf numFmtId="0" fontId="11" fillId="0" borderId="12" xfId="1" quotePrefix="1" applyFont="1" applyBorder="1" applyAlignment="1">
      <alignment horizontal="center" vertical="center"/>
    </xf>
    <xf numFmtId="0" fontId="11" fillId="0" borderId="15" xfId="1" quotePrefix="1" applyFont="1" applyBorder="1" applyAlignment="1">
      <alignment horizontal="center" vertical="center"/>
    </xf>
    <xf numFmtId="0" fontId="11" fillId="0" borderId="18" xfId="1" quotePrefix="1" applyFont="1" applyBorder="1" applyAlignment="1">
      <alignment horizontal="center" vertical="center"/>
    </xf>
    <xf numFmtId="0" fontId="11" fillId="0" borderId="13" xfId="1" quotePrefix="1" applyFont="1" applyBorder="1" applyAlignment="1">
      <alignment horizontal="center" vertical="center"/>
    </xf>
    <xf numFmtId="0" fontId="11" fillId="0" borderId="19" xfId="1" quotePrefix="1" applyFont="1" applyBorder="1" applyAlignment="1">
      <alignment horizontal="center" vertical="center"/>
    </xf>
    <xf numFmtId="177" fontId="13" fillId="0" borderId="12" xfId="1" applyNumberFormat="1" applyFont="1" applyBorder="1" applyAlignment="1">
      <alignment horizontal="right" vertical="center" shrinkToFit="1"/>
    </xf>
    <xf numFmtId="177" fontId="13" fillId="0" borderId="15" xfId="1" applyNumberFormat="1" applyFont="1" applyBorder="1" applyAlignment="1">
      <alignment horizontal="right" vertical="center" shrinkToFit="1"/>
    </xf>
    <xf numFmtId="177" fontId="13" fillId="0" borderId="18" xfId="1" applyNumberFormat="1" applyFont="1" applyBorder="1" applyAlignment="1">
      <alignment horizontal="right" vertical="center" shrinkToFit="1"/>
    </xf>
    <xf numFmtId="177" fontId="13" fillId="0" borderId="13" xfId="1" applyNumberFormat="1" applyFont="1" applyBorder="1" applyAlignment="1">
      <alignment horizontal="right" vertical="center" shrinkToFit="1"/>
    </xf>
    <xf numFmtId="177" fontId="13" fillId="0" borderId="19" xfId="1" applyNumberFormat="1" applyFont="1" applyBorder="1" applyAlignment="1">
      <alignment horizontal="right" vertical="center" shrinkToFit="1"/>
    </xf>
    <xf numFmtId="0" fontId="13" fillId="0" borderId="12" xfId="1" applyFont="1" applyBorder="1" applyAlignment="1">
      <alignment horizontal="right" vertical="center"/>
    </xf>
    <xf numFmtId="0" fontId="13" fillId="0" borderId="15" xfId="1" applyFont="1" applyBorder="1" applyAlignment="1">
      <alignment horizontal="right" vertical="center"/>
    </xf>
    <xf numFmtId="0" fontId="13" fillId="0" borderId="18" xfId="1" applyFont="1" applyBorder="1" applyAlignment="1">
      <alignment horizontal="right" vertical="center"/>
    </xf>
    <xf numFmtId="0" fontId="13" fillId="0" borderId="13" xfId="1" applyFont="1" applyBorder="1" applyAlignment="1">
      <alignment horizontal="right" vertical="center"/>
    </xf>
    <xf numFmtId="0" fontId="13" fillId="0" borderId="19" xfId="1" applyFont="1" applyBorder="1" applyAlignment="1">
      <alignment horizontal="right" vertical="center"/>
    </xf>
    <xf numFmtId="177" fontId="11" fillId="0" borderId="11" xfId="1" applyNumberFormat="1" applyFont="1" applyBorder="1" applyAlignment="1">
      <alignment horizontal="right" vertical="center"/>
    </xf>
    <xf numFmtId="0" fontId="11" fillId="0" borderId="149" xfId="1" applyFont="1" applyBorder="1" applyAlignment="1">
      <alignment horizontal="left" vertical="center" shrinkToFit="1"/>
    </xf>
    <xf numFmtId="177" fontId="11" fillId="0" borderId="133" xfId="1" applyNumberFormat="1" applyFont="1" applyBorder="1">
      <alignment vertical="center"/>
    </xf>
    <xf numFmtId="177" fontId="11" fillId="0" borderId="103" xfId="1" applyNumberFormat="1" applyFont="1" applyBorder="1">
      <alignment vertical="center"/>
    </xf>
    <xf numFmtId="0" fontId="11" fillId="0" borderId="26" xfId="1" applyFont="1" applyBorder="1" applyAlignment="1">
      <alignment horizontal="center" vertical="center"/>
    </xf>
    <xf numFmtId="0" fontId="11" fillId="0" borderId="29" xfId="1" applyFont="1" applyBorder="1" applyAlignment="1">
      <alignment horizontal="center" vertical="center"/>
    </xf>
    <xf numFmtId="0" fontId="13" fillId="0" borderId="84" xfId="1" applyFont="1" applyBorder="1" applyAlignment="1">
      <alignment horizontal="center" vertical="center" shrinkToFit="1"/>
    </xf>
    <xf numFmtId="0" fontId="13" fillId="0" borderId="0" xfId="1" applyFont="1" applyAlignment="1">
      <alignment horizontal="center" vertical="center" shrinkToFit="1"/>
    </xf>
    <xf numFmtId="0" fontId="36" fillId="0" borderId="0" xfId="1" applyFont="1">
      <alignment vertical="center"/>
    </xf>
  </cellXfs>
  <cellStyles count="2">
    <cellStyle name="標準" xfId="0" builtinId="0"/>
    <cellStyle name="標準 2" xfId="1" xr:uid="{D576AB62-E774-4632-8029-716411E9C40F}"/>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4</xdr:row>
      <xdr:rowOff>0</xdr:rowOff>
    </xdr:from>
    <xdr:to>
      <xdr:col>34</xdr:col>
      <xdr:colOff>672041</xdr:colOff>
      <xdr:row>26</xdr:row>
      <xdr:rowOff>200025</xdr:rowOff>
    </xdr:to>
    <xdr:pic>
      <xdr:nvPicPr>
        <xdr:cNvPr id="2" name="図 1">
          <a:extLst>
            <a:ext uri="{FF2B5EF4-FFF2-40B4-BE49-F238E27FC236}">
              <a16:creationId xmlns:a16="http://schemas.microsoft.com/office/drawing/2014/main" id="{95C3A047-4F53-4EB9-A297-B8C166234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18133" y="1041400"/>
          <a:ext cx="4879975" cy="6905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31750</xdr:colOff>
      <xdr:row>26</xdr:row>
      <xdr:rowOff>342900</xdr:rowOff>
    </xdr:from>
    <xdr:to>
      <xdr:col>35</xdr:col>
      <xdr:colOff>4862</xdr:colOff>
      <xdr:row>52</xdr:row>
      <xdr:rowOff>35983</xdr:rowOff>
    </xdr:to>
    <xdr:pic>
      <xdr:nvPicPr>
        <xdr:cNvPr id="3" name="図 2">
          <a:extLst>
            <a:ext uri="{FF2B5EF4-FFF2-40B4-BE49-F238E27FC236}">
              <a16:creationId xmlns:a16="http://schemas.microsoft.com/office/drawing/2014/main" id="{6389C422-12DD-4B9C-97F2-1E9F2CC9E919}"/>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l="9039" t="5819" r="7594" b="10262"/>
        <a:stretch>
          <a:fillRect/>
        </a:stretch>
      </xdr:blipFill>
      <xdr:spPr>
        <a:xfrm>
          <a:off x="9649883" y="8089900"/>
          <a:ext cx="4866846" cy="676275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1C5B3-E296-4BE4-A523-6A86106E34D7}">
  <dimension ref="A1:B4"/>
  <sheetViews>
    <sheetView workbookViewId="0"/>
  </sheetViews>
  <sheetFormatPr defaultRowHeight="18" x14ac:dyDescent="0.55000000000000004"/>
  <sheetData>
    <row r="1" spans="1:2" x14ac:dyDescent="0.55000000000000004">
      <c r="A1" t="s">
        <v>203</v>
      </c>
      <c r="B1" t="s">
        <v>245</v>
      </c>
    </row>
    <row r="2" spans="1:2" x14ac:dyDescent="0.55000000000000004">
      <c r="A2" t="s">
        <v>248</v>
      </c>
      <c r="B2" t="s">
        <v>246</v>
      </c>
    </row>
    <row r="3" spans="1:2" x14ac:dyDescent="0.55000000000000004">
      <c r="B3" t="s">
        <v>247</v>
      </c>
    </row>
    <row r="4" spans="1:2" x14ac:dyDescent="0.55000000000000004">
      <c r="B4" t="s">
        <v>237</v>
      </c>
    </row>
  </sheetData>
  <phoneticPr fontId="1"/>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0D4E9-407A-4589-A8E4-AA79186F6728}">
  <sheetPr>
    <tabColor rgb="FFFF0000"/>
  </sheetPr>
  <dimension ref="A1:AA48"/>
  <sheetViews>
    <sheetView showZeros="0" view="pageBreakPreview" zoomScaleNormal="100" zoomScaleSheetLayoutView="100" workbookViewId="0">
      <selection activeCell="P16" sqref="P16:X17"/>
    </sheetView>
  </sheetViews>
  <sheetFormatPr defaultColWidth="3.58203125" defaultRowHeight="18" customHeight="1" x14ac:dyDescent="0.55000000000000004"/>
  <cols>
    <col min="1" max="16384" width="3.58203125" style="188"/>
  </cols>
  <sheetData>
    <row r="1" spans="1:27" ht="22.5" customHeight="1" x14ac:dyDescent="0.55000000000000004">
      <c r="A1" s="421" t="str">
        <f>様式①!A1</f>
        <v>令和８年度　指導者ブラッシュアップ事業</v>
      </c>
      <c r="B1" s="424"/>
      <c r="C1" s="424"/>
      <c r="D1" s="424"/>
      <c r="E1" s="424"/>
      <c r="F1" s="424"/>
      <c r="G1" s="424"/>
      <c r="H1" s="424"/>
      <c r="I1" s="424"/>
      <c r="J1" s="424"/>
      <c r="K1" s="424"/>
      <c r="L1" s="425"/>
      <c r="M1" s="222"/>
      <c r="N1" s="222"/>
      <c r="O1" s="222"/>
      <c r="P1" s="222"/>
      <c r="Q1" s="222"/>
      <c r="R1" s="222"/>
      <c r="S1" s="986" t="s">
        <v>115</v>
      </c>
      <c r="T1" s="987"/>
      <c r="U1" s="987"/>
      <c r="V1" s="987"/>
      <c r="W1" s="987"/>
      <c r="X1" s="987"/>
      <c r="Z1" s="61" t="s">
        <v>116</v>
      </c>
    </row>
    <row r="2" spans="1:27" ht="14.25" customHeight="1" x14ac:dyDescent="0.2">
      <c r="A2" s="219"/>
      <c r="B2" s="219"/>
      <c r="C2" s="219"/>
      <c r="D2" s="219"/>
      <c r="E2" s="219"/>
      <c r="F2" s="223"/>
      <c r="G2" s="223"/>
      <c r="H2" s="223"/>
      <c r="I2" s="223"/>
      <c r="J2" s="223"/>
      <c r="K2" s="223"/>
      <c r="L2" s="223"/>
      <c r="M2" s="223"/>
      <c r="N2" s="223"/>
      <c r="O2" s="223"/>
      <c r="P2" s="224"/>
      <c r="Q2" s="224"/>
      <c r="R2" s="224"/>
      <c r="S2" s="224"/>
      <c r="T2" s="224"/>
      <c r="U2" s="224"/>
      <c r="V2" s="224"/>
      <c r="W2" s="224"/>
      <c r="X2" s="224"/>
      <c r="Z2" s="61" t="s">
        <v>117</v>
      </c>
    </row>
    <row r="3" spans="1:27" ht="22.5" customHeight="1" x14ac:dyDescent="0.55000000000000004">
      <c r="A3" s="988" t="s">
        <v>118</v>
      </c>
      <c r="B3" s="989"/>
      <c r="C3" s="989"/>
      <c r="D3" s="989"/>
      <c r="E3" s="989"/>
      <c r="F3" s="989"/>
      <c r="G3" s="989"/>
      <c r="H3" s="989"/>
      <c r="I3" s="989"/>
      <c r="J3" s="989"/>
      <c r="K3" s="989"/>
      <c r="L3" s="989"/>
      <c r="M3" s="989"/>
      <c r="N3" s="989"/>
      <c r="O3" s="989"/>
      <c r="P3" s="989"/>
      <c r="Q3" s="989"/>
      <c r="R3" s="989"/>
      <c r="S3" s="989"/>
      <c r="T3" s="989"/>
      <c r="U3" s="989"/>
      <c r="V3" s="989"/>
      <c r="W3" s="989"/>
      <c r="X3" s="990"/>
    </row>
    <row r="4" spans="1:27" ht="7.5" customHeight="1" x14ac:dyDescent="0.55000000000000004">
      <c r="A4" s="225"/>
      <c r="B4" s="225"/>
      <c r="C4" s="225"/>
      <c r="D4" s="225"/>
      <c r="E4" s="225"/>
      <c r="F4" s="225"/>
      <c r="G4" s="225"/>
      <c r="H4" s="225"/>
      <c r="I4" s="225"/>
      <c r="J4" s="225"/>
      <c r="K4" s="225"/>
      <c r="L4" s="225"/>
      <c r="M4" s="225"/>
      <c r="N4" s="225"/>
      <c r="O4" s="225"/>
      <c r="P4" s="225"/>
      <c r="Q4" s="225"/>
      <c r="R4" s="225"/>
      <c r="S4" s="225"/>
      <c r="T4" s="225"/>
      <c r="U4" s="225"/>
      <c r="V4" s="225"/>
      <c r="W4" s="225"/>
      <c r="X4" s="225"/>
    </row>
    <row r="5" spans="1:27" s="61" customFormat="1" ht="20.149999999999999" customHeight="1" x14ac:dyDescent="0.55000000000000004">
      <c r="A5" s="59"/>
      <c r="B5" s="991" t="s">
        <v>59</v>
      </c>
      <c r="C5" s="991"/>
      <c r="D5" s="991"/>
      <c r="E5" s="991"/>
      <c r="F5" s="991"/>
      <c r="G5" s="991"/>
      <c r="H5" s="991"/>
      <c r="I5" s="991"/>
      <c r="J5" s="991"/>
      <c r="K5" s="991"/>
      <c r="L5" s="991"/>
      <c r="M5" s="991"/>
      <c r="N5" s="991"/>
      <c r="O5" s="991"/>
      <c r="P5" s="991"/>
      <c r="Q5" s="991"/>
      <c r="R5" s="991"/>
      <c r="S5" s="991"/>
      <c r="T5" s="991"/>
      <c r="U5" s="991"/>
      <c r="V5" s="991"/>
      <c r="W5" s="991"/>
      <c r="X5" s="60"/>
    </row>
    <row r="6" spans="1:27" s="61" customFormat="1" ht="8.15" customHeight="1" x14ac:dyDescent="0.55000000000000004">
      <c r="A6" s="226"/>
      <c r="B6" s="227"/>
      <c r="C6" s="227"/>
      <c r="D6" s="227"/>
      <c r="E6" s="227"/>
      <c r="F6" s="227"/>
      <c r="G6" s="227"/>
      <c r="H6" s="227"/>
      <c r="I6" s="227"/>
      <c r="J6" s="227"/>
      <c r="K6" s="227"/>
      <c r="L6" s="227"/>
      <c r="M6" s="227"/>
      <c r="N6" s="227"/>
      <c r="O6" s="227"/>
      <c r="P6" s="227"/>
      <c r="Q6" s="227"/>
      <c r="R6" s="227"/>
      <c r="S6" s="227"/>
      <c r="T6" s="227"/>
      <c r="U6" s="227"/>
      <c r="V6" s="227"/>
      <c r="W6" s="228"/>
      <c r="X6" s="229"/>
    </row>
    <row r="7" spans="1:27" s="61" customFormat="1" ht="20.149999999999999" customHeight="1" x14ac:dyDescent="0.55000000000000004">
      <c r="A7" s="62"/>
      <c r="B7" s="63" t="s">
        <v>60</v>
      </c>
      <c r="C7" s="985" t="s">
        <v>61</v>
      </c>
      <c r="D7" s="985"/>
      <c r="E7" s="985"/>
      <c r="F7" s="985"/>
      <c r="G7" s="985"/>
      <c r="H7" s="985"/>
      <c r="I7" s="985"/>
      <c r="J7" s="985"/>
      <c r="K7" s="985"/>
      <c r="M7" s="63"/>
      <c r="X7" s="64"/>
    </row>
    <row r="8" spans="1:27" s="61" customFormat="1" ht="8.15" customHeight="1" x14ac:dyDescent="0.55000000000000004">
      <c r="A8" s="62"/>
      <c r="B8" s="63"/>
      <c r="H8" s="63"/>
      <c r="N8" s="63"/>
      <c r="O8" s="63"/>
      <c r="P8" s="63"/>
      <c r="Q8" s="63"/>
      <c r="R8" s="63"/>
      <c r="S8" s="63"/>
      <c r="X8" s="167"/>
    </row>
    <row r="9" spans="1:27" s="61" customFormat="1" ht="20.149999999999999" customHeight="1" x14ac:dyDescent="0.55000000000000004">
      <c r="A9" s="62"/>
      <c r="B9" s="63"/>
      <c r="C9" s="985"/>
      <c r="D9" s="985"/>
      <c r="E9" s="985"/>
      <c r="F9" s="985"/>
      <c r="G9" s="985"/>
      <c r="H9" s="985"/>
      <c r="I9" s="985"/>
      <c r="J9" s="985"/>
      <c r="K9" s="985"/>
      <c r="M9" s="63"/>
      <c r="N9" s="827"/>
      <c r="O9" s="827"/>
      <c r="P9" s="827"/>
      <c r="Q9" s="827"/>
      <c r="R9" s="827"/>
      <c r="S9" s="827"/>
      <c r="T9" s="65"/>
      <c r="U9" s="65"/>
      <c r="V9" s="65"/>
      <c r="W9" s="65"/>
      <c r="X9" s="167"/>
    </row>
    <row r="10" spans="1:27" s="61" customFormat="1" ht="7.5" customHeight="1" x14ac:dyDescent="0.55000000000000004">
      <c r="A10" s="67"/>
      <c r="B10" s="68"/>
      <c r="C10" s="69"/>
      <c r="D10" s="121"/>
      <c r="E10" s="121"/>
      <c r="F10" s="121"/>
      <c r="G10" s="121"/>
      <c r="H10" s="121"/>
      <c r="I10" s="121"/>
      <c r="J10" s="69"/>
      <c r="K10" s="68"/>
      <c r="L10" s="68"/>
      <c r="M10" s="69"/>
      <c r="N10" s="68"/>
      <c r="O10" s="68"/>
      <c r="P10" s="69"/>
      <c r="Q10" s="121"/>
      <c r="R10" s="121"/>
      <c r="S10" s="121"/>
      <c r="T10" s="121"/>
      <c r="U10" s="121"/>
      <c r="V10" s="121"/>
      <c r="W10" s="121"/>
      <c r="X10" s="230"/>
    </row>
    <row r="11" spans="1:27" s="61" customFormat="1" ht="8.15" customHeight="1" x14ac:dyDescent="0.55000000000000004">
      <c r="B11" s="63"/>
      <c r="K11" s="63"/>
      <c r="W11" s="63"/>
    </row>
    <row r="12" spans="1:27" ht="18" customHeight="1" x14ac:dyDescent="0.2">
      <c r="A12" s="231"/>
      <c r="B12" s="169"/>
      <c r="C12" s="232"/>
      <c r="D12" s="232"/>
      <c r="E12" s="232"/>
      <c r="F12" s="232"/>
      <c r="G12" s="232"/>
      <c r="H12" s="232"/>
      <c r="I12" s="232"/>
      <c r="J12" s="232"/>
      <c r="K12" s="232"/>
      <c r="L12" s="232"/>
      <c r="M12" s="232"/>
      <c r="N12" s="232"/>
      <c r="O12" s="232"/>
      <c r="P12" s="233"/>
      <c r="Q12" s="233"/>
      <c r="R12" s="233"/>
      <c r="S12" s="233"/>
      <c r="T12" s="233"/>
      <c r="U12" s="233"/>
      <c r="V12" s="233"/>
      <c r="W12" s="233"/>
      <c r="X12" s="234"/>
    </row>
    <row r="13" spans="1:27" ht="12" customHeight="1" x14ac:dyDescent="0.2">
      <c r="A13" s="235"/>
      <c r="B13" s="236"/>
      <c r="C13" s="235"/>
      <c r="D13" s="235"/>
      <c r="E13" s="235"/>
      <c r="F13" s="235"/>
      <c r="G13" s="235"/>
      <c r="H13" s="235"/>
      <c r="I13" s="237"/>
      <c r="J13" s="235"/>
      <c r="K13" s="235"/>
      <c r="L13" s="237"/>
      <c r="M13" s="235"/>
      <c r="N13" s="235"/>
      <c r="O13" s="235"/>
      <c r="P13" s="238"/>
      <c r="Q13" s="239"/>
      <c r="R13" s="238"/>
      <c r="S13" s="238"/>
      <c r="T13" s="238"/>
      <c r="U13" s="238"/>
      <c r="V13" s="238"/>
      <c r="W13" s="238"/>
      <c r="X13" s="238"/>
    </row>
    <row r="14" spans="1:27" ht="18" customHeight="1" x14ac:dyDescent="0.55000000000000004">
      <c r="A14" s="967" t="s">
        <v>119</v>
      </c>
      <c r="B14" s="963"/>
      <c r="C14" s="968"/>
      <c r="D14" s="967"/>
      <c r="E14" s="965"/>
      <c r="F14" s="963" t="s">
        <v>11</v>
      </c>
      <c r="G14" s="965"/>
      <c r="H14" s="963" t="s">
        <v>12</v>
      </c>
      <c r="I14" s="983" t="s">
        <v>14</v>
      </c>
      <c r="J14" s="963" t="str">
        <f>IF(E14="","",VLOOKUP(WEEKDAY(IF(E14&gt;3,DATE(2026,E14,G14),DATE(2027,E14,G14))),$Z$14:$AA$20,2))</f>
        <v/>
      </c>
      <c r="K14" s="963" t="s">
        <v>16</v>
      </c>
      <c r="L14" s="983" t="s">
        <v>13</v>
      </c>
      <c r="M14" s="965"/>
      <c r="N14" s="963" t="s">
        <v>11</v>
      </c>
      <c r="O14" s="965"/>
      <c r="P14" s="963" t="s">
        <v>12</v>
      </c>
      <c r="Q14" s="983" t="s">
        <v>14</v>
      </c>
      <c r="R14" s="963" t="str">
        <f>IF(M14="","",VLOOKUP(WEEKDAY(IF(M14&gt;3,DATE(2026,M14,O14),DATE(2027,M14,O14))),$Z$14:$AA$20,2))</f>
        <v/>
      </c>
      <c r="S14" s="963" t="s">
        <v>16</v>
      </c>
      <c r="T14" s="965"/>
      <c r="U14" s="963" t="s">
        <v>120</v>
      </c>
      <c r="V14" s="965"/>
      <c r="W14" s="963" t="s">
        <v>12</v>
      </c>
      <c r="X14" s="971"/>
      <c r="Z14" s="188">
        <v>1</v>
      </c>
      <c r="AA14" s="188" t="s">
        <v>121</v>
      </c>
    </row>
    <row r="15" spans="1:27" ht="18" customHeight="1" x14ac:dyDescent="0.55000000000000004">
      <c r="A15" s="969"/>
      <c r="B15" s="964"/>
      <c r="C15" s="970"/>
      <c r="D15" s="969"/>
      <c r="E15" s="966"/>
      <c r="F15" s="964"/>
      <c r="G15" s="966"/>
      <c r="H15" s="964"/>
      <c r="I15" s="984"/>
      <c r="J15" s="964" t="str">
        <f>IF(E15="","",VLOOKUP(WEEKDAY(IF(E15&gt;3,DATE(2006,E15,G15),DATE(2007,E15,G15))),$AC$17:$AD$23,2))</f>
        <v/>
      </c>
      <c r="K15" s="964"/>
      <c r="L15" s="984"/>
      <c r="M15" s="966"/>
      <c r="N15" s="964"/>
      <c r="O15" s="966"/>
      <c r="P15" s="964"/>
      <c r="Q15" s="984"/>
      <c r="R15" s="964" t="str">
        <f>IF(M15="","",VLOOKUP(WEEKDAY(IF(M15&gt;3,DATE(2006,M15,O15),DATE(2007,M15,O15))),$AC$17:$AD$23,2))</f>
        <v/>
      </c>
      <c r="S15" s="964"/>
      <c r="T15" s="966"/>
      <c r="U15" s="964"/>
      <c r="V15" s="966"/>
      <c r="W15" s="964"/>
      <c r="X15" s="972"/>
      <c r="Z15" s="188">
        <v>2</v>
      </c>
      <c r="AA15" s="188" t="s">
        <v>122</v>
      </c>
    </row>
    <row r="16" spans="1:27" ht="18" customHeight="1" x14ac:dyDescent="0.55000000000000004">
      <c r="A16" s="967" t="s">
        <v>123</v>
      </c>
      <c r="B16" s="963"/>
      <c r="C16" s="968"/>
      <c r="D16" s="973"/>
      <c r="E16" s="974"/>
      <c r="F16" s="974"/>
      <c r="G16" s="974"/>
      <c r="H16" s="974"/>
      <c r="I16" s="974"/>
      <c r="J16" s="975"/>
      <c r="K16" s="979" t="s">
        <v>124</v>
      </c>
      <c r="L16" s="979"/>
      <c r="M16" s="979"/>
      <c r="N16" s="979"/>
      <c r="O16" s="979"/>
      <c r="P16" s="981"/>
      <c r="Q16" s="981"/>
      <c r="R16" s="981"/>
      <c r="S16" s="981"/>
      <c r="T16" s="981"/>
      <c r="U16" s="981"/>
      <c r="V16" s="981"/>
      <c r="W16" s="981"/>
      <c r="X16" s="981"/>
      <c r="Z16" s="188">
        <v>3</v>
      </c>
      <c r="AA16" s="188" t="s">
        <v>125</v>
      </c>
    </row>
    <row r="17" spans="1:27" ht="18" customHeight="1" x14ac:dyDescent="0.55000000000000004">
      <c r="A17" s="969"/>
      <c r="B17" s="964"/>
      <c r="C17" s="970"/>
      <c r="D17" s="976"/>
      <c r="E17" s="977"/>
      <c r="F17" s="977"/>
      <c r="G17" s="977"/>
      <c r="H17" s="977"/>
      <c r="I17" s="977"/>
      <c r="J17" s="978"/>
      <c r="K17" s="980"/>
      <c r="L17" s="980"/>
      <c r="M17" s="980"/>
      <c r="N17" s="980"/>
      <c r="O17" s="980"/>
      <c r="P17" s="982"/>
      <c r="Q17" s="982"/>
      <c r="R17" s="982"/>
      <c r="S17" s="982"/>
      <c r="T17" s="982"/>
      <c r="U17" s="982"/>
      <c r="V17" s="982"/>
      <c r="W17" s="982"/>
      <c r="X17" s="982"/>
      <c r="Z17" s="188">
        <v>4</v>
      </c>
      <c r="AA17" s="188" t="s">
        <v>126</v>
      </c>
    </row>
    <row r="18" spans="1:27" ht="14.25" customHeight="1" thickBot="1" x14ac:dyDescent="0.6">
      <c r="A18" s="240"/>
      <c r="B18" s="241"/>
      <c r="C18" s="241"/>
      <c r="D18" s="241"/>
      <c r="E18" s="241"/>
      <c r="F18" s="242"/>
      <c r="G18" s="242"/>
      <c r="H18" s="242"/>
      <c r="I18" s="242"/>
      <c r="J18" s="242"/>
      <c r="K18" s="242"/>
      <c r="L18" s="242"/>
      <c r="M18" s="242"/>
      <c r="N18" s="242"/>
      <c r="O18" s="242"/>
      <c r="P18" s="243"/>
      <c r="Q18" s="243"/>
      <c r="R18" s="243"/>
      <c r="S18" s="243"/>
      <c r="T18" s="243"/>
      <c r="U18" s="243"/>
      <c r="V18" s="243"/>
      <c r="W18" s="243"/>
      <c r="X18" s="243"/>
      <c r="Z18" s="188">
        <v>5</v>
      </c>
      <c r="AA18" s="188" t="s">
        <v>127</v>
      </c>
    </row>
    <row r="19" spans="1:27" ht="18" customHeight="1" thickBot="1" x14ac:dyDescent="0.25">
      <c r="A19" s="193"/>
      <c r="B19" s="898" t="s">
        <v>128</v>
      </c>
      <c r="C19" s="898"/>
      <c r="D19" s="898"/>
      <c r="E19" s="898"/>
      <c r="F19" s="959">
        <f>SUM(R29,R32,R35,R38,R41,R44,)</f>
        <v>0</v>
      </c>
      <c r="G19" s="959"/>
      <c r="H19" s="959"/>
      <c r="I19" s="959"/>
      <c r="J19" s="959"/>
      <c r="K19" s="959"/>
      <c r="L19" s="959"/>
      <c r="M19" s="959"/>
      <c r="N19" s="959"/>
      <c r="O19" s="244"/>
      <c r="P19" s="961" t="s">
        <v>129</v>
      </c>
      <c r="Q19" s="939"/>
      <c r="R19" s="224"/>
      <c r="S19" s="224"/>
      <c r="T19" s="224"/>
      <c r="U19" s="224"/>
      <c r="V19" s="224"/>
      <c r="W19" s="224"/>
      <c r="X19" s="224"/>
      <c r="Z19" s="188">
        <v>6</v>
      </c>
      <c r="AA19" s="188" t="s">
        <v>130</v>
      </c>
    </row>
    <row r="20" spans="1:27" ht="18" customHeight="1" thickBot="1" x14ac:dyDescent="0.25">
      <c r="A20" s="192"/>
      <c r="B20" s="898"/>
      <c r="C20" s="898"/>
      <c r="D20" s="898"/>
      <c r="E20" s="898"/>
      <c r="F20" s="960"/>
      <c r="G20" s="960"/>
      <c r="H20" s="960"/>
      <c r="I20" s="960"/>
      <c r="J20" s="960"/>
      <c r="K20" s="960"/>
      <c r="L20" s="960"/>
      <c r="M20" s="960"/>
      <c r="N20" s="960"/>
      <c r="O20" s="245"/>
      <c r="P20" s="962"/>
      <c r="Q20" s="939"/>
      <c r="R20" s="224"/>
      <c r="S20" s="224"/>
      <c r="T20" s="224"/>
      <c r="U20" s="224"/>
      <c r="V20" s="224"/>
      <c r="W20" s="224"/>
      <c r="X20" s="224"/>
      <c r="Z20" s="188">
        <v>7</v>
      </c>
      <c r="AA20" s="188" t="s">
        <v>131</v>
      </c>
    </row>
    <row r="21" spans="1:27" ht="13.5" customHeight="1" x14ac:dyDescent="0.2">
      <c r="A21" s="246"/>
      <c r="B21" s="247"/>
      <c r="C21" s="247"/>
      <c r="D21" s="247"/>
      <c r="E21" s="247"/>
      <c r="F21" s="248"/>
      <c r="G21" s="248"/>
      <c r="H21" s="248"/>
      <c r="I21" s="248"/>
      <c r="J21" s="248"/>
      <c r="K21" s="248"/>
      <c r="L21" s="249"/>
      <c r="M21" s="249"/>
      <c r="N21" s="249"/>
      <c r="O21" s="249"/>
      <c r="P21" s="250"/>
      <c r="Q21" s="234"/>
      <c r="R21" s="234"/>
      <c r="S21" s="234"/>
      <c r="T21" s="234"/>
      <c r="U21" s="234"/>
      <c r="V21" s="234"/>
      <c r="W21" s="234"/>
      <c r="X21" s="234"/>
    </row>
    <row r="22" spans="1:27" ht="18" customHeight="1" x14ac:dyDescent="0.55000000000000004">
      <c r="A22" s="251"/>
      <c r="B22" s="940" t="s">
        <v>132</v>
      </c>
      <c r="C22" s="941"/>
      <c r="D22" s="941"/>
      <c r="E22" s="941"/>
      <c r="F22" s="941"/>
      <c r="G22" s="942"/>
      <c r="H22" s="252"/>
      <c r="I22" s="252"/>
      <c r="J22" s="253"/>
      <c r="K22" s="254"/>
      <c r="L22" s="252"/>
      <c r="M22" s="254"/>
      <c r="N22" s="254"/>
      <c r="O22" s="255"/>
      <c r="P22" s="254"/>
      <c r="Q22" s="254"/>
      <c r="R22" s="254"/>
      <c r="S22" s="254"/>
      <c r="T22" s="254"/>
      <c r="U22" s="254"/>
      <c r="V22" s="254"/>
      <c r="W22" s="254"/>
      <c r="X22" s="254"/>
    </row>
    <row r="23" spans="1:27" ht="10.5" customHeight="1" x14ac:dyDescent="0.55000000000000004">
      <c r="A23" s="256"/>
      <c r="B23" s="257"/>
      <c r="C23" s="258"/>
      <c r="D23" s="258"/>
      <c r="E23" s="258"/>
      <c r="F23" s="259"/>
      <c r="G23" s="259"/>
      <c r="H23" s="258"/>
      <c r="I23" s="258"/>
      <c r="J23" s="260"/>
      <c r="K23" s="259"/>
      <c r="L23" s="260"/>
      <c r="M23" s="259"/>
      <c r="N23" s="259"/>
      <c r="O23" s="261"/>
      <c r="P23" s="259"/>
      <c r="Q23" s="259"/>
      <c r="R23" s="259"/>
      <c r="S23" s="259"/>
      <c r="T23" s="259"/>
      <c r="U23" s="259"/>
      <c r="V23" s="259"/>
      <c r="W23" s="262"/>
      <c r="X23" s="263"/>
    </row>
    <row r="24" spans="1:27" ht="16.5" customHeight="1" x14ac:dyDescent="0.55000000000000004">
      <c r="A24" s="264"/>
      <c r="B24" s="952" t="s">
        <v>133</v>
      </c>
      <c r="C24" s="953"/>
      <c r="D24" s="265"/>
      <c r="E24" s="954" t="s">
        <v>134</v>
      </c>
      <c r="F24" s="955"/>
      <c r="G24" s="955"/>
      <c r="H24" s="955"/>
      <c r="I24" s="955"/>
      <c r="J24" s="956"/>
      <c r="K24" s="266" t="s">
        <v>135</v>
      </c>
      <c r="L24" s="957" t="s">
        <v>136</v>
      </c>
      <c r="M24" s="958"/>
      <c r="N24" s="958"/>
      <c r="O24" s="958"/>
      <c r="P24" s="958"/>
      <c r="Q24" s="958"/>
      <c r="R24" s="943" t="s">
        <v>137</v>
      </c>
      <c r="S24" s="943"/>
      <c r="T24" s="943"/>
      <c r="U24" s="943"/>
      <c r="V24" s="943"/>
      <c r="W24" s="944"/>
      <c r="X24" s="263"/>
    </row>
    <row r="25" spans="1:27" ht="18" customHeight="1" x14ac:dyDescent="0.55000000000000004">
      <c r="A25" s="256"/>
      <c r="B25" s="267"/>
      <c r="C25" s="268"/>
      <c r="D25" s="268"/>
      <c r="E25" s="945" t="s">
        <v>138</v>
      </c>
      <c r="F25" s="946"/>
      <c r="G25" s="946"/>
      <c r="H25" s="946"/>
      <c r="I25" s="946"/>
      <c r="J25" s="947"/>
      <c r="K25" s="269"/>
      <c r="L25" s="948" t="s">
        <v>139</v>
      </c>
      <c r="M25" s="949"/>
      <c r="N25" s="949"/>
      <c r="O25" s="949"/>
      <c r="P25" s="949"/>
      <c r="Q25" s="949"/>
      <c r="R25" s="950" t="s">
        <v>140</v>
      </c>
      <c r="S25" s="950"/>
      <c r="T25" s="950"/>
      <c r="U25" s="950"/>
      <c r="V25" s="950"/>
      <c r="W25" s="951"/>
      <c r="X25" s="263"/>
    </row>
    <row r="26" spans="1:27" ht="18" customHeight="1" x14ac:dyDescent="0.55000000000000004">
      <c r="A26" s="270"/>
      <c r="B26" s="271"/>
      <c r="C26" s="272"/>
      <c r="D26" s="272"/>
      <c r="E26" s="273"/>
      <c r="F26" s="274"/>
      <c r="G26" s="274"/>
      <c r="H26" s="274"/>
      <c r="I26" s="274"/>
      <c r="J26" s="275"/>
      <c r="K26" s="276"/>
      <c r="L26" s="277"/>
      <c r="M26" s="278"/>
      <c r="N26" s="278"/>
      <c r="O26" s="278"/>
      <c r="P26" s="278"/>
      <c r="Q26" s="278"/>
      <c r="R26" s="279"/>
      <c r="S26" s="279"/>
      <c r="T26" s="279"/>
      <c r="U26" s="279"/>
      <c r="V26" s="279"/>
      <c r="W26" s="280"/>
      <c r="X26" s="281"/>
    </row>
    <row r="27" spans="1:27" ht="9" customHeight="1" x14ac:dyDescent="0.55000000000000004">
      <c r="A27" s="270"/>
      <c r="B27" s="282"/>
      <c r="C27" s="283"/>
      <c r="D27" s="283"/>
      <c r="E27" s="284"/>
      <c r="F27" s="285"/>
      <c r="G27" s="285"/>
      <c r="H27" s="285"/>
      <c r="I27" s="285"/>
      <c r="J27" s="286"/>
      <c r="K27" s="287"/>
      <c r="L27" s="288"/>
      <c r="M27" s="289"/>
      <c r="N27" s="289"/>
      <c r="O27" s="289"/>
      <c r="P27" s="290"/>
      <c r="Q27" s="291"/>
      <c r="R27" s="292"/>
      <c r="S27" s="292"/>
      <c r="T27" s="292"/>
      <c r="U27" s="292"/>
      <c r="V27" s="292"/>
      <c r="W27" s="292"/>
      <c r="X27" s="281"/>
    </row>
    <row r="28" spans="1:27" ht="16.5" customHeight="1" x14ac:dyDescent="0.55000000000000004">
      <c r="A28" s="293"/>
      <c r="B28" s="252"/>
      <c r="C28" s="252"/>
      <c r="D28" s="252"/>
      <c r="E28" s="252"/>
      <c r="F28" s="254"/>
      <c r="G28" s="254"/>
      <c r="H28" s="252"/>
      <c r="I28" s="252"/>
      <c r="J28" s="253"/>
      <c r="K28" s="254"/>
      <c r="L28" s="253"/>
      <c r="M28" s="254"/>
      <c r="N28" s="254"/>
      <c r="O28" s="254"/>
      <c r="P28" s="254"/>
      <c r="Q28" s="254"/>
      <c r="R28" s="254"/>
      <c r="S28" s="254"/>
      <c r="T28" s="254"/>
      <c r="U28" s="254"/>
      <c r="V28" s="254"/>
      <c r="W28" s="254"/>
      <c r="X28" s="294"/>
    </row>
    <row r="29" spans="1:27" ht="18" customHeight="1" x14ac:dyDescent="0.55000000000000004">
      <c r="B29" s="295">
        <v>1</v>
      </c>
      <c r="C29" s="296"/>
      <c r="D29" s="297" t="s">
        <v>135</v>
      </c>
      <c r="E29" s="937"/>
      <c r="F29" s="938"/>
      <c r="G29" s="938"/>
      <c r="H29" s="938"/>
      <c r="I29" s="299" t="s">
        <v>129</v>
      </c>
      <c r="J29" s="299" t="s">
        <v>141</v>
      </c>
      <c r="K29" s="937"/>
      <c r="L29" s="938"/>
      <c r="M29" s="300" t="s">
        <v>120</v>
      </c>
      <c r="N29" s="301" t="s">
        <v>141</v>
      </c>
      <c r="O29" s="298"/>
      <c r="P29" s="300" t="s">
        <v>18</v>
      </c>
      <c r="Q29" s="301" t="s">
        <v>142</v>
      </c>
      <c r="R29" s="937">
        <f>+E29*K29*O29</f>
        <v>0</v>
      </c>
      <c r="S29" s="937"/>
      <c r="T29" s="937"/>
      <c r="U29" s="937"/>
      <c r="V29" s="937"/>
      <c r="W29" s="302" t="s">
        <v>129</v>
      </c>
      <c r="X29" s="224"/>
    </row>
    <row r="30" spans="1:27" ht="16.5" customHeight="1" x14ac:dyDescent="0.55000000000000004">
      <c r="B30" s="303"/>
      <c r="C30" s="304"/>
      <c r="D30" s="304"/>
      <c r="E30" s="304"/>
      <c r="F30" s="304"/>
      <c r="G30" s="304"/>
      <c r="H30" s="304"/>
      <c r="I30" s="304"/>
      <c r="J30" s="304"/>
      <c r="K30" s="305"/>
      <c r="L30" s="304"/>
      <c r="M30" s="305"/>
      <c r="N30" s="304"/>
      <c r="O30" s="304"/>
      <c r="P30" s="304"/>
      <c r="Q30" s="304"/>
      <c r="R30" s="254"/>
      <c r="S30" s="254"/>
      <c r="T30" s="254"/>
      <c r="U30" s="254"/>
      <c r="V30" s="254"/>
      <c r="W30" s="306"/>
      <c r="X30" s="306"/>
    </row>
    <row r="31" spans="1:27" ht="16.5" customHeight="1" x14ac:dyDescent="0.55000000000000004">
      <c r="B31" s="307"/>
      <c r="C31" s="294"/>
      <c r="D31" s="308"/>
      <c r="E31" s="294"/>
      <c r="F31" s="308"/>
      <c r="G31" s="294"/>
      <c r="H31" s="309"/>
      <c r="I31" s="309"/>
      <c r="J31" s="309"/>
      <c r="K31" s="309"/>
      <c r="L31" s="294"/>
      <c r="M31" s="310"/>
      <c r="N31" s="294"/>
      <c r="O31" s="294"/>
      <c r="P31" s="294"/>
      <c r="Q31" s="311"/>
      <c r="R31" s="310"/>
      <c r="S31" s="294"/>
      <c r="T31" s="294"/>
      <c r="U31" s="294"/>
      <c r="V31" s="311"/>
      <c r="W31" s="310"/>
      <c r="X31" s="294"/>
    </row>
    <row r="32" spans="1:27" ht="18" customHeight="1" x14ac:dyDescent="0.55000000000000004">
      <c r="B32" s="295">
        <v>2</v>
      </c>
      <c r="C32" s="296"/>
      <c r="D32" s="297" t="s">
        <v>135</v>
      </c>
      <c r="E32" s="937"/>
      <c r="F32" s="938"/>
      <c r="G32" s="938"/>
      <c r="H32" s="938"/>
      <c r="I32" s="299" t="s">
        <v>129</v>
      </c>
      <c r="J32" s="299" t="s">
        <v>141</v>
      </c>
      <c r="K32" s="937"/>
      <c r="L32" s="938"/>
      <c r="M32" s="300" t="s">
        <v>120</v>
      </c>
      <c r="N32" s="301" t="s">
        <v>141</v>
      </c>
      <c r="O32" s="298"/>
      <c r="P32" s="300" t="s">
        <v>18</v>
      </c>
      <c r="Q32" s="301" t="s">
        <v>142</v>
      </c>
      <c r="R32" s="937">
        <f>+E32*K32*O32</f>
        <v>0</v>
      </c>
      <c r="S32" s="937"/>
      <c r="T32" s="937"/>
      <c r="U32" s="937"/>
      <c r="V32" s="937"/>
      <c r="W32" s="302" t="s">
        <v>129</v>
      </c>
      <c r="X32" s="224"/>
    </row>
    <row r="33" spans="1:24" ht="17.25" customHeight="1" x14ac:dyDescent="0.55000000000000004">
      <c r="B33" s="303"/>
      <c r="C33" s="304"/>
      <c r="D33" s="304"/>
      <c r="E33" s="304"/>
      <c r="F33" s="304"/>
      <c r="G33" s="304"/>
      <c r="H33" s="304"/>
      <c r="I33" s="304"/>
      <c r="J33" s="304"/>
      <c r="K33" s="305"/>
      <c r="L33" s="304"/>
      <c r="M33" s="305"/>
      <c r="N33" s="304"/>
      <c r="O33" s="304"/>
      <c r="P33" s="304"/>
      <c r="Q33" s="304"/>
      <c r="R33" s="254"/>
      <c r="S33" s="254"/>
      <c r="T33" s="254"/>
      <c r="U33" s="254"/>
      <c r="V33" s="254"/>
      <c r="W33" s="306"/>
      <c r="X33" s="306"/>
    </row>
    <row r="34" spans="1:24" ht="17.25" customHeight="1" x14ac:dyDescent="0.55000000000000004">
      <c r="B34" s="307"/>
      <c r="C34" s="294"/>
      <c r="D34" s="308"/>
      <c r="E34" s="294"/>
      <c r="F34" s="308"/>
      <c r="G34" s="294"/>
      <c r="H34" s="309"/>
      <c r="I34" s="309"/>
      <c r="J34" s="309"/>
      <c r="K34" s="309"/>
      <c r="L34" s="294"/>
      <c r="M34" s="310"/>
      <c r="N34" s="294"/>
      <c r="O34" s="294"/>
      <c r="P34" s="294"/>
      <c r="Q34" s="311"/>
      <c r="R34" s="310"/>
      <c r="S34" s="294"/>
      <c r="T34" s="294"/>
      <c r="U34" s="294"/>
      <c r="V34" s="311"/>
      <c r="W34" s="310"/>
      <c r="X34" s="294"/>
    </row>
    <row r="35" spans="1:24" ht="18" customHeight="1" x14ac:dyDescent="0.55000000000000004">
      <c r="B35" s="295">
        <v>3</v>
      </c>
      <c r="C35" s="296"/>
      <c r="D35" s="297" t="s">
        <v>135</v>
      </c>
      <c r="E35" s="937"/>
      <c r="F35" s="938"/>
      <c r="G35" s="938"/>
      <c r="H35" s="938"/>
      <c r="I35" s="299" t="s">
        <v>129</v>
      </c>
      <c r="J35" s="299" t="s">
        <v>141</v>
      </c>
      <c r="K35" s="937"/>
      <c r="L35" s="938"/>
      <c r="M35" s="300" t="s">
        <v>120</v>
      </c>
      <c r="N35" s="301" t="s">
        <v>141</v>
      </c>
      <c r="O35" s="298"/>
      <c r="P35" s="300" t="s">
        <v>18</v>
      </c>
      <c r="Q35" s="301" t="s">
        <v>142</v>
      </c>
      <c r="R35" s="937">
        <f>+E35*K35*O35</f>
        <v>0</v>
      </c>
      <c r="S35" s="937"/>
      <c r="T35" s="937"/>
      <c r="U35" s="937"/>
      <c r="V35" s="937"/>
      <c r="W35" s="302" t="s">
        <v>129</v>
      </c>
      <c r="X35" s="224"/>
    </row>
    <row r="36" spans="1:24" ht="16.5" customHeight="1" x14ac:dyDescent="0.55000000000000004">
      <c r="B36" s="303"/>
      <c r="C36" s="304"/>
      <c r="D36" s="304"/>
      <c r="E36" s="304"/>
      <c r="F36" s="304"/>
      <c r="G36" s="304"/>
      <c r="H36" s="304"/>
      <c r="I36" s="304"/>
      <c r="J36" s="304"/>
      <c r="K36" s="305"/>
      <c r="L36" s="304"/>
      <c r="M36" s="305"/>
      <c r="N36" s="304"/>
      <c r="O36" s="304"/>
      <c r="P36" s="304"/>
      <c r="Q36" s="304"/>
      <c r="R36" s="254"/>
      <c r="S36" s="254"/>
      <c r="T36" s="254"/>
      <c r="U36" s="254"/>
      <c r="V36" s="254"/>
      <c r="W36" s="306"/>
      <c r="X36" s="306"/>
    </row>
    <row r="37" spans="1:24" ht="16.5" customHeight="1" x14ac:dyDescent="0.55000000000000004">
      <c r="B37" s="303"/>
      <c r="C37" s="304"/>
      <c r="D37" s="304"/>
      <c r="E37" s="304"/>
      <c r="F37" s="304"/>
      <c r="G37" s="304"/>
      <c r="H37" s="304"/>
      <c r="I37" s="304"/>
      <c r="J37" s="304"/>
      <c r="K37" s="305"/>
      <c r="L37" s="304"/>
      <c r="M37" s="305"/>
      <c r="N37" s="304"/>
      <c r="O37" s="304"/>
      <c r="P37" s="304"/>
      <c r="Q37" s="304"/>
      <c r="R37" s="254"/>
      <c r="S37" s="254"/>
      <c r="T37" s="254"/>
      <c r="U37" s="254"/>
      <c r="V37" s="254"/>
      <c r="W37" s="306"/>
      <c r="X37" s="306"/>
    </row>
    <row r="38" spans="1:24" ht="18" customHeight="1" x14ac:dyDescent="0.55000000000000004">
      <c r="B38" s="295">
        <v>4</v>
      </c>
      <c r="C38" s="296"/>
      <c r="D38" s="297" t="s">
        <v>135</v>
      </c>
      <c r="E38" s="937"/>
      <c r="F38" s="938"/>
      <c r="G38" s="938"/>
      <c r="H38" s="938"/>
      <c r="I38" s="299" t="s">
        <v>129</v>
      </c>
      <c r="J38" s="299" t="s">
        <v>141</v>
      </c>
      <c r="K38" s="937"/>
      <c r="L38" s="938"/>
      <c r="M38" s="300" t="s">
        <v>120</v>
      </c>
      <c r="N38" s="301" t="s">
        <v>141</v>
      </c>
      <c r="O38" s="298"/>
      <c r="P38" s="300" t="s">
        <v>18</v>
      </c>
      <c r="Q38" s="301" t="s">
        <v>142</v>
      </c>
      <c r="R38" s="937">
        <f>+E38*K38*O38</f>
        <v>0</v>
      </c>
      <c r="S38" s="937"/>
      <c r="T38" s="937"/>
      <c r="U38" s="937"/>
      <c r="V38" s="937"/>
      <c r="W38" s="302" t="s">
        <v>129</v>
      </c>
      <c r="X38" s="224"/>
    </row>
    <row r="39" spans="1:24" ht="17.25" customHeight="1" x14ac:dyDescent="0.55000000000000004">
      <c r="B39" s="303"/>
      <c r="C39" s="304"/>
      <c r="D39" s="304"/>
      <c r="E39" s="304"/>
      <c r="F39" s="304"/>
      <c r="G39" s="304"/>
      <c r="H39" s="304"/>
      <c r="I39" s="304"/>
      <c r="J39" s="304"/>
      <c r="K39" s="305"/>
      <c r="L39" s="304"/>
      <c r="M39" s="305"/>
      <c r="N39" s="304"/>
      <c r="O39" s="304"/>
      <c r="P39" s="304"/>
      <c r="Q39" s="304"/>
      <c r="R39" s="254"/>
      <c r="S39" s="254"/>
      <c r="T39" s="254"/>
      <c r="U39" s="254"/>
      <c r="V39" s="254"/>
      <c r="W39" s="306"/>
      <c r="X39" s="306"/>
    </row>
    <row r="40" spans="1:24" ht="17.25" customHeight="1" x14ac:dyDescent="0.55000000000000004">
      <c r="B40" s="307"/>
      <c r="C40" s="294"/>
      <c r="D40" s="308"/>
      <c r="E40" s="294"/>
      <c r="F40" s="308"/>
      <c r="G40" s="294"/>
      <c r="H40" s="309"/>
      <c r="I40" s="309"/>
      <c r="J40" s="309"/>
      <c r="K40" s="309"/>
      <c r="L40" s="294"/>
      <c r="M40" s="310"/>
      <c r="N40" s="294"/>
      <c r="O40" s="294"/>
      <c r="P40" s="294"/>
      <c r="Q40" s="311"/>
      <c r="R40" s="310"/>
      <c r="S40" s="294"/>
      <c r="T40" s="294"/>
      <c r="U40" s="294"/>
      <c r="V40" s="311"/>
      <c r="W40" s="310"/>
      <c r="X40" s="294"/>
    </row>
    <row r="41" spans="1:24" ht="18" customHeight="1" x14ac:dyDescent="0.55000000000000004">
      <c r="B41" s="295">
        <v>5</v>
      </c>
      <c r="C41" s="296"/>
      <c r="D41" s="297" t="s">
        <v>135</v>
      </c>
      <c r="E41" s="937"/>
      <c r="F41" s="938"/>
      <c r="G41" s="938"/>
      <c r="H41" s="938"/>
      <c r="I41" s="299" t="s">
        <v>129</v>
      </c>
      <c r="J41" s="299" t="s">
        <v>141</v>
      </c>
      <c r="K41" s="937"/>
      <c r="L41" s="938"/>
      <c r="M41" s="300" t="s">
        <v>120</v>
      </c>
      <c r="N41" s="301" t="s">
        <v>141</v>
      </c>
      <c r="O41" s="298"/>
      <c r="P41" s="300" t="s">
        <v>18</v>
      </c>
      <c r="Q41" s="301" t="s">
        <v>142</v>
      </c>
      <c r="R41" s="937">
        <f>+E41*K41*O41</f>
        <v>0</v>
      </c>
      <c r="S41" s="937"/>
      <c r="T41" s="937"/>
      <c r="U41" s="937"/>
      <c r="V41" s="937"/>
      <c r="W41" s="302" t="s">
        <v>129</v>
      </c>
      <c r="X41" s="224"/>
    </row>
    <row r="42" spans="1:24" ht="16.5" customHeight="1" x14ac:dyDescent="0.55000000000000004">
      <c r="B42" s="303"/>
      <c r="C42" s="304"/>
      <c r="D42" s="304"/>
      <c r="E42" s="304"/>
      <c r="F42" s="304"/>
      <c r="G42" s="304"/>
      <c r="H42" s="304"/>
      <c r="I42" s="304"/>
      <c r="J42" s="304"/>
      <c r="K42" s="305"/>
      <c r="L42" s="304"/>
      <c r="M42" s="305"/>
      <c r="N42" s="304"/>
      <c r="O42" s="304"/>
      <c r="P42" s="304"/>
      <c r="Q42" s="304"/>
      <c r="R42" s="254"/>
      <c r="S42" s="254"/>
      <c r="T42" s="254"/>
      <c r="U42" s="254"/>
      <c r="V42" s="254"/>
      <c r="W42" s="306"/>
      <c r="X42" s="306"/>
    </row>
    <row r="43" spans="1:24" ht="16.5" customHeight="1" x14ac:dyDescent="0.55000000000000004">
      <c r="B43" s="307"/>
      <c r="C43" s="294"/>
      <c r="D43" s="308"/>
      <c r="E43" s="294"/>
      <c r="F43" s="308"/>
      <c r="G43" s="294"/>
      <c r="H43" s="309"/>
      <c r="I43" s="309"/>
      <c r="J43" s="309"/>
      <c r="K43" s="309"/>
      <c r="L43" s="294"/>
      <c r="M43" s="310"/>
      <c r="N43" s="294"/>
      <c r="O43" s="294"/>
      <c r="P43" s="294"/>
      <c r="Q43" s="311"/>
      <c r="R43" s="310"/>
      <c r="S43" s="294"/>
      <c r="T43" s="294"/>
      <c r="U43" s="294"/>
      <c r="V43" s="311"/>
      <c r="W43" s="310"/>
      <c r="X43" s="294"/>
    </row>
    <row r="44" spans="1:24" ht="18" customHeight="1" x14ac:dyDescent="0.55000000000000004">
      <c r="B44" s="295">
        <v>6</v>
      </c>
      <c r="C44" s="296"/>
      <c r="D44" s="297" t="s">
        <v>135</v>
      </c>
      <c r="E44" s="937"/>
      <c r="F44" s="938"/>
      <c r="G44" s="938"/>
      <c r="H44" s="938"/>
      <c r="I44" s="299" t="s">
        <v>129</v>
      </c>
      <c r="J44" s="299" t="s">
        <v>141</v>
      </c>
      <c r="K44" s="937"/>
      <c r="L44" s="938"/>
      <c r="M44" s="300" t="s">
        <v>120</v>
      </c>
      <c r="N44" s="301" t="s">
        <v>141</v>
      </c>
      <c r="O44" s="298"/>
      <c r="P44" s="300" t="s">
        <v>18</v>
      </c>
      <c r="Q44" s="301" t="s">
        <v>142</v>
      </c>
      <c r="R44" s="937">
        <f>+E44*K44*O44</f>
        <v>0</v>
      </c>
      <c r="S44" s="937"/>
      <c r="T44" s="937"/>
      <c r="U44" s="937"/>
      <c r="V44" s="937"/>
      <c r="W44" s="302" t="s">
        <v>129</v>
      </c>
      <c r="X44" s="224"/>
    </row>
    <row r="45" spans="1:24" ht="33" customHeight="1" x14ac:dyDescent="0.2">
      <c r="A45" s="312"/>
      <c r="B45" s="313"/>
      <c r="C45" s="313"/>
      <c r="D45" s="232"/>
      <c r="E45" s="313"/>
      <c r="F45" s="232"/>
      <c r="G45" s="313"/>
      <c r="H45" s="232"/>
      <c r="I45" s="313"/>
      <c r="J45" s="313"/>
      <c r="K45" s="314"/>
      <c r="L45" s="314"/>
      <c r="M45" s="314"/>
      <c r="N45" s="314"/>
      <c r="O45" s="314"/>
      <c r="P45" s="222"/>
      <c r="Q45" s="222"/>
      <c r="R45" s="222"/>
      <c r="S45" s="222"/>
      <c r="T45" s="222"/>
      <c r="U45" s="222"/>
      <c r="V45" s="222"/>
      <c r="W45" s="222"/>
      <c r="X45" s="222"/>
    </row>
    <row r="46" spans="1:24" ht="18" customHeight="1" x14ac:dyDescent="0.55000000000000004">
      <c r="B46" s="936" t="s">
        <v>143</v>
      </c>
      <c r="C46" s="936"/>
      <c r="D46" s="936"/>
      <c r="E46" s="936"/>
      <c r="F46" s="936"/>
      <c r="G46" s="936"/>
      <c r="H46" s="936"/>
      <c r="I46" s="936"/>
      <c r="J46" s="936"/>
      <c r="K46" s="936"/>
      <c r="L46" s="936"/>
      <c r="M46" s="936"/>
      <c r="N46" s="936"/>
      <c r="O46" s="936"/>
      <c r="P46" s="936"/>
      <c r="Q46" s="936"/>
      <c r="R46" s="936"/>
      <c r="S46" s="936"/>
      <c r="T46" s="936"/>
      <c r="U46" s="936"/>
      <c r="V46" s="936"/>
      <c r="W46" s="936"/>
      <c r="X46" s="315"/>
    </row>
    <row r="47" spans="1:24" ht="18" customHeight="1" x14ac:dyDescent="0.55000000000000004">
      <c r="B47" s="300"/>
      <c r="C47" s="301"/>
      <c r="D47" s="297"/>
      <c r="E47" s="937"/>
      <c r="F47" s="938"/>
      <c r="G47" s="938"/>
      <c r="H47" s="938"/>
      <c r="I47" s="299"/>
      <c r="J47" s="299"/>
      <c r="K47" s="937"/>
      <c r="L47" s="938"/>
      <c r="M47" s="300"/>
      <c r="N47" s="301"/>
      <c r="O47" s="298"/>
      <c r="P47" s="300"/>
      <c r="Q47" s="301"/>
      <c r="R47" s="937"/>
      <c r="S47" s="937"/>
      <c r="T47" s="937"/>
      <c r="U47" s="937"/>
      <c r="V47" s="937"/>
    </row>
    <row r="48" spans="1:24" ht="18" customHeight="1" x14ac:dyDescent="0.2">
      <c r="A48" s="316"/>
      <c r="B48" s="316"/>
      <c r="C48" s="316"/>
      <c r="D48" s="316"/>
      <c r="E48" s="316"/>
      <c r="F48" s="316"/>
      <c r="G48" s="316"/>
      <c r="H48" s="316"/>
      <c r="I48" s="316"/>
      <c r="J48" s="316"/>
      <c r="K48" s="317"/>
      <c r="L48" s="317"/>
      <c r="M48" s="317"/>
      <c r="N48" s="317"/>
      <c r="O48" s="317"/>
    </row>
  </sheetData>
  <mergeCells count="66">
    <mergeCell ref="C9:K9"/>
    <mergeCell ref="N9:S9"/>
    <mergeCell ref="S1:X1"/>
    <mergeCell ref="A3:X3"/>
    <mergeCell ref="B5:W5"/>
    <mergeCell ref="C7:K7"/>
    <mergeCell ref="W14:W15"/>
    <mergeCell ref="X14:X15"/>
    <mergeCell ref="A16:C17"/>
    <mergeCell ref="D16:J17"/>
    <mergeCell ref="K16:O17"/>
    <mergeCell ref="P16:X17"/>
    <mergeCell ref="O14:O15"/>
    <mergeCell ref="P14:P15"/>
    <mergeCell ref="Q14:Q15"/>
    <mergeCell ref="R14:R15"/>
    <mergeCell ref="S14:S15"/>
    <mergeCell ref="T14:T15"/>
    <mergeCell ref="I14:I15"/>
    <mergeCell ref="J14:J15"/>
    <mergeCell ref="K14:K15"/>
    <mergeCell ref="L14:L15"/>
    <mergeCell ref="U14:U15"/>
    <mergeCell ref="V14:V15"/>
    <mergeCell ref="M14:M15"/>
    <mergeCell ref="N14:N15"/>
    <mergeCell ref="A14:C15"/>
    <mergeCell ref="D14:D15"/>
    <mergeCell ref="E14:E15"/>
    <mergeCell ref="F14:F15"/>
    <mergeCell ref="G14:G15"/>
    <mergeCell ref="H14:H15"/>
    <mergeCell ref="Q19:Q20"/>
    <mergeCell ref="B22:G22"/>
    <mergeCell ref="R24:W24"/>
    <mergeCell ref="E25:J25"/>
    <mergeCell ref="L25:Q25"/>
    <mergeCell ref="R25:W25"/>
    <mergeCell ref="B24:C24"/>
    <mergeCell ref="E24:J24"/>
    <mergeCell ref="L24:Q24"/>
    <mergeCell ref="B19:E20"/>
    <mergeCell ref="F19:N20"/>
    <mergeCell ref="P19:P20"/>
    <mergeCell ref="E29:H29"/>
    <mergeCell ref="K29:L29"/>
    <mergeCell ref="R29:V29"/>
    <mergeCell ref="E32:H32"/>
    <mergeCell ref="K32:L32"/>
    <mergeCell ref="R32:V32"/>
    <mergeCell ref="E35:H35"/>
    <mergeCell ref="K35:L35"/>
    <mergeCell ref="R35:V35"/>
    <mergeCell ref="E38:H38"/>
    <mergeCell ref="K38:L38"/>
    <mergeCell ref="R38:V38"/>
    <mergeCell ref="B46:W46"/>
    <mergeCell ref="E47:H47"/>
    <mergeCell ref="K47:L47"/>
    <mergeCell ref="R47:V47"/>
    <mergeCell ref="E41:H41"/>
    <mergeCell ref="K41:L41"/>
    <mergeCell ref="R41:V41"/>
    <mergeCell ref="E44:H44"/>
    <mergeCell ref="K44:L44"/>
    <mergeCell ref="R44:V44"/>
  </mergeCells>
  <phoneticPr fontId="1"/>
  <printOptions horizontalCentered="1"/>
  <pageMargins left="0.78740157480314965" right="0.73" top="0.8" bottom="0.7" header="0.51181102362204722" footer="0.51181102362204722"/>
  <pageSetup paperSize="9" scale="91"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1B84D-B7F2-4D72-9595-805D12356884}">
  <sheetPr>
    <tabColor rgb="FFFF0000"/>
  </sheetPr>
  <dimension ref="A1:AT45"/>
  <sheetViews>
    <sheetView showZeros="0" view="pageBreakPreview" zoomScaleNormal="100" zoomScaleSheetLayoutView="100" workbookViewId="0">
      <selection activeCell="A2" sqref="A2:AC2"/>
    </sheetView>
  </sheetViews>
  <sheetFormatPr defaultRowHeight="13" x14ac:dyDescent="0.55000000000000004"/>
  <cols>
    <col min="1" max="1" width="3.58203125" style="61" customWidth="1"/>
    <col min="2" max="2" width="4.58203125" style="61" customWidth="1"/>
    <col min="3" max="3" width="2.08203125" style="61" customWidth="1"/>
    <col min="4" max="21" width="2.83203125" style="61" customWidth="1"/>
    <col min="22" max="28" width="2.58203125" style="61" customWidth="1"/>
    <col min="29" max="29" width="1.58203125" style="61" customWidth="1"/>
    <col min="30" max="256" width="9" style="61"/>
    <col min="257" max="257" width="3.58203125" style="61" customWidth="1"/>
    <col min="258" max="258" width="4.58203125" style="61" customWidth="1"/>
    <col min="259" max="259" width="2.08203125" style="61" customWidth="1"/>
    <col min="260" max="277" width="2.83203125" style="61" customWidth="1"/>
    <col min="278" max="284" width="2.58203125" style="61" customWidth="1"/>
    <col min="285" max="285" width="1.58203125" style="61" customWidth="1"/>
    <col min="286" max="512" width="9" style="61"/>
    <col min="513" max="513" width="3.58203125" style="61" customWidth="1"/>
    <col min="514" max="514" width="4.58203125" style="61" customWidth="1"/>
    <col min="515" max="515" width="2.08203125" style="61" customWidth="1"/>
    <col min="516" max="533" width="2.83203125" style="61" customWidth="1"/>
    <col min="534" max="540" width="2.58203125" style="61" customWidth="1"/>
    <col min="541" max="541" width="1.58203125" style="61" customWidth="1"/>
    <col min="542" max="768" width="9" style="61"/>
    <col min="769" max="769" width="3.58203125" style="61" customWidth="1"/>
    <col min="770" max="770" width="4.58203125" style="61" customWidth="1"/>
    <col min="771" max="771" width="2.08203125" style="61" customWidth="1"/>
    <col min="772" max="789" width="2.83203125" style="61" customWidth="1"/>
    <col min="790" max="796" width="2.58203125" style="61" customWidth="1"/>
    <col min="797" max="797" width="1.58203125" style="61" customWidth="1"/>
    <col min="798" max="1024" width="9" style="61"/>
    <col min="1025" max="1025" width="3.58203125" style="61" customWidth="1"/>
    <col min="1026" max="1026" width="4.58203125" style="61" customWidth="1"/>
    <col min="1027" max="1027" width="2.08203125" style="61" customWidth="1"/>
    <col min="1028" max="1045" width="2.83203125" style="61" customWidth="1"/>
    <col min="1046" max="1052" width="2.58203125" style="61" customWidth="1"/>
    <col min="1053" max="1053" width="1.58203125" style="61" customWidth="1"/>
    <col min="1054" max="1280" width="9" style="61"/>
    <col min="1281" max="1281" width="3.58203125" style="61" customWidth="1"/>
    <col min="1282" max="1282" width="4.58203125" style="61" customWidth="1"/>
    <col min="1283" max="1283" width="2.08203125" style="61" customWidth="1"/>
    <col min="1284" max="1301" width="2.83203125" style="61" customWidth="1"/>
    <col min="1302" max="1308" width="2.58203125" style="61" customWidth="1"/>
    <col min="1309" max="1309" width="1.58203125" style="61" customWidth="1"/>
    <col min="1310" max="1536" width="9" style="61"/>
    <col min="1537" max="1537" width="3.58203125" style="61" customWidth="1"/>
    <col min="1538" max="1538" width="4.58203125" style="61" customWidth="1"/>
    <col min="1539" max="1539" width="2.08203125" style="61" customWidth="1"/>
    <col min="1540" max="1557" width="2.83203125" style="61" customWidth="1"/>
    <col min="1558" max="1564" width="2.58203125" style="61" customWidth="1"/>
    <col min="1565" max="1565" width="1.58203125" style="61" customWidth="1"/>
    <col min="1566" max="1792" width="9" style="61"/>
    <col min="1793" max="1793" width="3.58203125" style="61" customWidth="1"/>
    <col min="1794" max="1794" width="4.58203125" style="61" customWidth="1"/>
    <col min="1795" max="1795" width="2.08203125" style="61" customWidth="1"/>
    <col min="1796" max="1813" width="2.83203125" style="61" customWidth="1"/>
    <col min="1814" max="1820" width="2.58203125" style="61" customWidth="1"/>
    <col min="1821" max="1821" width="1.58203125" style="61" customWidth="1"/>
    <col min="1822" max="2048" width="9" style="61"/>
    <col min="2049" max="2049" width="3.58203125" style="61" customWidth="1"/>
    <col min="2050" max="2050" width="4.58203125" style="61" customWidth="1"/>
    <col min="2051" max="2051" width="2.08203125" style="61" customWidth="1"/>
    <col min="2052" max="2069" width="2.83203125" style="61" customWidth="1"/>
    <col min="2070" max="2076" width="2.58203125" style="61" customWidth="1"/>
    <col min="2077" max="2077" width="1.58203125" style="61" customWidth="1"/>
    <col min="2078" max="2304" width="9" style="61"/>
    <col min="2305" max="2305" width="3.58203125" style="61" customWidth="1"/>
    <col min="2306" max="2306" width="4.58203125" style="61" customWidth="1"/>
    <col min="2307" max="2307" width="2.08203125" style="61" customWidth="1"/>
    <col min="2308" max="2325" width="2.83203125" style="61" customWidth="1"/>
    <col min="2326" max="2332" width="2.58203125" style="61" customWidth="1"/>
    <col min="2333" max="2333" width="1.58203125" style="61" customWidth="1"/>
    <col min="2334" max="2560" width="9" style="61"/>
    <col min="2561" max="2561" width="3.58203125" style="61" customWidth="1"/>
    <col min="2562" max="2562" width="4.58203125" style="61" customWidth="1"/>
    <col min="2563" max="2563" width="2.08203125" style="61" customWidth="1"/>
    <col min="2564" max="2581" width="2.83203125" style="61" customWidth="1"/>
    <col min="2582" max="2588" width="2.58203125" style="61" customWidth="1"/>
    <col min="2589" max="2589" width="1.58203125" style="61" customWidth="1"/>
    <col min="2590" max="2816" width="9" style="61"/>
    <col min="2817" max="2817" width="3.58203125" style="61" customWidth="1"/>
    <col min="2818" max="2818" width="4.58203125" style="61" customWidth="1"/>
    <col min="2819" max="2819" width="2.08203125" style="61" customWidth="1"/>
    <col min="2820" max="2837" width="2.83203125" style="61" customWidth="1"/>
    <col min="2838" max="2844" width="2.58203125" style="61" customWidth="1"/>
    <col min="2845" max="2845" width="1.58203125" style="61" customWidth="1"/>
    <col min="2846" max="3072" width="9" style="61"/>
    <col min="3073" max="3073" width="3.58203125" style="61" customWidth="1"/>
    <col min="3074" max="3074" width="4.58203125" style="61" customWidth="1"/>
    <col min="3075" max="3075" width="2.08203125" style="61" customWidth="1"/>
    <col min="3076" max="3093" width="2.83203125" style="61" customWidth="1"/>
    <col min="3094" max="3100" width="2.58203125" style="61" customWidth="1"/>
    <col min="3101" max="3101" width="1.58203125" style="61" customWidth="1"/>
    <col min="3102" max="3328" width="9" style="61"/>
    <col min="3329" max="3329" width="3.58203125" style="61" customWidth="1"/>
    <col min="3330" max="3330" width="4.58203125" style="61" customWidth="1"/>
    <col min="3331" max="3331" width="2.08203125" style="61" customWidth="1"/>
    <col min="3332" max="3349" width="2.83203125" style="61" customWidth="1"/>
    <col min="3350" max="3356" width="2.58203125" style="61" customWidth="1"/>
    <col min="3357" max="3357" width="1.58203125" style="61" customWidth="1"/>
    <col min="3358" max="3584" width="9" style="61"/>
    <col min="3585" max="3585" width="3.58203125" style="61" customWidth="1"/>
    <col min="3586" max="3586" width="4.58203125" style="61" customWidth="1"/>
    <col min="3587" max="3587" width="2.08203125" style="61" customWidth="1"/>
    <col min="3588" max="3605" width="2.83203125" style="61" customWidth="1"/>
    <col min="3606" max="3612" width="2.58203125" style="61" customWidth="1"/>
    <col min="3613" max="3613" width="1.58203125" style="61" customWidth="1"/>
    <col min="3614" max="3840" width="9" style="61"/>
    <col min="3841" max="3841" width="3.58203125" style="61" customWidth="1"/>
    <col min="3842" max="3842" width="4.58203125" style="61" customWidth="1"/>
    <col min="3843" max="3843" width="2.08203125" style="61" customWidth="1"/>
    <col min="3844" max="3861" width="2.83203125" style="61" customWidth="1"/>
    <col min="3862" max="3868" width="2.58203125" style="61" customWidth="1"/>
    <col min="3869" max="3869" width="1.58203125" style="61" customWidth="1"/>
    <col min="3870" max="4096" width="9" style="61"/>
    <col min="4097" max="4097" width="3.58203125" style="61" customWidth="1"/>
    <col min="4098" max="4098" width="4.58203125" style="61" customWidth="1"/>
    <col min="4099" max="4099" width="2.08203125" style="61" customWidth="1"/>
    <col min="4100" max="4117" width="2.83203125" style="61" customWidth="1"/>
    <col min="4118" max="4124" width="2.58203125" style="61" customWidth="1"/>
    <col min="4125" max="4125" width="1.58203125" style="61" customWidth="1"/>
    <col min="4126" max="4352" width="9" style="61"/>
    <col min="4353" max="4353" width="3.58203125" style="61" customWidth="1"/>
    <col min="4354" max="4354" width="4.58203125" style="61" customWidth="1"/>
    <col min="4355" max="4355" width="2.08203125" style="61" customWidth="1"/>
    <col min="4356" max="4373" width="2.83203125" style="61" customWidth="1"/>
    <col min="4374" max="4380" width="2.58203125" style="61" customWidth="1"/>
    <col min="4381" max="4381" width="1.58203125" style="61" customWidth="1"/>
    <col min="4382" max="4608" width="9" style="61"/>
    <col min="4609" max="4609" width="3.58203125" style="61" customWidth="1"/>
    <col min="4610" max="4610" width="4.58203125" style="61" customWidth="1"/>
    <col min="4611" max="4611" width="2.08203125" style="61" customWidth="1"/>
    <col min="4612" max="4629" width="2.83203125" style="61" customWidth="1"/>
    <col min="4630" max="4636" width="2.58203125" style="61" customWidth="1"/>
    <col min="4637" max="4637" width="1.58203125" style="61" customWidth="1"/>
    <col min="4638" max="4864" width="9" style="61"/>
    <col min="4865" max="4865" width="3.58203125" style="61" customWidth="1"/>
    <col min="4866" max="4866" width="4.58203125" style="61" customWidth="1"/>
    <col min="4867" max="4867" width="2.08203125" style="61" customWidth="1"/>
    <col min="4868" max="4885" width="2.83203125" style="61" customWidth="1"/>
    <col min="4886" max="4892" width="2.58203125" style="61" customWidth="1"/>
    <col min="4893" max="4893" width="1.58203125" style="61" customWidth="1"/>
    <col min="4894" max="5120" width="9" style="61"/>
    <col min="5121" max="5121" width="3.58203125" style="61" customWidth="1"/>
    <col min="5122" max="5122" width="4.58203125" style="61" customWidth="1"/>
    <col min="5123" max="5123" width="2.08203125" style="61" customWidth="1"/>
    <col min="5124" max="5141" width="2.83203125" style="61" customWidth="1"/>
    <col min="5142" max="5148" width="2.58203125" style="61" customWidth="1"/>
    <col min="5149" max="5149" width="1.58203125" style="61" customWidth="1"/>
    <col min="5150" max="5376" width="9" style="61"/>
    <col min="5377" max="5377" width="3.58203125" style="61" customWidth="1"/>
    <col min="5378" max="5378" width="4.58203125" style="61" customWidth="1"/>
    <col min="5379" max="5379" width="2.08203125" style="61" customWidth="1"/>
    <col min="5380" max="5397" width="2.83203125" style="61" customWidth="1"/>
    <col min="5398" max="5404" width="2.58203125" style="61" customWidth="1"/>
    <col min="5405" max="5405" width="1.58203125" style="61" customWidth="1"/>
    <col min="5406" max="5632" width="9" style="61"/>
    <col min="5633" max="5633" width="3.58203125" style="61" customWidth="1"/>
    <col min="5634" max="5634" width="4.58203125" style="61" customWidth="1"/>
    <col min="5635" max="5635" width="2.08203125" style="61" customWidth="1"/>
    <col min="5636" max="5653" width="2.83203125" style="61" customWidth="1"/>
    <col min="5654" max="5660" width="2.58203125" style="61" customWidth="1"/>
    <col min="5661" max="5661" width="1.58203125" style="61" customWidth="1"/>
    <col min="5662" max="5888" width="9" style="61"/>
    <col min="5889" max="5889" width="3.58203125" style="61" customWidth="1"/>
    <col min="5890" max="5890" width="4.58203125" style="61" customWidth="1"/>
    <col min="5891" max="5891" width="2.08203125" style="61" customWidth="1"/>
    <col min="5892" max="5909" width="2.83203125" style="61" customWidth="1"/>
    <col min="5910" max="5916" width="2.58203125" style="61" customWidth="1"/>
    <col min="5917" max="5917" width="1.58203125" style="61" customWidth="1"/>
    <col min="5918" max="6144" width="9" style="61"/>
    <col min="6145" max="6145" width="3.58203125" style="61" customWidth="1"/>
    <col min="6146" max="6146" width="4.58203125" style="61" customWidth="1"/>
    <col min="6147" max="6147" width="2.08203125" style="61" customWidth="1"/>
    <col min="6148" max="6165" width="2.83203125" style="61" customWidth="1"/>
    <col min="6166" max="6172" width="2.58203125" style="61" customWidth="1"/>
    <col min="6173" max="6173" width="1.58203125" style="61" customWidth="1"/>
    <col min="6174" max="6400" width="9" style="61"/>
    <col min="6401" max="6401" width="3.58203125" style="61" customWidth="1"/>
    <col min="6402" max="6402" width="4.58203125" style="61" customWidth="1"/>
    <col min="6403" max="6403" width="2.08203125" style="61" customWidth="1"/>
    <col min="6404" max="6421" width="2.83203125" style="61" customWidth="1"/>
    <col min="6422" max="6428" width="2.58203125" style="61" customWidth="1"/>
    <col min="6429" max="6429" width="1.58203125" style="61" customWidth="1"/>
    <col min="6430" max="6656" width="9" style="61"/>
    <col min="6657" max="6657" width="3.58203125" style="61" customWidth="1"/>
    <col min="6658" max="6658" width="4.58203125" style="61" customWidth="1"/>
    <col min="6659" max="6659" width="2.08203125" style="61" customWidth="1"/>
    <col min="6660" max="6677" width="2.83203125" style="61" customWidth="1"/>
    <col min="6678" max="6684" width="2.58203125" style="61" customWidth="1"/>
    <col min="6685" max="6685" width="1.58203125" style="61" customWidth="1"/>
    <col min="6686" max="6912" width="9" style="61"/>
    <col min="6913" max="6913" width="3.58203125" style="61" customWidth="1"/>
    <col min="6914" max="6914" width="4.58203125" style="61" customWidth="1"/>
    <col min="6915" max="6915" width="2.08203125" style="61" customWidth="1"/>
    <col min="6916" max="6933" width="2.83203125" style="61" customWidth="1"/>
    <col min="6934" max="6940" width="2.58203125" style="61" customWidth="1"/>
    <col min="6941" max="6941" width="1.58203125" style="61" customWidth="1"/>
    <col min="6942" max="7168" width="9" style="61"/>
    <col min="7169" max="7169" width="3.58203125" style="61" customWidth="1"/>
    <col min="7170" max="7170" width="4.58203125" style="61" customWidth="1"/>
    <col min="7171" max="7171" width="2.08203125" style="61" customWidth="1"/>
    <col min="7172" max="7189" width="2.83203125" style="61" customWidth="1"/>
    <col min="7190" max="7196" width="2.58203125" style="61" customWidth="1"/>
    <col min="7197" max="7197" width="1.58203125" style="61" customWidth="1"/>
    <col min="7198" max="7424" width="9" style="61"/>
    <col min="7425" max="7425" width="3.58203125" style="61" customWidth="1"/>
    <col min="7426" max="7426" width="4.58203125" style="61" customWidth="1"/>
    <col min="7427" max="7427" width="2.08203125" style="61" customWidth="1"/>
    <col min="7428" max="7445" width="2.83203125" style="61" customWidth="1"/>
    <col min="7446" max="7452" width="2.58203125" style="61" customWidth="1"/>
    <col min="7453" max="7453" width="1.58203125" style="61" customWidth="1"/>
    <col min="7454" max="7680" width="9" style="61"/>
    <col min="7681" max="7681" width="3.58203125" style="61" customWidth="1"/>
    <col min="7682" max="7682" width="4.58203125" style="61" customWidth="1"/>
    <col min="7683" max="7683" width="2.08203125" style="61" customWidth="1"/>
    <col min="7684" max="7701" width="2.83203125" style="61" customWidth="1"/>
    <col min="7702" max="7708" width="2.58203125" style="61" customWidth="1"/>
    <col min="7709" max="7709" width="1.58203125" style="61" customWidth="1"/>
    <col min="7710" max="7936" width="9" style="61"/>
    <col min="7937" max="7937" width="3.58203125" style="61" customWidth="1"/>
    <col min="7938" max="7938" width="4.58203125" style="61" customWidth="1"/>
    <col min="7939" max="7939" width="2.08203125" style="61" customWidth="1"/>
    <col min="7940" max="7957" width="2.83203125" style="61" customWidth="1"/>
    <col min="7958" max="7964" width="2.58203125" style="61" customWidth="1"/>
    <col min="7965" max="7965" width="1.58203125" style="61" customWidth="1"/>
    <col min="7966" max="8192" width="9" style="61"/>
    <col min="8193" max="8193" width="3.58203125" style="61" customWidth="1"/>
    <col min="8194" max="8194" width="4.58203125" style="61" customWidth="1"/>
    <col min="8195" max="8195" width="2.08203125" style="61" customWidth="1"/>
    <col min="8196" max="8213" width="2.83203125" style="61" customWidth="1"/>
    <col min="8214" max="8220" width="2.58203125" style="61" customWidth="1"/>
    <col min="8221" max="8221" width="1.58203125" style="61" customWidth="1"/>
    <col min="8222" max="8448" width="9" style="61"/>
    <col min="8449" max="8449" width="3.58203125" style="61" customWidth="1"/>
    <col min="8450" max="8450" width="4.58203125" style="61" customWidth="1"/>
    <col min="8451" max="8451" width="2.08203125" style="61" customWidth="1"/>
    <col min="8452" max="8469" width="2.83203125" style="61" customWidth="1"/>
    <col min="8470" max="8476" width="2.58203125" style="61" customWidth="1"/>
    <col min="8477" max="8477" width="1.58203125" style="61" customWidth="1"/>
    <col min="8478" max="8704" width="9" style="61"/>
    <col min="8705" max="8705" width="3.58203125" style="61" customWidth="1"/>
    <col min="8706" max="8706" width="4.58203125" style="61" customWidth="1"/>
    <col min="8707" max="8707" width="2.08203125" style="61" customWidth="1"/>
    <col min="8708" max="8725" width="2.83203125" style="61" customWidth="1"/>
    <col min="8726" max="8732" width="2.58203125" style="61" customWidth="1"/>
    <col min="8733" max="8733" width="1.58203125" style="61" customWidth="1"/>
    <col min="8734" max="8960" width="9" style="61"/>
    <col min="8961" max="8961" width="3.58203125" style="61" customWidth="1"/>
    <col min="8962" max="8962" width="4.58203125" style="61" customWidth="1"/>
    <col min="8963" max="8963" width="2.08203125" style="61" customWidth="1"/>
    <col min="8964" max="8981" width="2.83203125" style="61" customWidth="1"/>
    <col min="8982" max="8988" width="2.58203125" style="61" customWidth="1"/>
    <col min="8989" max="8989" width="1.58203125" style="61" customWidth="1"/>
    <col min="8990" max="9216" width="9" style="61"/>
    <col min="9217" max="9217" width="3.58203125" style="61" customWidth="1"/>
    <col min="9218" max="9218" width="4.58203125" style="61" customWidth="1"/>
    <col min="9219" max="9219" width="2.08203125" style="61" customWidth="1"/>
    <col min="9220" max="9237" width="2.83203125" style="61" customWidth="1"/>
    <col min="9238" max="9244" width="2.58203125" style="61" customWidth="1"/>
    <col min="9245" max="9245" width="1.58203125" style="61" customWidth="1"/>
    <col min="9246" max="9472" width="9" style="61"/>
    <col min="9473" max="9473" width="3.58203125" style="61" customWidth="1"/>
    <col min="9474" max="9474" width="4.58203125" style="61" customWidth="1"/>
    <col min="9475" max="9475" width="2.08203125" style="61" customWidth="1"/>
    <col min="9476" max="9493" width="2.83203125" style="61" customWidth="1"/>
    <col min="9494" max="9500" width="2.58203125" style="61" customWidth="1"/>
    <col min="9501" max="9501" width="1.58203125" style="61" customWidth="1"/>
    <col min="9502" max="9728" width="9" style="61"/>
    <col min="9729" max="9729" width="3.58203125" style="61" customWidth="1"/>
    <col min="9730" max="9730" width="4.58203125" style="61" customWidth="1"/>
    <col min="9731" max="9731" width="2.08203125" style="61" customWidth="1"/>
    <col min="9732" max="9749" width="2.83203125" style="61" customWidth="1"/>
    <col min="9750" max="9756" width="2.58203125" style="61" customWidth="1"/>
    <col min="9757" max="9757" width="1.58203125" style="61" customWidth="1"/>
    <col min="9758" max="9984" width="9" style="61"/>
    <col min="9985" max="9985" width="3.58203125" style="61" customWidth="1"/>
    <col min="9986" max="9986" width="4.58203125" style="61" customWidth="1"/>
    <col min="9987" max="9987" width="2.08203125" style="61" customWidth="1"/>
    <col min="9988" max="10005" width="2.83203125" style="61" customWidth="1"/>
    <col min="10006" max="10012" width="2.58203125" style="61" customWidth="1"/>
    <col min="10013" max="10013" width="1.58203125" style="61" customWidth="1"/>
    <col min="10014" max="10240" width="9" style="61"/>
    <col min="10241" max="10241" width="3.58203125" style="61" customWidth="1"/>
    <col min="10242" max="10242" width="4.58203125" style="61" customWidth="1"/>
    <col min="10243" max="10243" width="2.08203125" style="61" customWidth="1"/>
    <col min="10244" max="10261" width="2.83203125" style="61" customWidth="1"/>
    <col min="10262" max="10268" width="2.58203125" style="61" customWidth="1"/>
    <col min="10269" max="10269" width="1.58203125" style="61" customWidth="1"/>
    <col min="10270" max="10496" width="9" style="61"/>
    <col min="10497" max="10497" width="3.58203125" style="61" customWidth="1"/>
    <col min="10498" max="10498" width="4.58203125" style="61" customWidth="1"/>
    <col min="10499" max="10499" width="2.08203125" style="61" customWidth="1"/>
    <col min="10500" max="10517" width="2.83203125" style="61" customWidth="1"/>
    <col min="10518" max="10524" width="2.58203125" style="61" customWidth="1"/>
    <col min="10525" max="10525" width="1.58203125" style="61" customWidth="1"/>
    <col min="10526" max="10752" width="9" style="61"/>
    <col min="10753" max="10753" width="3.58203125" style="61" customWidth="1"/>
    <col min="10754" max="10754" width="4.58203125" style="61" customWidth="1"/>
    <col min="10755" max="10755" width="2.08203125" style="61" customWidth="1"/>
    <col min="10756" max="10773" width="2.83203125" style="61" customWidth="1"/>
    <col min="10774" max="10780" width="2.58203125" style="61" customWidth="1"/>
    <col min="10781" max="10781" width="1.58203125" style="61" customWidth="1"/>
    <col min="10782" max="11008" width="9" style="61"/>
    <col min="11009" max="11009" width="3.58203125" style="61" customWidth="1"/>
    <col min="11010" max="11010" width="4.58203125" style="61" customWidth="1"/>
    <col min="11011" max="11011" width="2.08203125" style="61" customWidth="1"/>
    <col min="11012" max="11029" width="2.83203125" style="61" customWidth="1"/>
    <col min="11030" max="11036" width="2.58203125" style="61" customWidth="1"/>
    <col min="11037" max="11037" width="1.58203125" style="61" customWidth="1"/>
    <col min="11038" max="11264" width="9" style="61"/>
    <col min="11265" max="11265" width="3.58203125" style="61" customWidth="1"/>
    <col min="11266" max="11266" width="4.58203125" style="61" customWidth="1"/>
    <col min="11267" max="11267" width="2.08203125" style="61" customWidth="1"/>
    <col min="11268" max="11285" width="2.83203125" style="61" customWidth="1"/>
    <col min="11286" max="11292" width="2.58203125" style="61" customWidth="1"/>
    <col min="11293" max="11293" width="1.58203125" style="61" customWidth="1"/>
    <col min="11294" max="11520" width="9" style="61"/>
    <col min="11521" max="11521" width="3.58203125" style="61" customWidth="1"/>
    <col min="11522" max="11522" width="4.58203125" style="61" customWidth="1"/>
    <col min="11523" max="11523" width="2.08203125" style="61" customWidth="1"/>
    <col min="11524" max="11541" width="2.83203125" style="61" customWidth="1"/>
    <col min="11542" max="11548" width="2.58203125" style="61" customWidth="1"/>
    <col min="11549" max="11549" width="1.58203125" style="61" customWidth="1"/>
    <col min="11550" max="11776" width="9" style="61"/>
    <col min="11777" max="11777" width="3.58203125" style="61" customWidth="1"/>
    <col min="11778" max="11778" width="4.58203125" style="61" customWidth="1"/>
    <col min="11779" max="11779" width="2.08203125" style="61" customWidth="1"/>
    <col min="11780" max="11797" width="2.83203125" style="61" customWidth="1"/>
    <col min="11798" max="11804" width="2.58203125" style="61" customWidth="1"/>
    <col min="11805" max="11805" width="1.58203125" style="61" customWidth="1"/>
    <col min="11806" max="12032" width="9" style="61"/>
    <col min="12033" max="12033" width="3.58203125" style="61" customWidth="1"/>
    <col min="12034" max="12034" width="4.58203125" style="61" customWidth="1"/>
    <col min="12035" max="12035" width="2.08203125" style="61" customWidth="1"/>
    <col min="12036" max="12053" width="2.83203125" style="61" customWidth="1"/>
    <col min="12054" max="12060" width="2.58203125" style="61" customWidth="1"/>
    <col min="12061" max="12061" width="1.58203125" style="61" customWidth="1"/>
    <col min="12062" max="12288" width="9" style="61"/>
    <col min="12289" max="12289" width="3.58203125" style="61" customWidth="1"/>
    <col min="12290" max="12290" width="4.58203125" style="61" customWidth="1"/>
    <col min="12291" max="12291" width="2.08203125" style="61" customWidth="1"/>
    <col min="12292" max="12309" width="2.83203125" style="61" customWidth="1"/>
    <col min="12310" max="12316" width="2.58203125" style="61" customWidth="1"/>
    <col min="12317" max="12317" width="1.58203125" style="61" customWidth="1"/>
    <col min="12318" max="12544" width="9" style="61"/>
    <col min="12545" max="12545" width="3.58203125" style="61" customWidth="1"/>
    <col min="12546" max="12546" width="4.58203125" style="61" customWidth="1"/>
    <col min="12547" max="12547" width="2.08203125" style="61" customWidth="1"/>
    <col min="12548" max="12565" width="2.83203125" style="61" customWidth="1"/>
    <col min="12566" max="12572" width="2.58203125" style="61" customWidth="1"/>
    <col min="12573" max="12573" width="1.58203125" style="61" customWidth="1"/>
    <col min="12574" max="12800" width="9" style="61"/>
    <col min="12801" max="12801" width="3.58203125" style="61" customWidth="1"/>
    <col min="12802" max="12802" width="4.58203125" style="61" customWidth="1"/>
    <col min="12803" max="12803" width="2.08203125" style="61" customWidth="1"/>
    <col min="12804" max="12821" width="2.83203125" style="61" customWidth="1"/>
    <col min="12822" max="12828" width="2.58203125" style="61" customWidth="1"/>
    <col min="12829" max="12829" width="1.58203125" style="61" customWidth="1"/>
    <col min="12830" max="13056" width="9" style="61"/>
    <col min="13057" max="13057" width="3.58203125" style="61" customWidth="1"/>
    <col min="13058" max="13058" width="4.58203125" style="61" customWidth="1"/>
    <col min="13059" max="13059" width="2.08203125" style="61" customWidth="1"/>
    <col min="13060" max="13077" width="2.83203125" style="61" customWidth="1"/>
    <col min="13078" max="13084" width="2.58203125" style="61" customWidth="1"/>
    <col min="13085" max="13085" width="1.58203125" style="61" customWidth="1"/>
    <col min="13086" max="13312" width="9" style="61"/>
    <col min="13313" max="13313" width="3.58203125" style="61" customWidth="1"/>
    <col min="13314" max="13314" width="4.58203125" style="61" customWidth="1"/>
    <col min="13315" max="13315" width="2.08203125" style="61" customWidth="1"/>
    <col min="13316" max="13333" width="2.83203125" style="61" customWidth="1"/>
    <col min="13334" max="13340" width="2.58203125" style="61" customWidth="1"/>
    <col min="13341" max="13341" width="1.58203125" style="61" customWidth="1"/>
    <col min="13342" max="13568" width="9" style="61"/>
    <col min="13569" max="13569" width="3.58203125" style="61" customWidth="1"/>
    <col min="13570" max="13570" width="4.58203125" style="61" customWidth="1"/>
    <col min="13571" max="13571" width="2.08203125" style="61" customWidth="1"/>
    <col min="13572" max="13589" width="2.83203125" style="61" customWidth="1"/>
    <col min="13590" max="13596" width="2.58203125" style="61" customWidth="1"/>
    <col min="13597" max="13597" width="1.58203125" style="61" customWidth="1"/>
    <col min="13598" max="13824" width="9" style="61"/>
    <col min="13825" max="13825" width="3.58203125" style="61" customWidth="1"/>
    <col min="13826" max="13826" width="4.58203125" style="61" customWidth="1"/>
    <col min="13827" max="13827" width="2.08203125" style="61" customWidth="1"/>
    <col min="13828" max="13845" width="2.83203125" style="61" customWidth="1"/>
    <col min="13846" max="13852" width="2.58203125" style="61" customWidth="1"/>
    <col min="13853" max="13853" width="1.58203125" style="61" customWidth="1"/>
    <col min="13854" max="14080" width="9" style="61"/>
    <col min="14081" max="14081" width="3.58203125" style="61" customWidth="1"/>
    <col min="14082" max="14082" width="4.58203125" style="61" customWidth="1"/>
    <col min="14083" max="14083" width="2.08203125" style="61" customWidth="1"/>
    <col min="14084" max="14101" width="2.83203125" style="61" customWidth="1"/>
    <col min="14102" max="14108" width="2.58203125" style="61" customWidth="1"/>
    <col min="14109" max="14109" width="1.58203125" style="61" customWidth="1"/>
    <col min="14110" max="14336" width="9" style="61"/>
    <col min="14337" max="14337" width="3.58203125" style="61" customWidth="1"/>
    <col min="14338" max="14338" width="4.58203125" style="61" customWidth="1"/>
    <col min="14339" max="14339" width="2.08203125" style="61" customWidth="1"/>
    <col min="14340" max="14357" width="2.83203125" style="61" customWidth="1"/>
    <col min="14358" max="14364" width="2.58203125" style="61" customWidth="1"/>
    <col min="14365" max="14365" width="1.58203125" style="61" customWidth="1"/>
    <col min="14366" max="14592" width="9" style="61"/>
    <col min="14593" max="14593" width="3.58203125" style="61" customWidth="1"/>
    <col min="14594" max="14594" width="4.58203125" style="61" customWidth="1"/>
    <col min="14595" max="14595" width="2.08203125" style="61" customWidth="1"/>
    <col min="14596" max="14613" width="2.83203125" style="61" customWidth="1"/>
    <col min="14614" max="14620" width="2.58203125" style="61" customWidth="1"/>
    <col min="14621" max="14621" width="1.58203125" style="61" customWidth="1"/>
    <col min="14622" max="14848" width="9" style="61"/>
    <col min="14849" max="14849" width="3.58203125" style="61" customWidth="1"/>
    <col min="14850" max="14850" width="4.58203125" style="61" customWidth="1"/>
    <col min="14851" max="14851" width="2.08203125" style="61" customWidth="1"/>
    <col min="14852" max="14869" width="2.83203125" style="61" customWidth="1"/>
    <col min="14870" max="14876" width="2.58203125" style="61" customWidth="1"/>
    <col min="14877" max="14877" width="1.58203125" style="61" customWidth="1"/>
    <col min="14878" max="15104" width="9" style="61"/>
    <col min="15105" max="15105" width="3.58203125" style="61" customWidth="1"/>
    <col min="15106" max="15106" width="4.58203125" style="61" customWidth="1"/>
    <col min="15107" max="15107" width="2.08203125" style="61" customWidth="1"/>
    <col min="15108" max="15125" width="2.83203125" style="61" customWidth="1"/>
    <col min="15126" max="15132" width="2.58203125" style="61" customWidth="1"/>
    <col min="15133" max="15133" width="1.58203125" style="61" customWidth="1"/>
    <col min="15134" max="15360" width="9" style="61"/>
    <col min="15361" max="15361" width="3.58203125" style="61" customWidth="1"/>
    <col min="15362" max="15362" width="4.58203125" style="61" customWidth="1"/>
    <col min="15363" max="15363" width="2.08203125" style="61" customWidth="1"/>
    <col min="15364" max="15381" width="2.83203125" style="61" customWidth="1"/>
    <col min="15382" max="15388" width="2.58203125" style="61" customWidth="1"/>
    <col min="15389" max="15389" width="1.58203125" style="61" customWidth="1"/>
    <col min="15390" max="15616" width="9" style="61"/>
    <col min="15617" max="15617" width="3.58203125" style="61" customWidth="1"/>
    <col min="15618" max="15618" width="4.58203125" style="61" customWidth="1"/>
    <col min="15619" max="15619" width="2.08203125" style="61" customWidth="1"/>
    <col min="15620" max="15637" width="2.83203125" style="61" customWidth="1"/>
    <col min="15638" max="15644" width="2.58203125" style="61" customWidth="1"/>
    <col min="15645" max="15645" width="1.58203125" style="61" customWidth="1"/>
    <col min="15646" max="15872" width="9" style="61"/>
    <col min="15873" max="15873" width="3.58203125" style="61" customWidth="1"/>
    <col min="15874" max="15874" width="4.58203125" style="61" customWidth="1"/>
    <col min="15875" max="15875" width="2.08203125" style="61" customWidth="1"/>
    <col min="15876" max="15893" width="2.83203125" style="61" customWidth="1"/>
    <col min="15894" max="15900" width="2.58203125" style="61" customWidth="1"/>
    <col min="15901" max="15901" width="1.58203125" style="61" customWidth="1"/>
    <col min="15902" max="16128" width="9" style="61"/>
    <col min="16129" max="16129" width="3.58203125" style="61" customWidth="1"/>
    <col min="16130" max="16130" width="4.58203125" style="61" customWidth="1"/>
    <col min="16131" max="16131" width="2.08203125" style="61" customWidth="1"/>
    <col min="16132" max="16149" width="2.83203125" style="61" customWidth="1"/>
    <col min="16150" max="16156" width="2.58203125" style="61" customWidth="1"/>
    <col min="16157" max="16157" width="1.58203125" style="61" customWidth="1"/>
    <col min="16158" max="16384" width="9" style="61"/>
  </cols>
  <sheetData>
    <row r="1" spans="1:46" ht="22.5" customHeight="1" x14ac:dyDescent="0.55000000000000004">
      <c r="A1" s="421" t="str">
        <f>様式①!A1</f>
        <v>令和８年度　指導者ブラッシュアップ事業</v>
      </c>
      <c r="B1" s="70"/>
      <c r="C1" s="70"/>
      <c r="D1" s="70"/>
      <c r="E1" s="70"/>
      <c r="F1" s="70"/>
      <c r="G1" s="70"/>
      <c r="H1" s="70"/>
      <c r="I1" s="70"/>
      <c r="J1" s="70"/>
      <c r="K1" s="70"/>
      <c r="L1" s="70"/>
      <c r="M1" s="70"/>
      <c r="N1" s="70"/>
      <c r="O1" s="70"/>
      <c r="P1" s="70"/>
      <c r="Q1" s="70"/>
      <c r="R1" s="70"/>
      <c r="S1" s="70"/>
      <c r="T1" s="70"/>
      <c r="U1" s="70"/>
      <c r="V1" s="1061" t="s">
        <v>144</v>
      </c>
      <c r="W1" s="1062"/>
      <c r="X1" s="1062"/>
      <c r="Y1" s="1062"/>
      <c r="Z1" s="1062"/>
      <c r="AA1" s="1062"/>
      <c r="AB1" s="1062"/>
      <c r="AC1" s="1063"/>
    </row>
    <row r="2" spans="1:46" ht="27.65" customHeight="1" x14ac:dyDescent="0.55000000000000004">
      <c r="A2" s="1064" t="s">
        <v>177</v>
      </c>
      <c r="B2" s="1064"/>
      <c r="C2" s="1064"/>
      <c r="D2" s="1064"/>
      <c r="E2" s="1064"/>
      <c r="F2" s="1064"/>
      <c r="G2" s="1064"/>
      <c r="H2" s="1064"/>
      <c r="I2" s="1064"/>
      <c r="J2" s="1064"/>
      <c r="K2" s="1064"/>
      <c r="L2" s="1064"/>
      <c r="M2" s="1064"/>
      <c r="N2" s="1064"/>
      <c r="O2" s="1064"/>
      <c r="P2" s="1064"/>
      <c r="Q2" s="1064"/>
      <c r="R2" s="1064"/>
      <c r="S2" s="1064"/>
      <c r="T2" s="1064"/>
      <c r="U2" s="1064"/>
      <c r="V2" s="1064"/>
      <c r="W2" s="1064"/>
      <c r="X2" s="1064"/>
      <c r="Y2" s="1064"/>
      <c r="Z2" s="1064"/>
      <c r="AA2" s="1064"/>
      <c r="AB2" s="1064"/>
      <c r="AC2" s="1065"/>
    </row>
    <row r="3" spans="1:46" ht="21" customHeight="1" x14ac:dyDescent="0.55000000000000004">
      <c r="A3" s="318"/>
      <c r="B3" s="783" t="s">
        <v>59</v>
      </c>
      <c r="C3" s="783"/>
      <c r="D3" s="783"/>
      <c r="E3" s="783"/>
      <c r="F3" s="783"/>
      <c r="G3" s="783"/>
      <c r="H3" s="783"/>
      <c r="I3" s="783"/>
      <c r="J3" s="783"/>
      <c r="K3" s="783"/>
      <c r="L3" s="783"/>
      <c r="M3" s="783"/>
      <c r="N3" s="783"/>
      <c r="O3" s="783"/>
      <c r="P3" s="783"/>
      <c r="Q3" s="783"/>
      <c r="R3" s="783"/>
      <c r="S3" s="783"/>
      <c r="T3" s="783"/>
      <c r="U3" s="783"/>
      <c r="V3" s="783"/>
      <c r="W3" s="783"/>
      <c r="X3" s="319"/>
      <c r="Y3" s="319"/>
      <c r="Z3" s="319"/>
      <c r="AA3" s="319"/>
      <c r="AB3" s="320"/>
      <c r="AC3" s="72"/>
    </row>
    <row r="4" spans="1:46" ht="13.15" customHeight="1" x14ac:dyDescent="0.55000000000000004">
      <c r="A4" s="321"/>
      <c r="B4" s="322"/>
      <c r="C4" s="322"/>
      <c r="D4" s="322"/>
      <c r="E4" s="322"/>
      <c r="F4" s="322"/>
      <c r="G4" s="322"/>
      <c r="H4" s="322"/>
      <c r="I4" s="322"/>
      <c r="J4" s="322"/>
      <c r="K4" s="322"/>
      <c r="L4" s="322"/>
      <c r="M4" s="322"/>
      <c r="N4" s="322"/>
      <c r="O4" s="322"/>
      <c r="P4" s="322"/>
      <c r="Q4" s="322"/>
      <c r="R4" s="322"/>
      <c r="S4" s="322"/>
      <c r="T4" s="322"/>
      <c r="U4" s="322"/>
      <c r="V4" s="322"/>
      <c r="W4" s="323"/>
      <c r="X4" s="323"/>
      <c r="Y4" s="323"/>
      <c r="Z4" s="323"/>
      <c r="AA4" s="323"/>
      <c r="AB4" s="324"/>
      <c r="AC4" s="72"/>
    </row>
    <row r="5" spans="1:46" ht="21" customHeight="1" x14ac:dyDescent="0.55000000000000004">
      <c r="A5" s="325" t="s">
        <v>60</v>
      </c>
      <c r="B5" s="326" t="s">
        <v>61</v>
      </c>
      <c r="C5" s="72"/>
      <c r="D5" s="326"/>
      <c r="E5" s="327"/>
      <c r="F5" s="327"/>
      <c r="G5" s="327"/>
      <c r="H5" s="327"/>
      <c r="I5" s="328"/>
      <c r="J5" s="326"/>
      <c r="K5" s="72"/>
      <c r="L5" s="72"/>
      <c r="M5" s="326"/>
      <c r="N5" s="326"/>
      <c r="O5" s="326"/>
      <c r="P5" s="326"/>
      <c r="Q5" s="328"/>
      <c r="R5" s="1066"/>
      <c r="S5" s="1066"/>
      <c r="T5" s="1066"/>
      <c r="U5" s="1066"/>
      <c r="V5" s="1066"/>
      <c r="W5" s="1066"/>
      <c r="X5" s="1066"/>
      <c r="Y5" s="1066"/>
      <c r="Z5" s="1066"/>
      <c r="AA5" s="1066"/>
      <c r="AB5" s="329"/>
      <c r="AC5" s="72"/>
      <c r="AM5" s="330"/>
      <c r="AN5" s="331"/>
      <c r="AO5" s="1054"/>
      <c r="AP5" s="1054"/>
      <c r="AQ5" s="1054"/>
      <c r="AR5" s="1054"/>
      <c r="AS5" s="1054"/>
      <c r="AT5" s="1054"/>
    </row>
    <row r="6" spans="1:46" ht="16.149999999999999" customHeight="1" x14ac:dyDescent="0.55000000000000004">
      <c r="A6" s="333"/>
      <c r="B6" s="334"/>
      <c r="C6" s="334"/>
      <c r="D6" s="334"/>
      <c r="E6" s="334"/>
      <c r="F6" s="335"/>
      <c r="G6" s="335"/>
      <c r="H6" s="335"/>
      <c r="I6" s="336"/>
      <c r="J6" s="335"/>
      <c r="K6" s="335"/>
      <c r="L6" s="335"/>
      <c r="M6" s="335"/>
      <c r="N6" s="335"/>
      <c r="O6" s="335"/>
      <c r="P6" s="335"/>
      <c r="Q6" s="337"/>
      <c r="R6" s="337"/>
      <c r="S6" s="337"/>
      <c r="T6" s="337"/>
      <c r="U6" s="337"/>
      <c r="V6" s="337"/>
      <c r="W6" s="338"/>
      <c r="X6" s="337"/>
      <c r="Y6" s="337"/>
      <c r="Z6" s="337"/>
      <c r="AA6" s="337"/>
      <c r="AB6" s="339"/>
      <c r="AC6" s="72"/>
    </row>
    <row r="7" spans="1:46" ht="11" customHeight="1" x14ac:dyDescent="0.2">
      <c r="A7" s="340"/>
      <c r="B7" s="341"/>
      <c r="C7" s="340"/>
      <c r="D7" s="340"/>
      <c r="E7" s="340"/>
      <c r="F7" s="340"/>
      <c r="G7" s="340"/>
      <c r="H7" s="340"/>
      <c r="I7" s="340"/>
      <c r="J7" s="340"/>
      <c r="K7" s="340"/>
      <c r="L7" s="340"/>
      <c r="M7" s="340"/>
      <c r="N7" s="340"/>
      <c r="O7" s="340"/>
      <c r="P7" s="132"/>
      <c r="Q7" s="132"/>
      <c r="R7" s="132"/>
      <c r="S7" s="132"/>
      <c r="T7" s="132"/>
      <c r="U7" s="132"/>
      <c r="V7" s="132"/>
      <c r="W7" s="132"/>
      <c r="X7" s="132"/>
      <c r="Y7" s="127"/>
      <c r="Z7" s="127"/>
      <c r="AA7" s="127"/>
      <c r="AB7" s="127"/>
      <c r="AC7" s="127"/>
    </row>
    <row r="8" spans="1:46" ht="26.5" customHeight="1" x14ac:dyDescent="0.55000000000000004">
      <c r="A8" s="1055" t="s">
        <v>145</v>
      </c>
      <c r="B8" s="1056"/>
      <c r="C8" s="1056"/>
      <c r="D8" s="1056"/>
      <c r="E8" s="1056"/>
      <c r="F8" s="1057"/>
      <c r="G8" s="1058" t="s">
        <v>146</v>
      </c>
      <c r="H8" s="1059"/>
      <c r="I8" s="1059"/>
      <c r="J8" s="1059"/>
      <c r="K8" s="1059"/>
      <c r="L8" s="1059"/>
      <c r="M8" s="1059"/>
      <c r="N8" s="1059"/>
      <c r="O8" s="1059"/>
      <c r="P8" s="1059"/>
      <c r="Q8" s="1059"/>
      <c r="R8" s="1059"/>
      <c r="S8" s="1059"/>
      <c r="T8" s="1059"/>
      <c r="U8" s="1059"/>
      <c r="V8" s="1059"/>
      <c r="W8" s="1059"/>
      <c r="X8" s="1059"/>
      <c r="Y8" s="1059"/>
      <c r="Z8" s="1059"/>
      <c r="AA8" s="1059"/>
      <c r="AB8" s="1060"/>
      <c r="AC8" s="342"/>
    </row>
    <row r="9" spans="1:46" ht="25.15" customHeight="1" x14ac:dyDescent="0.55000000000000004">
      <c r="A9" s="343" t="s">
        <v>147</v>
      </c>
      <c r="B9" s="72"/>
      <c r="C9" s="72"/>
      <c r="D9" s="344"/>
      <c r="E9" s="345"/>
      <c r="F9" s="345"/>
      <c r="G9" s="1041"/>
      <c r="H9" s="1042"/>
      <c r="I9" s="1042"/>
      <c r="J9" s="1042"/>
      <c r="K9" s="1043"/>
      <c r="L9" s="345"/>
      <c r="M9" s="345"/>
      <c r="N9" s="345"/>
      <c r="O9" s="345"/>
      <c r="P9" s="345"/>
      <c r="Q9" s="345"/>
      <c r="R9" s="345"/>
      <c r="S9" s="345"/>
      <c r="T9" s="345"/>
      <c r="U9" s="345"/>
      <c r="V9" s="345"/>
      <c r="W9" s="345"/>
      <c r="X9" s="345"/>
      <c r="Y9" s="345"/>
      <c r="Z9" s="346"/>
      <c r="AA9" s="345"/>
      <c r="AB9" s="345"/>
      <c r="AC9" s="342"/>
      <c r="AD9" s="61" t="s">
        <v>148</v>
      </c>
    </row>
    <row r="10" spans="1:46" ht="18.649999999999999" customHeight="1" x14ac:dyDescent="0.55000000000000004">
      <c r="A10" s="1044" t="s">
        <v>106</v>
      </c>
      <c r="B10" s="993" t="s">
        <v>149</v>
      </c>
      <c r="C10" s="994"/>
      <c r="D10" s="994"/>
      <c r="E10" s="994"/>
      <c r="F10" s="994"/>
      <c r="G10" s="993" t="s">
        <v>150</v>
      </c>
      <c r="H10" s="994"/>
      <c r="I10" s="994"/>
      <c r="J10" s="994"/>
      <c r="K10" s="994"/>
      <c r="L10" s="993" t="s">
        <v>151</v>
      </c>
      <c r="M10" s="994"/>
      <c r="N10" s="994"/>
      <c r="O10" s="994"/>
      <c r="P10" s="994"/>
      <c r="Q10" s="994"/>
      <c r="R10" s="994"/>
      <c r="S10" s="994"/>
      <c r="T10" s="994"/>
      <c r="U10" s="994"/>
      <c r="V10" s="994"/>
      <c r="W10" s="994"/>
      <c r="X10" s="994"/>
      <c r="Y10" s="994"/>
      <c r="Z10" s="994"/>
      <c r="AA10" s="994"/>
      <c r="AB10" s="995"/>
      <c r="AC10" s="347"/>
      <c r="AD10" s="61" t="s">
        <v>6</v>
      </c>
    </row>
    <row r="11" spans="1:46" ht="18.649999999999999" customHeight="1" x14ac:dyDescent="0.55000000000000004">
      <c r="A11" s="996"/>
      <c r="B11" s="996"/>
      <c r="C11" s="997"/>
      <c r="D11" s="997"/>
      <c r="E11" s="997"/>
      <c r="F11" s="997"/>
      <c r="G11" s="996"/>
      <c r="H11" s="997"/>
      <c r="I11" s="997"/>
      <c r="J11" s="997"/>
      <c r="K11" s="997"/>
      <c r="L11" s="996"/>
      <c r="M11" s="997"/>
      <c r="N11" s="997"/>
      <c r="O11" s="997"/>
      <c r="P11" s="997"/>
      <c r="Q11" s="997"/>
      <c r="R11" s="997"/>
      <c r="S11" s="997"/>
      <c r="T11" s="997"/>
      <c r="U11" s="997"/>
      <c r="V11" s="997"/>
      <c r="W11" s="997"/>
      <c r="X11" s="997"/>
      <c r="Y11" s="997"/>
      <c r="Z11" s="997"/>
      <c r="AA11" s="997"/>
      <c r="AB11" s="998"/>
      <c r="AC11" s="347"/>
      <c r="AD11" s="61" t="s">
        <v>8</v>
      </c>
    </row>
    <row r="12" spans="1:46" ht="25.15" customHeight="1" x14ac:dyDescent="0.55000000000000004">
      <c r="A12" s="133">
        <v>1</v>
      </c>
      <c r="B12" s="1032"/>
      <c r="C12" s="1033"/>
      <c r="D12" s="1033"/>
      <c r="E12" s="1033"/>
      <c r="F12" s="1034"/>
      <c r="G12" s="1035">
        <f t="shared" ref="G12:G27" si="0">+Z12</f>
        <v>0</v>
      </c>
      <c r="H12" s="1036"/>
      <c r="I12" s="1036"/>
      <c r="J12" s="1036"/>
      <c r="K12" s="1036"/>
      <c r="L12" s="1037" t="s">
        <v>72</v>
      </c>
      <c r="M12" s="1038"/>
      <c r="N12" s="1039"/>
      <c r="O12" s="1038"/>
      <c r="P12" s="1038"/>
      <c r="Q12" s="1038"/>
      <c r="R12" s="348" t="s">
        <v>135</v>
      </c>
      <c r="S12" s="1040"/>
      <c r="T12" s="1040"/>
      <c r="U12" s="1040"/>
      <c r="V12" s="348" t="s">
        <v>141</v>
      </c>
      <c r="W12" s="1038"/>
      <c r="X12" s="1038"/>
      <c r="Y12" s="348" t="s">
        <v>142</v>
      </c>
      <c r="Z12" s="1030">
        <f t="shared" ref="Z12:Z27" si="1">+S12*W12</f>
        <v>0</v>
      </c>
      <c r="AA12" s="1030"/>
      <c r="AB12" s="1031"/>
      <c r="AC12" s="347"/>
      <c r="AD12" s="61" t="s">
        <v>9</v>
      </c>
    </row>
    <row r="13" spans="1:46" ht="25.15" customHeight="1" x14ac:dyDescent="0.55000000000000004">
      <c r="A13" s="133">
        <v>2</v>
      </c>
      <c r="B13" s="1032"/>
      <c r="C13" s="1033"/>
      <c r="D13" s="1033"/>
      <c r="E13" s="1033"/>
      <c r="F13" s="1034"/>
      <c r="G13" s="1035">
        <f t="shared" si="0"/>
        <v>0</v>
      </c>
      <c r="H13" s="1036"/>
      <c r="I13" s="1036"/>
      <c r="J13" s="1036"/>
      <c r="K13" s="1036"/>
      <c r="L13" s="1037" t="s">
        <v>72</v>
      </c>
      <c r="M13" s="1038"/>
      <c r="N13" s="1039"/>
      <c r="O13" s="1038"/>
      <c r="P13" s="1038"/>
      <c r="Q13" s="1038"/>
      <c r="R13" s="348" t="s">
        <v>152</v>
      </c>
      <c r="S13" s="1040"/>
      <c r="T13" s="1040"/>
      <c r="U13" s="1040"/>
      <c r="V13" s="348" t="s">
        <v>153</v>
      </c>
      <c r="W13" s="1038"/>
      <c r="X13" s="1038"/>
      <c r="Y13" s="348" t="s">
        <v>154</v>
      </c>
      <c r="Z13" s="1030">
        <f t="shared" si="1"/>
        <v>0</v>
      </c>
      <c r="AA13" s="1030"/>
      <c r="AB13" s="1031"/>
      <c r="AC13" s="347"/>
    </row>
    <row r="14" spans="1:46" ht="25.15" customHeight="1" x14ac:dyDescent="0.55000000000000004">
      <c r="A14" s="133">
        <v>3</v>
      </c>
      <c r="B14" s="1032"/>
      <c r="C14" s="1033"/>
      <c r="D14" s="1033"/>
      <c r="E14" s="1033"/>
      <c r="F14" s="1034"/>
      <c r="G14" s="1035">
        <f t="shared" si="0"/>
        <v>0</v>
      </c>
      <c r="H14" s="1036"/>
      <c r="I14" s="1036"/>
      <c r="J14" s="1036"/>
      <c r="K14" s="1036"/>
      <c r="L14" s="1037" t="s">
        <v>72</v>
      </c>
      <c r="M14" s="1038"/>
      <c r="N14" s="1039"/>
      <c r="O14" s="1038"/>
      <c r="P14" s="1038"/>
      <c r="Q14" s="1038"/>
      <c r="R14" s="348" t="s">
        <v>152</v>
      </c>
      <c r="S14" s="1040"/>
      <c r="T14" s="1040"/>
      <c r="U14" s="1040"/>
      <c r="V14" s="348" t="s">
        <v>153</v>
      </c>
      <c r="W14" s="1038"/>
      <c r="X14" s="1038"/>
      <c r="Y14" s="348" t="s">
        <v>154</v>
      </c>
      <c r="Z14" s="1030">
        <f t="shared" si="1"/>
        <v>0</v>
      </c>
      <c r="AA14" s="1030"/>
      <c r="AB14" s="1031"/>
      <c r="AC14" s="347"/>
    </row>
    <row r="15" spans="1:46" ht="25.15" customHeight="1" x14ac:dyDescent="0.55000000000000004">
      <c r="A15" s="133">
        <v>4</v>
      </c>
      <c r="B15" s="1032"/>
      <c r="C15" s="1033"/>
      <c r="D15" s="1033"/>
      <c r="E15" s="1033"/>
      <c r="F15" s="1034"/>
      <c r="G15" s="1035">
        <f t="shared" si="0"/>
        <v>0</v>
      </c>
      <c r="H15" s="1036"/>
      <c r="I15" s="1036"/>
      <c r="J15" s="1036"/>
      <c r="K15" s="1036"/>
      <c r="L15" s="1037" t="s">
        <v>72</v>
      </c>
      <c r="M15" s="1038"/>
      <c r="N15" s="1039"/>
      <c r="O15" s="1038"/>
      <c r="P15" s="1038"/>
      <c r="Q15" s="1038"/>
      <c r="R15" s="348" t="s">
        <v>152</v>
      </c>
      <c r="S15" s="1040"/>
      <c r="T15" s="1040"/>
      <c r="U15" s="1040"/>
      <c r="V15" s="348" t="s">
        <v>153</v>
      </c>
      <c r="W15" s="1038"/>
      <c r="X15" s="1038"/>
      <c r="Y15" s="348" t="s">
        <v>154</v>
      </c>
      <c r="Z15" s="1030">
        <f t="shared" si="1"/>
        <v>0</v>
      </c>
      <c r="AA15" s="1030"/>
      <c r="AB15" s="1031"/>
      <c r="AC15" s="347"/>
    </row>
    <row r="16" spans="1:46" ht="25.15" customHeight="1" x14ac:dyDescent="0.55000000000000004">
      <c r="A16" s="133">
        <v>5</v>
      </c>
      <c r="B16" s="1032"/>
      <c r="C16" s="1033"/>
      <c r="D16" s="1033"/>
      <c r="E16" s="1033"/>
      <c r="F16" s="1034"/>
      <c r="G16" s="1035">
        <f t="shared" si="0"/>
        <v>0</v>
      </c>
      <c r="H16" s="1036"/>
      <c r="I16" s="1036"/>
      <c r="J16" s="1036"/>
      <c r="K16" s="1036"/>
      <c r="L16" s="1037" t="s">
        <v>72</v>
      </c>
      <c r="M16" s="1038"/>
      <c r="N16" s="1039"/>
      <c r="O16" s="1038"/>
      <c r="P16" s="1038"/>
      <c r="Q16" s="1038"/>
      <c r="R16" s="348" t="s">
        <v>152</v>
      </c>
      <c r="S16" s="1040"/>
      <c r="T16" s="1040"/>
      <c r="U16" s="1040"/>
      <c r="V16" s="348" t="s">
        <v>153</v>
      </c>
      <c r="W16" s="1038"/>
      <c r="X16" s="1038"/>
      <c r="Y16" s="348" t="s">
        <v>154</v>
      </c>
      <c r="Z16" s="1030">
        <f t="shared" si="1"/>
        <v>0</v>
      </c>
      <c r="AA16" s="1030"/>
      <c r="AB16" s="1031"/>
      <c r="AC16" s="347"/>
    </row>
    <row r="17" spans="1:29" ht="15" customHeight="1" x14ac:dyDescent="0.55000000000000004">
      <c r="A17" s="993" t="s">
        <v>155</v>
      </c>
      <c r="B17" s="994"/>
      <c r="C17" s="994"/>
      <c r="D17" s="994"/>
      <c r="E17" s="994"/>
      <c r="F17" s="995"/>
      <c r="G17" s="999">
        <f>SUM(G12:K16)</f>
        <v>0</v>
      </c>
      <c r="H17" s="1000"/>
      <c r="I17" s="1000"/>
      <c r="J17" s="1000"/>
      <c r="K17" s="1001"/>
      <c r="L17" s="1005"/>
      <c r="M17" s="1006"/>
      <c r="N17" s="1006"/>
      <c r="O17" s="1006"/>
      <c r="P17" s="1006"/>
      <c r="Q17" s="1006"/>
      <c r="R17" s="1006"/>
      <c r="S17" s="1006"/>
      <c r="T17" s="1006"/>
      <c r="U17" s="1006"/>
      <c r="V17" s="1006"/>
      <c r="W17" s="1006"/>
      <c r="X17" s="1006"/>
      <c r="Y17" s="1006"/>
      <c r="Z17" s="1006"/>
      <c r="AA17" s="1006"/>
      <c r="AB17" s="1007"/>
      <c r="AC17" s="349"/>
    </row>
    <row r="18" spans="1:29" ht="15" customHeight="1" x14ac:dyDescent="0.55000000000000004">
      <c r="A18" s="996"/>
      <c r="B18" s="997"/>
      <c r="C18" s="997"/>
      <c r="D18" s="997"/>
      <c r="E18" s="997"/>
      <c r="F18" s="998"/>
      <c r="G18" s="1002"/>
      <c r="H18" s="1003"/>
      <c r="I18" s="1003"/>
      <c r="J18" s="1003"/>
      <c r="K18" s="1004"/>
      <c r="L18" s="1008"/>
      <c r="M18" s="1009"/>
      <c r="N18" s="1009"/>
      <c r="O18" s="1009"/>
      <c r="P18" s="1009"/>
      <c r="Q18" s="1009"/>
      <c r="R18" s="1009"/>
      <c r="S18" s="1009"/>
      <c r="T18" s="1009"/>
      <c r="U18" s="1009"/>
      <c r="V18" s="1009"/>
      <c r="W18" s="1009"/>
      <c r="X18" s="1009"/>
      <c r="Y18" s="1009"/>
      <c r="Z18" s="1009"/>
      <c r="AA18" s="1009"/>
      <c r="AB18" s="1010"/>
      <c r="AC18" s="349"/>
    </row>
    <row r="19" spans="1:29" ht="24" customHeight="1" x14ac:dyDescent="0.55000000000000004">
      <c r="A19" s="1045" t="s">
        <v>156</v>
      </c>
      <c r="B19" s="1046"/>
      <c r="C19" s="1046"/>
      <c r="D19" s="1046"/>
      <c r="E19" s="1047"/>
      <c r="F19" s="1048" t="s">
        <v>157</v>
      </c>
      <c r="G19" s="1049"/>
      <c r="H19" s="1049"/>
      <c r="I19" s="1049"/>
      <c r="J19" s="1049"/>
      <c r="K19" s="1049"/>
      <c r="L19" s="1049"/>
      <c r="M19" s="1049"/>
      <c r="N19" s="1049"/>
      <c r="O19" s="1049"/>
      <c r="P19" s="1049"/>
      <c r="Q19" s="1049"/>
      <c r="R19" s="1049"/>
      <c r="S19" s="1049"/>
      <c r="T19" s="1049"/>
      <c r="U19" s="1049"/>
      <c r="V19" s="1049"/>
      <c r="W19" s="1049"/>
      <c r="X19" s="1049"/>
      <c r="Y19" s="1049"/>
      <c r="Z19" s="1049"/>
      <c r="AA19" s="1049"/>
      <c r="AB19" s="1050"/>
      <c r="AC19" s="342"/>
    </row>
    <row r="20" spans="1:29" ht="24" customHeight="1" x14ac:dyDescent="0.55000000000000004">
      <c r="A20" s="343" t="s">
        <v>147</v>
      </c>
      <c r="B20" s="72"/>
      <c r="C20" s="72"/>
      <c r="D20" s="344"/>
      <c r="E20" s="345"/>
      <c r="F20" s="1051"/>
      <c r="G20" s="1052"/>
      <c r="H20" s="1052"/>
      <c r="I20" s="1052"/>
      <c r="J20" s="1052"/>
      <c r="K20" s="1052"/>
      <c r="L20" s="1052"/>
      <c r="M20" s="1052"/>
      <c r="N20" s="1052"/>
      <c r="O20" s="1052"/>
      <c r="P20" s="1052"/>
      <c r="Q20" s="1052"/>
      <c r="R20" s="1052"/>
      <c r="S20" s="1052"/>
      <c r="T20" s="1052"/>
      <c r="U20" s="1052"/>
      <c r="V20" s="1052"/>
      <c r="W20" s="1052"/>
      <c r="X20" s="1052"/>
      <c r="Y20" s="1052"/>
      <c r="Z20" s="1052"/>
      <c r="AA20" s="1052"/>
      <c r="AB20" s="1053"/>
      <c r="AC20" s="342"/>
    </row>
    <row r="21" spans="1:29" ht="16.149999999999999" customHeight="1" x14ac:dyDescent="0.55000000000000004">
      <c r="A21" s="1044" t="s">
        <v>106</v>
      </c>
      <c r="B21" s="993" t="s">
        <v>149</v>
      </c>
      <c r="C21" s="994"/>
      <c r="D21" s="994"/>
      <c r="E21" s="994"/>
      <c r="F21" s="994"/>
      <c r="G21" s="993" t="s">
        <v>150</v>
      </c>
      <c r="H21" s="994"/>
      <c r="I21" s="994"/>
      <c r="J21" s="994"/>
      <c r="K21" s="994"/>
      <c r="L21" s="993" t="s">
        <v>151</v>
      </c>
      <c r="M21" s="994"/>
      <c r="N21" s="994"/>
      <c r="O21" s="994"/>
      <c r="P21" s="994"/>
      <c r="Q21" s="994"/>
      <c r="R21" s="994"/>
      <c r="S21" s="994"/>
      <c r="T21" s="994"/>
      <c r="U21" s="994"/>
      <c r="V21" s="994"/>
      <c r="W21" s="994"/>
      <c r="X21" s="994"/>
      <c r="Y21" s="994"/>
      <c r="Z21" s="994"/>
      <c r="AA21" s="994"/>
      <c r="AB21" s="995"/>
      <c r="AC21" s="347"/>
    </row>
    <row r="22" spans="1:29" ht="16.149999999999999" customHeight="1" x14ac:dyDescent="0.55000000000000004">
      <c r="A22" s="996"/>
      <c r="B22" s="996"/>
      <c r="C22" s="997"/>
      <c r="D22" s="997"/>
      <c r="E22" s="997"/>
      <c r="F22" s="997"/>
      <c r="G22" s="996"/>
      <c r="H22" s="997"/>
      <c r="I22" s="997"/>
      <c r="J22" s="997"/>
      <c r="K22" s="997"/>
      <c r="L22" s="996"/>
      <c r="M22" s="997"/>
      <c r="N22" s="997"/>
      <c r="O22" s="997"/>
      <c r="P22" s="997"/>
      <c r="Q22" s="997"/>
      <c r="R22" s="997"/>
      <c r="S22" s="997"/>
      <c r="T22" s="997"/>
      <c r="U22" s="997"/>
      <c r="V22" s="997"/>
      <c r="W22" s="997"/>
      <c r="X22" s="997"/>
      <c r="Y22" s="997"/>
      <c r="Z22" s="997"/>
      <c r="AA22" s="997"/>
      <c r="AB22" s="998"/>
      <c r="AC22" s="347"/>
    </row>
    <row r="23" spans="1:29" ht="24.65" customHeight="1" x14ac:dyDescent="0.55000000000000004">
      <c r="A23" s="133">
        <v>1</v>
      </c>
      <c r="B23" s="1032"/>
      <c r="C23" s="1033"/>
      <c r="D23" s="1033"/>
      <c r="E23" s="1033"/>
      <c r="F23" s="1034"/>
      <c r="G23" s="1035">
        <f>+Z23</f>
        <v>0</v>
      </c>
      <c r="H23" s="1036"/>
      <c r="I23" s="1036"/>
      <c r="J23" s="1036"/>
      <c r="K23" s="1036"/>
      <c r="L23" s="1037" t="s">
        <v>72</v>
      </c>
      <c r="M23" s="1038"/>
      <c r="N23" s="1039"/>
      <c r="O23" s="1038"/>
      <c r="P23" s="1038"/>
      <c r="Q23" s="1038"/>
      <c r="R23" s="348" t="s">
        <v>152</v>
      </c>
      <c r="S23" s="1040"/>
      <c r="T23" s="1040"/>
      <c r="U23" s="1040"/>
      <c r="V23" s="348" t="s">
        <v>153</v>
      </c>
      <c r="W23" s="1038"/>
      <c r="X23" s="1038"/>
      <c r="Y23" s="348" t="s">
        <v>154</v>
      </c>
      <c r="Z23" s="1030">
        <f>+S23*W23</f>
        <v>0</v>
      </c>
      <c r="AA23" s="1030"/>
      <c r="AB23" s="1031"/>
      <c r="AC23" s="347"/>
    </row>
    <row r="24" spans="1:29" ht="24.65" customHeight="1" x14ac:dyDescent="0.55000000000000004">
      <c r="A24" s="133">
        <v>2</v>
      </c>
      <c r="B24" s="1032"/>
      <c r="C24" s="1033"/>
      <c r="D24" s="1033"/>
      <c r="E24" s="1033"/>
      <c r="F24" s="1034"/>
      <c r="G24" s="1035">
        <f>+Z24</f>
        <v>0</v>
      </c>
      <c r="H24" s="1036"/>
      <c r="I24" s="1036"/>
      <c r="J24" s="1036"/>
      <c r="K24" s="1036"/>
      <c r="L24" s="1037" t="s">
        <v>72</v>
      </c>
      <c r="M24" s="1038"/>
      <c r="N24" s="1039"/>
      <c r="O24" s="1038"/>
      <c r="P24" s="1038"/>
      <c r="Q24" s="1038"/>
      <c r="R24" s="348" t="s">
        <v>152</v>
      </c>
      <c r="S24" s="1040"/>
      <c r="T24" s="1040"/>
      <c r="U24" s="1040"/>
      <c r="V24" s="348" t="s">
        <v>153</v>
      </c>
      <c r="W24" s="1038"/>
      <c r="X24" s="1038"/>
      <c r="Y24" s="348" t="s">
        <v>154</v>
      </c>
      <c r="Z24" s="1030">
        <f>+S24*W24</f>
        <v>0</v>
      </c>
      <c r="AA24" s="1030"/>
      <c r="AB24" s="1031"/>
      <c r="AC24" s="347"/>
    </row>
    <row r="25" spans="1:29" ht="24.65" customHeight="1" x14ac:dyDescent="0.55000000000000004">
      <c r="A25" s="133">
        <v>3</v>
      </c>
      <c r="B25" s="1032"/>
      <c r="C25" s="1033"/>
      <c r="D25" s="1033"/>
      <c r="E25" s="1033"/>
      <c r="F25" s="1034"/>
      <c r="G25" s="1035">
        <f t="shared" si="0"/>
        <v>0</v>
      </c>
      <c r="H25" s="1036"/>
      <c r="I25" s="1036"/>
      <c r="J25" s="1036"/>
      <c r="K25" s="1036"/>
      <c r="L25" s="1037" t="s">
        <v>72</v>
      </c>
      <c r="M25" s="1038"/>
      <c r="N25" s="1039"/>
      <c r="O25" s="1038"/>
      <c r="P25" s="1038"/>
      <c r="Q25" s="1038"/>
      <c r="R25" s="348" t="s">
        <v>152</v>
      </c>
      <c r="S25" s="1040"/>
      <c r="T25" s="1040"/>
      <c r="U25" s="1040"/>
      <c r="V25" s="348" t="s">
        <v>153</v>
      </c>
      <c r="W25" s="1038"/>
      <c r="X25" s="1038"/>
      <c r="Y25" s="348" t="s">
        <v>154</v>
      </c>
      <c r="Z25" s="1030">
        <f t="shared" si="1"/>
        <v>0</v>
      </c>
      <c r="AA25" s="1030"/>
      <c r="AB25" s="1031"/>
      <c r="AC25" s="347"/>
    </row>
    <row r="26" spans="1:29" ht="24.65" customHeight="1" x14ac:dyDescent="0.55000000000000004">
      <c r="A26" s="133">
        <v>4</v>
      </c>
      <c r="B26" s="1032"/>
      <c r="C26" s="1033"/>
      <c r="D26" s="1033"/>
      <c r="E26" s="1033"/>
      <c r="F26" s="1034"/>
      <c r="G26" s="1035">
        <f t="shared" si="0"/>
        <v>0</v>
      </c>
      <c r="H26" s="1036"/>
      <c r="I26" s="1036"/>
      <c r="J26" s="1036"/>
      <c r="K26" s="1036"/>
      <c r="L26" s="1037" t="s">
        <v>72</v>
      </c>
      <c r="M26" s="1038"/>
      <c r="N26" s="1039"/>
      <c r="O26" s="1038"/>
      <c r="P26" s="1038"/>
      <c r="Q26" s="1038"/>
      <c r="R26" s="348" t="s">
        <v>152</v>
      </c>
      <c r="S26" s="1040"/>
      <c r="T26" s="1040"/>
      <c r="U26" s="1040"/>
      <c r="V26" s="348" t="s">
        <v>153</v>
      </c>
      <c r="W26" s="1038"/>
      <c r="X26" s="1038"/>
      <c r="Y26" s="348" t="s">
        <v>154</v>
      </c>
      <c r="Z26" s="1030">
        <f t="shared" si="1"/>
        <v>0</v>
      </c>
      <c r="AA26" s="1030"/>
      <c r="AB26" s="1031"/>
      <c r="AC26" s="347"/>
    </row>
    <row r="27" spans="1:29" ht="24.65" customHeight="1" x14ac:dyDescent="0.55000000000000004">
      <c r="A27" s="133">
        <v>5</v>
      </c>
      <c r="B27" s="1032"/>
      <c r="C27" s="1033"/>
      <c r="D27" s="1033"/>
      <c r="E27" s="1033"/>
      <c r="F27" s="1034"/>
      <c r="G27" s="1035">
        <f t="shared" si="0"/>
        <v>0</v>
      </c>
      <c r="H27" s="1036"/>
      <c r="I27" s="1036"/>
      <c r="J27" s="1036"/>
      <c r="K27" s="1036"/>
      <c r="L27" s="1037" t="s">
        <v>72</v>
      </c>
      <c r="M27" s="1038"/>
      <c r="N27" s="1039"/>
      <c r="O27" s="1038"/>
      <c r="P27" s="1038"/>
      <c r="Q27" s="1038"/>
      <c r="R27" s="348" t="s">
        <v>152</v>
      </c>
      <c r="S27" s="1040"/>
      <c r="T27" s="1040"/>
      <c r="U27" s="1040"/>
      <c r="V27" s="348" t="s">
        <v>153</v>
      </c>
      <c r="W27" s="1038"/>
      <c r="X27" s="1038"/>
      <c r="Y27" s="348" t="s">
        <v>154</v>
      </c>
      <c r="Z27" s="1030">
        <f t="shared" si="1"/>
        <v>0</v>
      </c>
      <c r="AA27" s="1030"/>
      <c r="AB27" s="1031"/>
      <c r="AC27" s="347"/>
    </row>
    <row r="28" spans="1:29" ht="25.15" customHeight="1" x14ac:dyDescent="0.55000000000000004">
      <c r="A28" s="993" t="s">
        <v>155</v>
      </c>
      <c r="B28" s="994"/>
      <c r="C28" s="994"/>
      <c r="D28" s="994"/>
      <c r="E28" s="994"/>
      <c r="F28" s="995"/>
      <c r="G28" s="999">
        <f>SUM(G23:K27)</f>
        <v>0</v>
      </c>
      <c r="H28" s="1000"/>
      <c r="I28" s="1000"/>
      <c r="J28" s="1000"/>
      <c r="K28" s="1001"/>
      <c r="L28" s="1005"/>
      <c r="M28" s="1006"/>
      <c r="N28" s="1006"/>
      <c r="O28" s="1006"/>
      <c r="P28" s="1006"/>
      <c r="Q28" s="1006"/>
      <c r="R28" s="1006"/>
      <c r="S28" s="1006"/>
      <c r="T28" s="1006"/>
      <c r="U28" s="1006"/>
      <c r="V28" s="1006"/>
      <c r="W28" s="1006"/>
      <c r="X28" s="1006"/>
      <c r="Y28" s="1006"/>
      <c r="Z28" s="1006"/>
      <c r="AA28" s="1006"/>
      <c r="AB28" s="1007"/>
      <c r="AC28" s="349"/>
    </row>
    <row r="29" spans="1:29" ht="25.15" customHeight="1" x14ac:dyDescent="0.55000000000000004">
      <c r="A29" s="996"/>
      <c r="B29" s="997"/>
      <c r="C29" s="997"/>
      <c r="D29" s="997"/>
      <c r="E29" s="997"/>
      <c r="F29" s="998"/>
      <c r="G29" s="1002"/>
      <c r="H29" s="1003"/>
      <c r="I29" s="1003"/>
      <c r="J29" s="1003"/>
      <c r="K29" s="1004"/>
      <c r="L29" s="1008"/>
      <c r="M29" s="1009"/>
      <c r="N29" s="1009"/>
      <c r="O29" s="1009"/>
      <c r="P29" s="1009"/>
      <c r="Q29" s="1009"/>
      <c r="R29" s="1009"/>
      <c r="S29" s="1009"/>
      <c r="T29" s="1009"/>
      <c r="U29" s="1009"/>
      <c r="V29" s="1009"/>
      <c r="W29" s="1009"/>
      <c r="X29" s="1009"/>
      <c r="Y29" s="1009"/>
      <c r="Z29" s="1009"/>
      <c r="AA29" s="1009"/>
      <c r="AB29" s="1010"/>
      <c r="AC29" s="349"/>
    </row>
    <row r="30" spans="1:29" ht="25.15" customHeight="1" x14ac:dyDescent="0.55000000000000004">
      <c r="A30" s="350" t="s">
        <v>158</v>
      </c>
      <c r="B30" s="351"/>
      <c r="C30" s="352"/>
      <c r="D30" s="353"/>
      <c r="E30" s="353"/>
      <c r="F30" s="353"/>
      <c r="G30" s="353"/>
      <c r="H30" s="353"/>
      <c r="I30" s="353"/>
      <c r="J30" s="353"/>
      <c r="K30" s="353"/>
      <c r="L30" s="353"/>
      <c r="M30" s="353"/>
      <c r="N30" s="353"/>
      <c r="O30" s="342"/>
      <c r="P30" s="352"/>
      <c r="Q30" s="342"/>
      <c r="R30" s="342"/>
      <c r="S30" s="342"/>
      <c r="T30" s="352"/>
      <c r="U30" s="352"/>
      <c r="V30" s="352"/>
      <c r="W30" s="342"/>
      <c r="X30" s="342"/>
      <c r="Y30" s="342"/>
      <c r="Z30" s="342"/>
      <c r="AA30" s="342"/>
      <c r="AB30" s="342"/>
      <c r="AC30" s="342"/>
    </row>
    <row r="31" spans="1:29" ht="15" customHeight="1" x14ac:dyDescent="0.55000000000000004">
      <c r="A31" s="343" t="s">
        <v>147</v>
      </c>
      <c r="B31" s="72"/>
      <c r="C31" s="72"/>
      <c r="D31" s="344"/>
      <c r="E31" s="345"/>
      <c r="F31" s="345"/>
      <c r="G31" s="1041"/>
      <c r="H31" s="1042"/>
      <c r="I31" s="1042"/>
      <c r="J31" s="1042"/>
      <c r="K31" s="1043"/>
      <c r="L31" s="345"/>
      <c r="M31" s="345"/>
      <c r="N31" s="345"/>
      <c r="O31" s="345"/>
      <c r="P31" s="345"/>
      <c r="Q31" s="345"/>
      <c r="R31" s="345"/>
      <c r="S31" s="345"/>
      <c r="T31" s="345"/>
      <c r="U31" s="345"/>
      <c r="V31" s="345"/>
      <c r="W31" s="345"/>
      <c r="X31" s="345"/>
      <c r="Y31" s="345"/>
      <c r="Z31" s="346"/>
      <c r="AA31" s="345"/>
      <c r="AB31" s="345"/>
      <c r="AC31" s="342"/>
    </row>
    <row r="32" spans="1:29" ht="15" customHeight="1" x14ac:dyDescent="0.55000000000000004">
      <c r="A32" s="1044" t="s">
        <v>106</v>
      </c>
      <c r="B32" s="993" t="s">
        <v>149</v>
      </c>
      <c r="C32" s="994"/>
      <c r="D32" s="994"/>
      <c r="E32" s="994"/>
      <c r="F32" s="994"/>
      <c r="G32" s="993" t="s">
        <v>150</v>
      </c>
      <c r="H32" s="994"/>
      <c r="I32" s="994"/>
      <c r="J32" s="994"/>
      <c r="K32" s="994"/>
      <c r="L32" s="993" t="s">
        <v>151</v>
      </c>
      <c r="M32" s="994"/>
      <c r="N32" s="994"/>
      <c r="O32" s="994"/>
      <c r="P32" s="994"/>
      <c r="Q32" s="994"/>
      <c r="R32" s="994"/>
      <c r="S32" s="994"/>
      <c r="T32" s="994"/>
      <c r="U32" s="994"/>
      <c r="V32" s="994"/>
      <c r="W32" s="994"/>
      <c r="X32" s="994"/>
      <c r="Y32" s="994"/>
      <c r="Z32" s="994"/>
      <c r="AA32" s="994"/>
      <c r="AB32" s="995"/>
      <c r="AC32" s="347"/>
    </row>
    <row r="33" spans="1:29" ht="12" customHeight="1" x14ac:dyDescent="0.55000000000000004">
      <c r="A33" s="996"/>
      <c r="B33" s="996"/>
      <c r="C33" s="997"/>
      <c r="D33" s="997"/>
      <c r="E33" s="997"/>
      <c r="F33" s="997"/>
      <c r="G33" s="996"/>
      <c r="H33" s="997"/>
      <c r="I33" s="997"/>
      <c r="J33" s="997"/>
      <c r="K33" s="997"/>
      <c r="L33" s="996"/>
      <c r="M33" s="997"/>
      <c r="N33" s="997"/>
      <c r="O33" s="997"/>
      <c r="P33" s="997"/>
      <c r="Q33" s="997"/>
      <c r="R33" s="997"/>
      <c r="S33" s="997"/>
      <c r="T33" s="997"/>
      <c r="U33" s="997"/>
      <c r="V33" s="997"/>
      <c r="W33" s="997"/>
      <c r="X33" s="997"/>
      <c r="Y33" s="997"/>
      <c r="Z33" s="997"/>
      <c r="AA33" s="997"/>
      <c r="AB33" s="998"/>
      <c r="AC33" s="347"/>
    </row>
    <row r="34" spans="1:29" ht="19.899999999999999" customHeight="1" x14ac:dyDescent="0.55000000000000004">
      <c r="A34" s="133">
        <v>1</v>
      </c>
      <c r="B34" s="1032"/>
      <c r="C34" s="1033"/>
      <c r="D34" s="1033"/>
      <c r="E34" s="1033"/>
      <c r="F34" s="1034"/>
      <c r="G34" s="1035">
        <f>+Z34</f>
        <v>0</v>
      </c>
      <c r="H34" s="1036"/>
      <c r="I34" s="1036"/>
      <c r="J34" s="1036"/>
      <c r="K34" s="1036"/>
      <c r="L34" s="1037" t="s">
        <v>72</v>
      </c>
      <c r="M34" s="1038"/>
      <c r="N34" s="1039"/>
      <c r="O34" s="1038"/>
      <c r="P34" s="1038"/>
      <c r="Q34" s="1038"/>
      <c r="R34" s="348" t="s">
        <v>135</v>
      </c>
      <c r="S34" s="1040"/>
      <c r="T34" s="1040"/>
      <c r="U34" s="1040"/>
      <c r="V34" s="348" t="s">
        <v>141</v>
      </c>
      <c r="W34" s="1038"/>
      <c r="X34" s="1038"/>
      <c r="Y34" s="348" t="s">
        <v>142</v>
      </c>
      <c r="Z34" s="1030">
        <f>+S34*W34</f>
        <v>0</v>
      </c>
      <c r="AA34" s="1030"/>
      <c r="AB34" s="1031"/>
      <c r="AC34" s="347"/>
    </row>
    <row r="35" spans="1:29" ht="19.899999999999999" customHeight="1" x14ac:dyDescent="0.55000000000000004">
      <c r="A35" s="133">
        <v>2</v>
      </c>
      <c r="B35" s="1032"/>
      <c r="C35" s="1033"/>
      <c r="D35" s="1033"/>
      <c r="E35" s="1033"/>
      <c r="F35" s="1034"/>
      <c r="G35" s="1035">
        <f>+Z35</f>
        <v>0</v>
      </c>
      <c r="H35" s="1036"/>
      <c r="I35" s="1036"/>
      <c r="J35" s="1036"/>
      <c r="K35" s="1036"/>
      <c r="L35" s="1037" t="s">
        <v>72</v>
      </c>
      <c r="M35" s="1038"/>
      <c r="N35" s="1039"/>
      <c r="O35" s="1038"/>
      <c r="P35" s="1038"/>
      <c r="Q35" s="1038"/>
      <c r="R35" s="348" t="s">
        <v>152</v>
      </c>
      <c r="S35" s="1040"/>
      <c r="T35" s="1040"/>
      <c r="U35" s="1040"/>
      <c r="V35" s="348" t="s">
        <v>153</v>
      </c>
      <c r="W35" s="1038"/>
      <c r="X35" s="1038"/>
      <c r="Y35" s="348" t="s">
        <v>154</v>
      </c>
      <c r="Z35" s="1030">
        <f>+S35*W35</f>
        <v>0</v>
      </c>
      <c r="AA35" s="1030"/>
      <c r="AB35" s="1031"/>
      <c r="AC35" s="347"/>
    </row>
    <row r="36" spans="1:29" ht="19.899999999999999" customHeight="1" x14ac:dyDescent="0.55000000000000004">
      <c r="A36" s="133">
        <v>3</v>
      </c>
      <c r="B36" s="1032"/>
      <c r="C36" s="1033"/>
      <c r="D36" s="1033"/>
      <c r="E36" s="1033"/>
      <c r="F36" s="1034"/>
      <c r="G36" s="1035">
        <f>+Z36</f>
        <v>0</v>
      </c>
      <c r="H36" s="1036"/>
      <c r="I36" s="1036"/>
      <c r="J36" s="1036"/>
      <c r="K36" s="1036"/>
      <c r="L36" s="1037" t="s">
        <v>72</v>
      </c>
      <c r="M36" s="1038"/>
      <c r="N36" s="1039"/>
      <c r="O36" s="1038"/>
      <c r="P36" s="1038"/>
      <c r="Q36" s="1038"/>
      <c r="R36" s="348" t="s">
        <v>152</v>
      </c>
      <c r="S36" s="1040"/>
      <c r="T36" s="1040"/>
      <c r="U36" s="1040"/>
      <c r="V36" s="348" t="s">
        <v>153</v>
      </c>
      <c r="W36" s="1038"/>
      <c r="X36" s="1038"/>
      <c r="Y36" s="348" t="s">
        <v>154</v>
      </c>
      <c r="Z36" s="1030">
        <f>+S36*W36</f>
        <v>0</v>
      </c>
      <c r="AA36" s="1030"/>
      <c r="AB36" s="1031"/>
      <c r="AC36" s="347"/>
    </row>
    <row r="37" spans="1:29" ht="19.899999999999999" customHeight="1" x14ac:dyDescent="0.55000000000000004">
      <c r="A37" s="133">
        <v>4</v>
      </c>
      <c r="B37" s="1032"/>
      <c r="C37" s="1033"/>
      <c r="D37" s="1033"/>
      <c r="E37" s="1033"/>
      <c r="F37" s="1034"/>
      <c r="G37" s="1035">
        <f>+Z37</f>
        <v>0</v>
      </c>
      <c r="H37" s="1036"/>
      <c r="I37" s="1036"/>
      <c r="J37" s="1036"/>
      <c r="K37" s="1036"/>
      <c r="L37" s="1037" t="s">
        <v>72</v>
      </c>
      <c r="M37" s="1038"/>
      <c r="N37" s="1039"/>
      <c r="O37" s="1038"/>
      <c r="P37" s="1038"/>
      <c r="Q37" s="1038"/>
      <c r="R37" s="348" t="s">
        <v>152</v>
      </c>
      <c r="S37" s="1040"/>
      <c r="T37" s="1040"/>
      <c r="U37" s="1040"/>
      <c r="V37" s="348" t="s">
        <v>153</v>
      </c>
      <c r="W37" s="1038"/>
      <c r="X37" s="1038"/>
      <c r="Y37" s="348" t="s">
        <v>154</v>
      </c>
      <c r="Z37" s="1030">
        <f>+S37*W37</f>
        <v>0</v>
      </c>
      <c r="AA37" s="1030"/>
      <c r="AB37" s="1031"/>
      <c r="AC37" s="347"/>
    </row>
    <row r="38" spans="1:29" ht="18.649999999999999" customHeight="1" x14ac:dyDescent="0.55000000000000004">
      <c r="A38" s="993" t="s">
        <v>155</v>
      </c>
      <c r="B38" s="994"/>
      <c r="C38" s="994"/>
      <c r="D38" s="994"/>
      <c r="E38" s="994"/>
      <c r="F38" s="995"/>
      <c r="G38" s="999">
        <f>SUM(G34:K37)</f>
        <v>0</v>
      </c>
      <c r="H38" s="1000"/>
      <c r="I38" s="1000"/>
      <c r="J38" s="1000"/>
      <c r="K38" s="1001"/>
      <c r="L38" s="1005"/>
      <c r="M38" s="1006"/>
      <c r="N38" s="1006"/>
      <c r="O38" s="1006"/>
      <c r="P38" s="1006"/>
      <c r="Q38" s="1006"/>
      <c r="R38" s="1006"/>
      <c r="S38" s="1006"/>
      <c r="T38" s="1006"/>
      <c r="U38" s="1006"/>
      <c r="V38" s="1006"/>
      <c r="W38" s="1006"/>
      <c r="X38" s="1006"/>
      <c r="Y38" s="1006"/>
      <c r="Z38" s="1006"/>
      <c r="AA38" s="1006"/>
      <c r="AB38" s="1007"/>
      <c r="AC38" s="349"/>
    </row>
    <row r="39" spans="1:29" ht="18.649999999999999" customHeight="1" x14ac:dyDescent="0.55000000000000004">
      <c r="A39" s="996"/>
      <c r="B39" s="997"/>
      <c r="C39" s="997"/>
      <c r="D39" s="997"/>
      <c r="E39" s="997"/>
      <c r="F39" s="998"/>
      <c r="G39" s="1002"/>
      <c r="H39" s="1003"/>
      <c r="I39" s="1003"/>
      <c r="J39" s="1003"/>
      <c r="K39" s="1004"/>
      <c r="L39" s="1008"/>
      <c r="M39" s="1009"/>
      <c r="N39" s="1009"/>
      <c r="O39" s="1009"/>
      <c r="P39" s="1009"/>
      <c r="Q39" s="1009"/>
      <c r="R39" s="1009"/>
      <c r="S39" s="1009"/>
      <c r="T39" s="1009"/>
      <c r="U39" s="1009"/>
      <c r="V39" s="1009"/>
      <c r="W39" s="1009"/>
      <c r="X39" s="1009"/>
      <c r="Y39" s="1009"/>
      <c r="Z39" s="1009"/>
      <c r="AA39" s="1009"/>
      <c r="AB39" s="1010"/>
      <c r="AC39" s="349"/>
    </row>
    <row r="40" spans="1:29" ht="16.5" customHeight="1" x14ac:dyDescent="0.55000000000000004">
      <c r="A40" s="1011" t="s">
        <v>159</v>
      </c>
      <c r="B40" s="1011"/>
      <c r="C40" s="1011"/>
      <c r="D40" s="1011"/>
      <c r="E40" s="1011"/>
      <c r="F40" s="1011"/>
      <c r="G40" s="1011"/>
      <c r="H40" s="1011"/>
      <c r="I40" s="1011"/>
      <c r="J40" s="1011"/>
      <c r="K40" s="1011"/>
      <c r="L40" s="1011"/>
      <c r="M40" s="1011"/>
      <c r="N40" s="1011"/>
      <c r="O40" s="1011"/>
      <c r="P40" s="1011"/>
      <c r="Q40" s="1011"/>
      <c r="R40" s="1011"/>
      <c r="S40" s="1011"/>
      <c r="T40" s="1011"/>
      <c r="U40" s="1011"/>
      <c r="V40" s="1011"/>
      <c r="W40" s="1011"/>
      <c r="X40" s="1011"/>
      <c r="Y40" s="1011"/>
      <c r="Z40" s="1011"/>
      <c r="AA40" s="1011"/>
      <c r="AB40" s="1011"/>
      <c r="AC40" s="72"/>
    </row>
    <row r="41" spans="1:29" ht="16.5" customHeight="1" x14ac:dyDescent="0.55000000000000004">
      <c r="A41" s="1012" t="s">
        <v>160</v>
      </c>
      <c r="B41" s="1012"/>
      <c r="C41" s="1012"/>
      <c r="D41" s="1012"/>
      <c r="E41" s="1012"/>
      <c r="F41" s="1012"/>
      <c r="G41" s="1012"/>
      <c r="H41" s="1012"/>
      <c r="I41" s="1012"/>
      <c r="J41" s="1012"/>
      <c r="K41" s="1012"/>
      <c r="L41" s="1012"/>
      <c r="M41" s="1012"/>
      <c r="N41" s="1012"/>
      <c r="O41" s="1012"/>
      <c r="P41" s="1012"/>
      <c r="Q41" s="1012"/>
      <c r="R41" s="1012"/>
      <c r="S41" s="1012"/>
      <c r="T41" s="1012"/>
      <c r="U41" s="1012"/>
      <c r="V41" s="1012"/>
      <c r="W41" s="1012"/>
      <c r="X41" s="1012"/>
      <c r="Y41" s="1012"/>
      <c r="Z41" s="1012"/>
      <c r="AA41" s="1012"/>
      <c r="AB41" s="1012"/>
      <c r="AC41" s="72"/>
    </row>
    <row r="42" spans="1:29" ht="15" customHeight="1" x14ac:dyDescent="0.55000000000000004">
      <c r="A42" s="1013"/>
      <c r="B42" s="1014"/>
      <c r="C42" s="1014"/>
      <c r="D42" s="1014"/>
      <c r="E42" s="1014"/>
      <c r="F42" s="1015"/>
      <c r="G42" s="1018"/>
      <c r="H42" s="1019"/>
      <c r="I42" s="1019"/>
      <c r="J42" s="1019"/>
      <c r="K42" s="1020"/>
      <c r="L42" s="1024"/>
      <c r="M42" s="1025"/>
      <c r="N42" s="1025"/>
      <c r="O42" s="1025"/>
      <c r="P42" s="1025"/>
      <c r="Q42" s="1025"/>
      <c r="R42" s="1025"/>
      <c r="S42" s="1025"/>
      <c r="T42" s="1025"/>
      <c r="U42" s="1025"/>
      <c r="V42" s="1025"/>
      <c r="W42" s="1025"/>
      <c r="X42" s="1025"/>
      <c r="Y42" s="1025"/>
      <c r="Z42" s="1025"/>
      <c r="AA42" s="1025"/>
      <c r="AB42" s="1026"/>
      <c r="AC42" s="354"/>
    </row>
    <row r="43" spans="1:29" ht="15" customHeight="1" x14ac:dyDescent="0.55000000000000004">
      <c r="A43" s="1016"/>
      <c r="B43" s="665"/>
      <c r="C43" s="665"/>
      <c r="D43" s="665"/>
      <c r="E43" s="665"/>
      <c r="F43" s="1017"/>
      <c r="G43" s="1021"/>
      <c r="H43" s="1022"/>
      <c r="I43" s="1022"/>
      <c r="J43" s="1022"/>
      <c r="K43" s="1023"/>
      <c r="L43" s="1027"/>
      <c r="M43" s="1028"/>
      <c r="N43" s="1028"/>
      <c r="O43" s="1028"/>
      <c r="P43" s="1028"/>
      <c r="Q43" s="1028"/>
      <c r="R43" s="1028"/>
      <c r="S43" s="1028"/>
      <c r="T43" s="1028"/>
      <c r="U43" s="1028"/>
      <c r="V43" s="1028"/>
      <c r="W43" s="1028"/>
      <c r="X43" s="1028"/>
      <c r="Y43" s="1028"/>
      <c r="Z43" s="1028"/>
      <c r="AA43" s="1028"/>
      <c r="AB43" s="1029"/>
      <c r="AC43" s="354"/>
    </row>
    <row r="45" spans="1:29" x14ac:dyDescent="0.55000000000000004">
      <c r="A45" s="992"/>
      <c r="B45" s="992"/>
      <c r="C45" s="992"/>
      <c r="D45" s="992"/>
      <c r="E45" s="992"/>
      <c r="F45" s="992"/>
      <c r="G45" s="992"/>
      <c r="H45" s="992"/>
      <c r="I45" s="992"/>
      <c r="J45" s="992"/>
      <c r="K45" s="992"/>
      <c r="L45" s="992"/>
      <c r="M45" s="992"/>
      <c r="N45" s="992"/>
      <c r="O45" s="992"/>
      <c r="P45" s="992"/>
      <c r="Q45" s="992"/>
      <c r="R45" s="992"/>
      <c r="S45" s="992"/>
      <c r="T45" s="992"/>
      <c r="U45" s="992"/>
      <c r="V45" s="992"/>
      <c r="W45" s="992"/>
      <c r="X45" s="992"/>
      <c r="Y45" s="992"/>
      <c r="Z45" s="992"/>
      <c r="AA45" s="992"/>
      <c r="AB45" s="992"/>
    </row>
  </sheetData>
  <mergeCells count="136">
    <mergeCell ref="AO5:AT5"/>
    <mergeCell ref="A8:F8"/>
    <mergeCell ref="G8:AB8"/>
    <mergeCell ref="G9:K9"/>
    <mergeCell ref="A10:A11"/>
    <mergeCell ref="B10:F11"/>
    <mergeCell ref="G10:K11"/>
    <mergeCell ref="L10:AB11"/>
    <mergeCell ref="V1:AC1"/>
    <mergeCell ref="A2:AC2"/>
    <mergeCell ref="B3:W3"/>
    <mergeCell ref="R5:AA5"/>
    <mergeCell ref="Z12:AB12"/>
    <mergeCell ref="B13:F13"/>
    <mergeCell ref="G13:K13"/>
    <mergeCell ref="L13:M13"/>
    <mergeCell ref="N13:Q13"/>
    <mergeCell ref="S13:U13"/>
    <mergeCell ref="W13:X13"/>
    <mergeCell ref="Z13:AB13"/>
    <mergeCell ref="B12:F12"/>
    <mergeCell ref="G12:K12"/>
    <mergeCell ref="L12:M12"/>
    <mergeCell ref="N12:Q12"/>
    <mergeCell ref="S12:U12"/>
    <mergeCell ref="W12:X12"/>
    <mergeCell ref="Z14:AB14"/>
    <mergeCell ref="B15:F15"/>
    <mergeCell ref="G15:K15"/>
    <mergeCell ref="L15:M15"/>
    <mergeCell ref="N15:Q15"/>
    <mergeCell ref="S15:U15"/>
    <mergeCell ref="W15:X15"/>
    <mergeCell ref="Z15:AB15"/>
    <mergeCell ref="B14:F14"/>
    <mergeCell ref="G14:K14"/>
    <mergeCell ref="L14:M14"/>
    <mergeCell ref="N14:Q14"/>
    <mergeCell ref="S14:U14"/>
    <mergeCell ref="W14:X14"/>
    <mergeCell ref="Z16:AB16"/>
    <mergeCell ref="A17:F18"/>
    <mergeCell ref="G17:K18"/>
    <mergeCell ref="L17:AB18"/>
    <mergeCell ref="A19:E19"/>
    <mergeCell ref="F19:AB20"/>
    <mergeCell ref="B16:F16"/>
    <mergeCell ref="G16:K16"/>
    <mergeCell ref="L16:M16"/>
    <mergeCell ref="N16:Q16"/>
    <mergeCell ref="S16:U16"/>
    <mergeCell ref="W16:X16"/>
    <mergeCell ref="Z23:AB23"/>
    <mergeCell ref="B24:F24"/>
    <mergeCell ref="G24:K24"/>
    <mergeCell ref="L24:M24"/>
    <mergeCell ref="N24:Q24"/>
    <mergeCell ref="S24:U24"/>
    <mergeCell ref="W24:X24"/>
    <mergeCell ref="Z24:AB24"/>
    <mergeCell ref="A21:A22"/>
    <mergeCell ref="B21:F22"/>
    <mergeCell ref="G21:K22"/>
    <mergeCell ref="L21:AB22"/>
    <mergeCell ref="B23:F23"/>
    <mergeCell ref="G23:K23"/>
    <mergeCell ref="L23:M23"/>
    <mergeCell ref="N23:Q23"/>
    <mergeCell ref="S23:U23"/>
    <mergeCell ref="W23:X23"/>
    <mergeCell ref="Z25:AB25"/>
    <mergeCell ref="B26:F26"/>
    <mergeCell ref="G26:K26"/>
    <mergeCell ref="L26:M26"/>
    <mergeCell ref="N26:Q26"/>
    <mergeCell ref="S26:U26"/>
    <mergeCell ref="W26:X26"/>
    <mergeCell ref="Z26:AB26"/>
    <mergeCell ref="B25:F25"/>
    <mergeCell ref="G25:K25"/>
    <mergeCell ref="L25:M25"/>
    <mergeCell ref="N25:Q25"/>
    <mergeCell ref="S25:U25"/>
    <mergeCell ref="W25:X25"/>
    <mergeCell ref="Z27:AB27"/>
    <mergeCell ref="A28:F29"/>
    <mergeCell ref="G28:K29"/>
    <mergeCell ref="L28:AB29"/>
    <mergeCell ref="G31:K31"/>
    <mergeCell ref="A32:A33"/>
    <mergeCell ref="B32:F33"/>
    <mergeCell ref="G32:K33"/>
    <mergeCell ref="L32:AB33"/>
    <mergeCell ref="B27:F27"/>
    <mergeCell ref="G27:K27"/>
    <mergeCell ref="L27:M27"/>
    <mergeCell ref="N27:Q27"/>
    <mergeCell ref="S27:U27"/>
    <mergeCell ref="W27:X27"/>
    <mergeCell ref="Z34:AB34"/>
    <mergeCell ref="B35:F35"/>
    <mergeCell ref="G35:K35"/>
    <mergeCell ref="L35:M35"/>
    <mergeCell ref="N35:Q35"/>
    <mergeCell ref="S35:U35"/>
    <mergeCell ref="W35:X35"/>
    <mergeCell ref="Z35:AB35"/>
    <mergeCell ref="B34:F34"/>
    <mergeCell ref="G34:K34"/>
    <mergeCell ref="L34:M34"/>
    <mergeCell ref="N34:Q34"/>
    <mergeCell ref="S34:U34"/>
    <mergeCell ref="W34:X34"/>
    <mergeCell ref="Z36:AB36"/>
    <mergeCell ref="B37:F37"/>
    <mergeCell ref="G37:K37"/>
    <mergeCell ref="L37:M37"/>
    <mergeCell ref="N37:Q37"/>
    <mergeCell ref="S37:U37"/>
    <mergeCell ref="W37:X37"/>
    <mergeCell ref="Z37:AB37"/>
    <mergeCell ref="B36:F36"/>
    <mergeCell ref="G36:K36"/>
    <mergeCell ref="L36:M36"/>
    <mergeCell ref="N36:Q36"/>
    <mergeCell ref="S36:U36"/>
    <mergeCell ref="W36:X36"/>
    <mergeCell ref="A45:AB45"/>
    <mergeCell ref="A38:F39"/>
    <mergeCell ref="G38:K39"/>
    <mergeCell ref="L38:AB39"/>
    <mergeCell ref="A40:AB40"/>
    <mergeCell ref="A41:AB41"/>
    <mergeCell ref="A42:F43"/>
    <mergeCell ref="G42:K43"/>
    <mergeCell ref="L42:AB43"/>
  </mergeCells>
  <phoneticPr fontId="1"/>
  <conditionalFormatting sqref="L10:Q16 L21:Q22">
    <cfRule type="cellIs" dxfId="3" priority="2" stopIfTrue="1" operator="equal">
      <formula>0</formula>
    </cfRule>
  </conditionalFormatting>
  <conditionalFormatting sqref="L32:Q37">
    <cfRule type="cellIs" dxfId="2" priority="1" stopIfTrue="1" operator="equal">
      <formula>0</formula>
    </cfRule>
  </conditionalFormatting>
  <printOptions horizontalCentered="1" verticalCentered="1"/>
  <pageMargins left="0.78740157480314965" right="0.78740157480314965" top="0.43307086614173229" bottom="0.43307086614173229" header="0.31496062992125984" footer="0.15748031496062992"/>
  <pageSetup paperSize="9" scale="8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BB4C7-497C-4B18-A0F8-993BEBE1BDFB}">
  <sheetPr>
    <tabColor rgb="FFFF0000"/>
  </sheetPr>
  <dimension ref="A1:AV40"/>
  <sheetViews>
    <sheetView showZeros="0" view="pageBreakPreview" zoomScaleNormal="100" zoomScaleSheetLayoutView="100" workbookViewId="0">
      <selection activeCell="A2" sqref="A2:AA3"/>
    </sheetView>
  </sheetViews>
  <sheetFormatPr defaultRowHeight="13" x14ac:dyDescent="0.55000000000000004"/>
  <cols>
    <col min="1" max="1" width="3.58203125" style="61" customWidth="1"/>
    <col min="2" max="2" width="4.58203125" style="61" customWidth="1"/>
    <col min="3" max="3" width="2.08203125" style="61" customWidth="1"/>
    <col min="4" max="21" width="2.83203125" style="61" customWidth="1"/>
    <col min="22" max="25" width="2.58203125" style="61" customWidth="1"/>
    <col min="26" max="28" width="3.5" style="61" customWidth="1"/>
    <col min="29" max="29" width="1.58203125" style="61" customWidth="1"/>
    <col min="30" max="256" width="9" style="61"/>
    <col min="257" max="257" width="3.58203125" style="61" customWidth="1"/>
    <col min="258" max="258" width="4.58203125" style="61" customWidth="1"/>
    <col min="259" max="259" width="2.08203125" style="61" customWidth="1"/>
    <col min="260" max="277" width="2.83203125" style="61" customWidth="1"/>
    <col min="278" max="281" width="2.58203125" style="61" customWidth="1"/>
    <col min="282" max="284" width="3.5" style="61" customWidth="1"/>
    <col min="285" max="285" width="1.58203125" style="61" customWidth="1"/>
    <col min="286" max="512" width="9" style="61"/>
    <col min="513" max="513" width="3.58203125" style="61" customWidth="1"/>
    <col min="514" max="514" width="4.58203125" style="61" customWidth="1"/>
    <col min="515" max="515" width="2.08203125" style="61" customWidth="1"/>
    <col min="516" max="533" width="2.83203125" style="61" customWidth="1"/>
    <col min="534" max="537" width="2.58203125" style="61" customWidth="1"/>
    <col min="538" max="540" width="3.5" style="61" customWidth="1"/>
    <col min="541" max="541" width="1.58203125" style="61" customWidth="1"/>
    <col min="542" max="768" width="9" style="61"/>
    <col min="769" max="769" width="3.58203125" style="61" customWidth="1"/>
    <col min="770" max="770" width="4.58203125" style="61" customWidth="1"/>
    <col min="771" max="771" width="2.08203125" style="61" customWidth="1"/>
    <col min="772" max="789" width="2.83203125" style="61" customWidth="1"/>
    <col min="790" max="793" width="2.58203125" style="61" customWidth="1"/>
    <col min="794" max="796" width="3.5" style="61" customWidth="1"/>
    <col min="797" max="797" width="1.58203125" style="61" customWidth="1"/>
    <col min="798" max="1024" width="9" style="61"/>
    <col min="1025" max="1025" width="3.58203125" style="61" customWidth="1"/>
    <col min="1026" max="1026" width="4.58203125" style="61" customWidth="1"/>
    <col min="1027" max="1027" width="2.08203125" style="61" customWidth="1"/>
    <col min="1028" max="1045" width="2.83203125" style="61" customWidth="1"/>
    <col min="1046" max="1049" width="2.58203125" style="61" customWidth="1"/>
    <col min="1050" max="1052" width="3.5" style="61" customWidth="1"/>
    <col min="1053" max="1053" width="1.58203125" style="61" customWidth="1"/>
    <col min="1054" max="1280" width="9" style="61"/>
    <col min="1281" max="1281" width="3.58203125" style="61" customWidth="1"/>
    <col min="1282" max="1282" width="4.58203125" style="61" customWidth="1"/>
    <col min="1283" max="1283" width="2.08203125" style="61" customWidth="1"/>
    <col min="1284" max="1301" width="2.83203125" style="61" customWidth="1"/>
    <col min="1302" max="1305" width="2.58203125" style="61" customWidth="1"/>
    <col min="1306" max="1308" width="3.5" style="61" customWidth="1"/>
    <col min="1309" max="1309" width="1.58203125" style="61" customWidth="1"/>
    <col min="1310" max="1536" width="9" style="61"/>
    <col min="1537" max="1537" width="3.58203125" style="61" customWidth="1"/>
    <col min="1538" max="1538" width="4.58203125" style="61" customWidth="1"/>
    <col min="1539" max="1539" width="2.08203125" style="61" customWidth="1"/>
    <col min="1540" max="1557" width="2.83203125" style="61" customWidth="1"/>
    <col min="1558" max="1561" width="2.58203125" style="61" customWidth="1"/>
    <col min="1562" max="1564" width="3.5" style="61" customWidth="1"/>
    <col min="1565" max="1565" width="1.58203125" style="61" customWidth="1"/>
    <col min="1566" max="1792" width="9" style="61"/>
    <col min="1793" max="1793" width="3.58203125" style="61" customWidth="1"/>
    <col min="1794" max="1794" width="4.58203125" style="61" customWidth="1"/>
    <col min="1795" max="1795" width="2.08203125" style="61" customWidth="1"/>
    <col min="1796" max="1813" width="2.83203125" style="61" customWidth="1"/>
    <col min="1814" max="1817" width="2.58203125" style="61" customWidth="1"/>
    <col min="1818" max="1820" width="3.5" style="61" customWidth="1"/>
    <col min="1821" max="1821" width="1.58203125" style="61" customWidth="1"/>
    <col min="1822" max="2048" width="9" style="61"/>
    <col min="2049" max="2049" width="3.58203125" style="61" customWidth="1"/>
    <col min="2050" max="2050" width="4.58203125" style="61" customWidth="1"/>
    <col min="2051" max="2051" width="2.08203125" style="61" customWidth="1"/>
    <col min="2052" max="2069" width="2.83203125" style="61" customWidth="1"/>
    <col min="2070" max="2073" width="2.58203125" style="61" customWidth="1"/>
    <col min="2074" max="2076" width="3.5" style="61" customWidth="1"/>
    <col min="2077" max="2077" width="1.58203125" style="61" customWidth="1"/>
    <col min="2078" max="2304" width="9" style="61"/>
    <col min="2305" max="2305" width="3.58203125" style="61" customWidth="1"/>
    <col min="2306" max="2306" width="4.58203125" style="61" customWidth="1"/>
    <col min="2307" max="2307" width="2.08203125" style="61" customWidth="1"/>
    <col min="2308" max="2325" width="2.83203125" style="61" customWidth="1"/>
    <col min="2326" max="2329" width="2.58203125" style="61" customWidth="1"/>
    <col min="2330" max="2332" width="3.5" style="61" customWidth="1"/>
    <col min="2333" max="2333" width="1.58203125" style="61" customWidth="1"/>
    <col min="2334" max="2560" width="9" style="61"/>
    <col min="2561" max="2561" width="3.58203125" style="61" customWidth="1"/>
    <col min="2562" max="2562" width="4.58203125" style="61" customWidth="1"/>
    <col min="2563" max="2563" width="2.08203125" style="61" customWidth="1"/>
    <col min="2564" max="2581" width="2.83203125" style="61" customWidth="1"/>
    <col min="2582" max="2585" width="2.58203125" style="61" customWidth="1"/>
    <col min="2586" max="2588" width="3.5" style="61" customWidth="1"/>
    <col min="2589" max="2589" width="1.58203125" style="61" customWidth="1"/>
    <col min="2590" max="2816" width="9" style="61"/>
    <col min="2817" max="2817" width="3.58203125" style="61" customWidth="1"/>
    <col min="2818" max="2818" width="4.58203125" style="61" customWidth="1"/>
    <col min="2819" max="2819" width="2.08203125" style="61" customWidth="1"/>
    <col min="2820" max="2837" width="2.83203125" style="61" customWidth="1"/>
    <col min="2838" max="2841" width="2.58203125" style="61" customWidth="1"/>
    <col min="2842" max="2844" width="3.5" style="61" customWidth="1"/>
    <col min="2845" max="2845" width="1.58203125" style="61" customWidth="1"/>
    <col min="2846" max="3072" width="9" style="61"/>
    <col min="3073" max="3073" width="3.58203125" style="61" customWidth="1"/>
    <col min="3074" max="3074" width="4.58203125" style="61" customWidth="1"/>
    <col min="3075" max="3075" width="2.08203125" style="61" customWidth="1"/>
    <col min="3076" max="3093" width="2.83203125" style="61" customWidth="1"/>
    <col min="3094" max="3097" width="2.58203125" style="61" customWidth="1"/>
    <col min="3098" max="3100" width="3.5" style="61" customWidth="1"/>
    <col min="3101" max="3101" width="1.58203125" style="61" customWidth="1"/>
    <col min="3102" max="3328" width="9" style="61"/>
    <col min="3329" max="3329" width="3.58203125" style="61" customWidth="1"/>
    <col min="3330" max="3330" width="4.58203125" style="61" customWidth="1"/>
    <col min="3331" max="3331" width="2.08203125" style="61" customWidth="1"/>
    <col min="3332" max="3349" width="2.83203125" style="61" customWidth="1"/>
    <col min="3350" max="3353" width="2.58203125" style="61" customWidth="1"/>
    <col min="3354" max="3356" width="3.5" style="61" customWidth="1"/>
    <col min="3357" max="3357" width="1.58203125" style="61" customWidth="1"/>
    <col min="3358" max="3584" width="9" style="61"/>
    <col min="3585" max="3585" width="3.58203125" style="61" customWidth="1"/>
    <col min="3586" max="3586" width="4.58203125" style="61" customWidth="1"/>
    <col min="3587" max="3587" width="2.08203125" style="61" customWidth="1"/>
    <col min="3588" max="3605" width="2.83203125" style="61" customWidth="1"/>
    <col min="3606" max="3609" width="2.58203125" style="61" customWidth="1"/>
    <col min="3610" max="3612" width="3.5" style="61" customWidth="1"/>
    <col min="3613" max="3613" width="1.58203125" style="61" customWidth="1"/>
    <col min="3614" max="3840" width="9" style="61"/>
    <col min="3841" max="3841" width="3.58203125" style="61" customWidth="1"/>
    <col min="3842" max="3842" width="4.58203125" style="61" customWidth="1"/>
    <col min="3843" max="3843" width="2.08203125" style="61" customWidth="1"/>
    <col min="3844" max="3861" width="2.83203125" style="61" customWidth="1"/>
    <col min="3862" max="3865" width="2.58203125" style="61" customWidth="1"/>
    <col min="3866" max="3868" width="3.5" style="61" customWidth="1"/>
    <col min="3869" max="3869" width="1.58203125" style="61" customWidth="1"/>
    <col min="3870" max="4096" width="9" style="61"/>
    <col min="4097" max="4097" width="3.58203125" style="61" customWidth="1"/>
    <col min="4098" max="4098" width="4.58203125" style="61" customWidth="1"/>
    <col min="4099" max="4099" width="2.08203125" style="61" customWidth="1"/>
    <col min="4100" max="4117" width="2.83203125" style="61" customWidth="1"/>
    <col min="4118" max="4121" width="2.58203125" style="61" customWidth="1"/>
    <col min="4122" max="4124" width="3.5" style="61" customWidth="1"/>
    <col min="4125" max="4125" width="1.58203125" style="61" customWidth="1"/>
    <col min="4126" max="4352" width="9" style="61"/>
    <col min="4353" max="4353" width="3.58203125" style="61" customWidth="1"/>
    <col min="4354" max="4354" width="4.58203125" style="61" customWidth="1"/>
    <col min="4355" max="4355" width="2.08203125" style="61" customWidth="1"/>
    <col min="4356" max="4373" width="2.83203125" style="61" customWidth="1"/>
    <col min="4374" max="4377" width="2.58203125" style="61" customWidth="1"/>
    <col min="4378" max="4380" width="3.5" style="61" customWidth="1"/>
    <col min="4381" max="4381" width="1.58203125" style="61" customWidth="1"/>
    <col min="4382" max="4608" width="9" style="61"/>
    <col min="4609" max="4609" width="3.58203125" style="61" customWidth="1"/>
    <col min="4610" max="4610" width="4.58203125" style="61" customWidth="1"/>
    <col min="4611" max="4611" width="2.08203125" style="61" customWidth="1"/>
    <col min="4612" max="4629" width="2.83203125" style="61" customWidth="1"/>
    <col min="4630" max="4633" width="2.58203125" style="61" customWidth="1"/>
    <col min="4634" max="4636" width="3.5" style="61" customWidth="1"/>
    <col min="4637" max="4637" width="1.58203125" style="61" customWidth="1"/>
    <col min="4638" max="4864" width="9" style="61"/>
    <col min="4865" max="4865" width="3.58203125" style="61" customWidth="1"/>
    <col min="4866" max="4866" width="4.58203125" style="61" customWidth="1"/>
    <col min="4867" max="4867" width="2.08203125" style="61" customWidth="1"/>
    <col min="4868" max="4885" width="2.83203125" style="61" customWidth="1"/>
    <col min="4886" max="4889" width="2.58203125" style="61" customWidth="1"/>
    <col min="4890" max="4892" width="3.5" style="61" customWidth="1"/>
    <col min="4893" max="4893" width="1.58203125" style="61" customWidth="1"/>
    <col min="4894" max="5120" width="9" style="61"/>
    <col min="5121" max="5121" width="3.58203125" style="61" customWidth="1"/>
    <col min="5122" max="5122" width="4.58203125" style="61" customWidth="1"/>
    <col min="5123" max="5123" width="2.08203125" style="61" customWidth="1"/>
    <col min="5124" max="5141" width="2.83203125" style="61" customWidth="1"/>
    <col min="5142" max="5145" width="2.58203125" style="61" customWidth="1"/>
    <col min="5146" max="5148" width="3.5" style="61" customWidth="1"/>
    <col min="5149" max="5149" width="1.58203125" style="61" customWidth="1"/>
    <col min="5150" max="5376" width="9" style="61"/>
    <col min="5377" max="5377" width="3.58203125" style="61" customWidth="1"/>
    <col min="5378" max="5378" width="4.58203125" style="61" customWidth="1"/>
    <col min="5379" max="5379" width="2.08203125" style="61" customWidth="1"/>
    <col min="5380" max="5397" width="2.83203125" style="61" customWidth="1"/>
    <col min="5398" max="5401" width="2.58203125" style="61" customWidth="1"/>
    <col min="5402" max="5404" width="3.5" style="61" customWidth="1"/>
    <col min="5405" max="5405" width="1.58203125" style="61" customWidth="1"/>
    <col min="5406" max="5632" width="9" style="61"/>
    <col min="5633" max="5633" width="3.58203125" style="61" customWidth="1"/>
    <col min="5634" max="5634" width="4.58203125" style="61" customWidth="1"/>
    <col min="5635" max="5635" width="2.08203125" style="61" customWidth="1"/>
    <col min="5636" max="5653" width="2.83203125" style="61" customWidth="1"/>
    <col min="5654" max="5657" width="2.58203125" style="61" customWidth="1"/>
    <col min="5658" max="5660" width="3.5" style="61" customWidth="1"/>
    <col min="5661" max="5661" width="1.58203125" style="61" customWidth="1"/>
    <col min="5662" max="5888" width="9" style="61"/>
    <col min="5889" max="5889" width="3.58203125" style="61" customWidth="1"/>
    <col min="5890" max="5890" width="4.58203125" style="61" customWidth="1"/>
    <col min="5891" max="5891" width="2.08203125" style="61" customWidth="1"/>
    <col min="5892" max="5909" width="2.83203125" style="61" customWidth="1"/>
    <col min="5910" max="5913" width="2.58203125" style="61" customWidth="1"/>
    <col min="5914" max="5916" width="3.5" style="61" customWidth="1"/>
    <col min="5917" max="5917" width="1.58203125" style="61" customWidth="1"/>
    <col min="5918" max="6144" width="9" style="61"/>
    <col min="6145" max="6145" width="3.58203125" style="61" customWidth="1"/>
    <col min="6146" max="6146" width="4.58203125" style="61" customWidth="1"/>
    <col min="6147" max="6147" width="2.08203125" style="61" customWidth="1"/>
    <col min="6148" max="6165" width="2.83203125" style="61" customWidth="1"/>
    <col min="6166" max="6169" width="2.58203125" style="61" customWidth="1"/>
    <col min="6170" max="6172" width="3.5" style="61" customWidth="1"/>
    <col min="6173" max="6173" width="1.58203125" style="61" customWidth="1"/>
    <col min="6174" max="6400" width="9" style="61"/>
    <col min="6401" max="6401" width="3.58203125" style="61" customWidth="1"/>
    <col min="6402" max="6402" width="4.58203125" style="61" customWidth="1"/>
    <col min="6403" max="6403" width="2.08203125" style="61" customWidth="1"/>
    <col min="6404" max="6421" width="2.83203125" style="61" customWidth="1"/>
    <col min="6422" max="6425" width="2.58203125" style="61" customWidth="1"/>
    <col min="6426" max="6428" width="3.5" style="61" customWidth="1"/>
    <col min="6429" max="6429" width="1.58203125" style="61" customWidth="1"/>
    <col min="6430" max="6656" width="9" style="61"/>
    <col min="6657" max="6657" width="3.58203125" style="61" customWidth="1"/>
    <col min="6658" max="6658" width="4.58203125" style="61" customWidth="1"/>
    <col min="6659" max="6659" width="2.08203125" style="61" customWidth="1"/>
    <col min="6660" max="6677" width="2.83203125" style="61" customWidth="1"/>
    <col min="6678" max="6681" width="2.58203125" style="61" customWidth="1"/>
    <col min="6682" max="6684" width="3.5" style="61" customWidth="1"/>
    <col min="6685" max="6685" width="1.58203125" style="61" customWidth="1"/>
    <col min="6686" max="6912" width="9" style="61"/>
    <col min="6913" max="6913" width="3.58203125" style="61" customWidth="1"/>
    <col min="6914" max="6914" width="4.58203125" style="61" customWidth="1"/>
    <col min="6915" max="6915" width="2.08203125" style="61" customWidth="1"/>
    <col min="6916" max="6933" width="2.83203125" style="61" customWidth="1"/>
    <col min="6934" max="6937" width="2.58203125" style="61" customWidth="1"/>
    <col min="6938" max="6940" width="3.5" style="61" customWidth="1"/>
    <col min="6941" max="6941" width="1.58203125" style="61" customWidth="1"/>
    <col min="6942" max="7168" width="9" style="61"/>
    <col min="7169" max="7169" width="3.58203125" style="61" customWidth="1"/>
    <col min="7170" max="7170" width="4.58203125" style="61" customWidth="1"/>
    <col min="7171" max="7171" width="2.08203125" style="61" customWidth="1"/>
    <col min="7172" max="7189" width="2.83203125" style="61" customWidth="1"/>
    <col min="7190" max="7193" width="2.58203125" style="61" customWidth="1"/>
    <col min="7194" max="7196" width="3.5" style="61" customWidth="1"/>
    <col min="7197" max="7197" width="1.58203125" style="61" customWidth="1"/>
    <col min="7198" max="7424" width="9" style="61"/>
    <col min="7425" max="7425" width="3.58203125" style="61" customWidth="1"/>
    <col min="7426" max="7426" width="4.58203125" style="61" customWidth="1"/>
    <col min="7427" max="7427" width="2.08203125" style="61" customWidth="1"/>
    <col min="7428" max="7445" width="2.83203125" style="61" customWidth="1"/>
    <col min="7446" max="7449" width="2.58203125" style="61" customWidth="1"/>
    <col min="7450" max="7452" width="3.5" style="61" customWidth="1"/>
    <col min="7453" max="7453" width="1.58203125" style="61" customWidth="1"/>
    <col min="7454" max="7680" width="9" style="61"/>
    <col min="7681" max="7681" width="3.58203125" style="61" customWidth="1"/>
    <col min="7682" max="7682" width="4.58203125" style="61" customWidth="1"/>
    <col min="7683" max="7683" width="2.08203125" style="61" customWidth="1"/>
    <col min="7684" max="7701" width="2.83203125" style="61" customWidth="1"/>
    <col min="7702" max="7705" width="2.58203125" style="61" customWidth="1"/>
    <col min="7706" max="7708" width="3.5" style="61" customWidth="1"/>
    <col min="7709" max="7709" width="1.58203125" style="61" customWidth="1"/>
    <col min="7710" max="7936" width="9" style="61"/>
    <col min="7937" max="7937" width="3.58203125" style="61" customWidth="1"/>
    <col min="7938" max="7938" width="4.58203125" style="61" customWidth="1"/>
    <col min="7939" max="7939" width="2.08203125" style="61" customWidth="1"/>
    <col min="7940" max="7957" width="2.83203125" style="61" customWidth="1"/>
    <col min="7958" max="7961" width="2.58203125" style="61" customWidth="1"/>
    <col min="7962" max="7964" width="3.5" style="61" customWidth="1"/>
    <col min="7965" max="7965" width="1.58203125" style="61" customWidth="1"/>
    <col min="7966" max="8192" width="9" style="61"/>
    <col min="8193" max="8193" width="3.58203125" style="61" customWidth="1"/>
    <col min="8194" max="8194" width="4.58203125" style="61" customWidth="1"/>
    <col min="8195" max="8195" width="2.08203125" style="61" customWidth="1"/>
    <col min="8196" max="8213" width="2.83203125" style="61" customWidth="1"/>
    <col min="8214" max="8217" width="2.58203125" style="61" customWidth="1"/>
    <col min="8218" max="8220" width="3.5" style="61" customWidth="1"/>
    <col min="8221" max="8221" width="1.58203125" style="61" customWidth="1"/>
    <col min="8222" max="8448" width="9" style="61"/>
    <col min="8449" max="8449" width="3.58203125" style="61" customWidth="1"/>
    <col min="8450" max="8450" width="4.58203125" style="61" customWidth="1"/>
    <col min="8451" max="8451" width="2.08203125" style="61" customWidth="1"/>
    <col min="8452" max="8469" width="2.83203125" style="61" customWidth="1"/>
    <col min="8470" max="8473" width="2.58203125" style="61" customWidth="1"/>
    <col min="8474" max="8476" width="3.5" style="61" customWidth="1"/>
    <col min="8477" max="8477" width="1.58203125" style="61" customWidth="1"/>
    <col min="8478" max="8704" width="9" style="61"/>
    <col min="8705" max="8705" width="3.58203125" style="61" customWidth="1"/>
    <col min="8706" max="8706" width="4.58203125" style="61" customWidth="1"/>
    <col min="8707" max="8707" width="2.08203125" style="61" customWidth="1"/>
    <col min="8708" max="8725" width="2.83203125" style="61" customWidth="1"/>
    <col min="8726" max="8729" width="2.58203125" style="61" customWidth="1"/>
    <col min="8730" max="8732" width="3.5" style="61" customWidth="1"/>
    <col min="8733" max="8733" width="1.58203125" style="61" customWidth="1"/>
    <col min="8734" max="8960" width="9" style="61"/>
    <col min="8961" max="8961" width="3.58203125" style="61" customWidth="1"/>
    <col min="8962" max="8962" width="4.58203125" style="61" customWidth="1"/>
    <col min="8963" max="8963" width="2.08203125" style="61" customWidth="1"/>
    <col min="8964" max="8981" width="2.83203125" style="61" customWidth="1"/>
    <col min="8982" max="8985" width="2.58203125" style="61" customWidth="1"/>
    <col min="8986" max="8988" width="3.5" style="61" customWidth="1"/>
    <col min="8989" max="8989" width="1.58203125" style="61" customWidth="1"/>
    <col min="8990" max="9216" width="9" style="61"/>
    <col min="9217" max="9217" width="3.58203125" style="61" customWidth="1"/>
    <col min="9218" max="9218" width="4.58203125" style="61" customWidth="1"/>
    <col min="9219" max="9219" width="2.08203125" style="61" customWidth="1"/>
    <col min="9220" max="9237" width="2.83203125" style="61" customWidth="1"/>
    <col min="9238" max="9241" width="2.58203125" style="61" customWidth="1"/>
    <col min="9242" max="9244" width="3.5" style="61" customWidth="1"/>
    <col min="9245" max="9245" width="1.58203125" style="61" customWidth="1"/>
    <col min="9246" max="9472" width="9" style="61"/>
    <col min="9473" max="9473" width="3.58203125" style="61" customWidth="1"/>
    <col min="9474" max="9474" width="4.58203125" style="61" customWidth="1"/>
    <col min="9475" max="9475" width="2.08203125" style="61" customWidth="1"/>
    <col min="9476" max="9493" width="2.83203125" style="61" customWidth="1"/>
    <col min="9494" max="9497" width="2.58203125" style="61" customWidth="1"/>
    <col min="9498" max="9500" width="3.5" style="61" customWidth="1"/>
    <col min="9501" max="9501" width="1.58203125" style="61" customWidth="1"/>
    <col min="9502" max="9728" width="9" style="61"/>
    <col min="9729" max="9729" width="3.58203125" style="61" customWidth="1"/>
    <col min="9730" max="9730" width="4.58203125" style="61" customWidth="1"/>
    <col min="9731" max="9731" width="2.08203125" style="61" customWidth="1"/>
    <col min="9732" max="9749" width="2.83203125" style="61" customWidth="1"/>
    <col min="9750" max="9753" width="2.58203125" style="61" customWidth="1"/>
    <col min="9754" max="9756" width="3.5" style="61" customWidth="1"/>
    <col min="9757" max="9757" width="1.58203125" style="61" customWidth="1"/>
    <col min="9758" max="9984" width="9" style="61"/>
    <col min="9985" max="9985" width="3.58203125" style="61" customWidth="1"/>
    <col min="9986" max="9986" width="4.58203125" style="61" customWidth="1"/>
    <col min="9987" max="9987" width="2.08203125" style="61" customWidth="1"/>
    <col min="9988" max="10005" width="2.83203125" style="61" customWidth="1"/>
    <col min="10006" max="10009" width="2.58203125" style="61" customWidth="1"/>
    <col min="10010" max="10012" width="3.5" style="61" customWidth="1"/>
    <col min="10013" max="10013" width="1.58203125" style="61" customWidth="1"/>
    <col min="10014" max="10240" width="9" style="61"/>
    <col min="10241" max="10241" width="3.58203125" style="61" customWidth="1"/>
    <col min="10242" max="10242" width="4.58203125" style="61" customWidth="1"/>
    <col min="10243" max="10243" width="2.08203125" style="61" customWidth="1"/>
    <col min="10244" max="10261" width="2.83203125" style="61" customWidth="1"/>
    <col min="10262" max="10265" width="2.58203125" style="61" customWidth="1"/>
    <col min="10266" max="10268" width="3.5" style="61" customWidth="1"/>
    <col min="10269" max="10269" width="1.58203125" style="61" customWidth="1"/>
    <col min="10270" max="10496" width="9" style="61"/>
    <col min="10497" max="10497" width="3.58203125" style="61" customWidth="1"/>
    <col min="10498" max="10498" width="4.58203125" style="61" customWidth="1"/>
    <col min="10499" max="10499" width="2.08203125" style="61" customWidth="1"/>
    <col min="10500" max="10517" width="2.83203125" style="61" customWidth="1"/>
    <col min="10518" max="10521" width="2.58203125" style="61" customWidth="1"/>
    <col min="10522" max="10524" width="3.5" style="61" customWidth="1"/>
    <col min="10525" max="10525" width="1.58203125" style="61" customWidth="1"/>
    <col min="10526" max="10752" width="9" style="61"/>
    <col min="10753" max="10753" width="3.58203125" style="61" customWidth="1"/>
    <col min="10754" max="10754" width="4.58203125" style="61" customWidth="1"/>
    <col min="10755" max="10755" width="2.08203125" style="61" customWidth="1"/>
    <col min="10756" max="10773" width="2.83203125" style="61" customWidth="1"/>
    <col min="10774" max="10777" width="2.58203125" style="61" customWidth="1"/>
    <col min="10778" max="10780" width="3.5" style="61" customWidth="1"/>
    <col min="10781" max="10781" width="1.58203125" style="61" customWidth="1"/>
    <col min="10782" max="11008" width="9" style="61"/>
    <col min="11009" max="11009" width="3.58203125" style="61" customWidth="1"/>
    <col min="11010" max="11010" width="4.58203125" style="61" customWidth="1"/>
    <col min="11011" max="11011" width="2.08203125" style="61" customWidth="1"/>
    <col min="11012" max="11029" width="2.83203125" style="61" customWidth="1"/>
    <col min="11030" max="11033" width="2.58203125" style="61" customWidth="1"/>
    <col min="11034" max="11036" width="3.5" style="61" customWidth="1"/>
    <col min="11037" max="11037" width="1.58203125" style="61" customWidth="1"/>
    <col min="11038" max="11264" width="9" style="61"/>
    <col min="11265" max="11265" width="3.58203125" style="61" customWidth="1"/>
    <col min="11266" max="11266" width="4.58203125" style="61" customWidth="1"/>
    <col min="11267" max="11267" width="2.08203125" style="61" customWidth="1"/>
    <col min="11268" max="11285" width="2.83203125" style="61" customWidth="1"/>
    <col min="11286" max="11289" width="2.58203125" style="61" customWidth="1"/>
    <col min="11290" max="11292" width="3.5" style="61" customWidth="1"/>
    <col min="11293" max="11293" width="1.58203125" style="61" customWidth="1"/>
    <col min="11294" max="11520" width="9" style="61"/>
    <col min="11521" max="11521" width="3.58203125" style="61" customWidth="1"/>
    <col min="11522" max="11522" width="4.58203125" style="61" customWidth="1"/>
    <col min="11523" max="11523" width="2.08203125" style="61" customWidth="1"/>
    <col min="11524" max="11541" width="2.83203125" style="61" customWidth="1"/>
    <col min="11542" max="11545" width="2.58203125" style="61" customWidth="1"/>
    <col min="11546" max="11548" width="3.5" style="61" customWidth="1"/>
    <col min="11549" max="11549" width="1.58203125" style="61" customWidth="1"/>
    <col min="11550" max="11776" width="9" style="61"/>
    <col min="11777" max="11777" width="3.58203125" style="61" customWidth="1"/>
    <col min="11778" max="11778" width="4.58203125" style="61" customWidth="1"/>
    <col min="11779" max="11779" width="2.08203125" style="61" customWidth="1"/>
    <col min="11780" max="11797" width="2.83203125" style="61" customWidth="1"/>
    <col min="11798" max="11801" width="2.58203125" style="61" customWidth="1"/>
    <col min="11802" max="11804" width="3.5" style="61" customWidth="1"/>
    <col min="11805" max="11805" width="1.58203125" style="61" customWidth="1"/>
    <col min="11806" max="12032" width="9" style="61"/>
    <col min="12033" max="12033" width="3.58203125" style="61" customWidth="1"/>
    <col min="12034" max="12034" width="4.58203125" style="61" customWidth="1"/>
    <col min="12035" max="12035" width="2.08203125" style="61" customWidth="1"/>
    <col min="12036" max="12053" width="2.83203125" style="61" customWidth="1"/>
    <col min="12054" max="12057" width="2.58203125" style="61" customWidth="1"/>
    <col min="12058" max="12060" width="3.5" style="61" customWidth="1"/>
    <col min="12061" max="12061" width="1.58203125" style="61" customWidth="1"/>
    <col min="12062" max="12288" width="9" style="61"/>
    <col min="12289" max="12289" width="3.58203125" style="61" customWidth="1"/>
    <col min="12290" max="12290" width="4.58203125" style="61" customWidth="1"/>
    <col min="12291" max="12291" width="2.08203125" style="61" customWidth="1"/>
    <col min="12292" max="12309" width="2.83203125" style="61" customWidth="1"/>
    <col min="12310" max="12313" width="2.58203125" style="61" customWidth="1"/>
    <col min="12314" max="12316" width="3.5" style="61" customWidth="1"/>
    <col min="12317" max="12317" width="1.58203125" style="61" customWidth="1"/>
    <col min="12318" max="12544" width="9" style="61"/>
    <col min="12545" max="12545" width="3.58203125" style="61" customWidth="1"/>
    <col min="12546" max="12546" width="4.58203125" style="61" customWidth="1"/>
    <col min="12547" max="12547" width="2.08203125" style="61" customWidth="1"/>
    <col min="12548" max="12565" width="2.83203125" style="61" customWidth="1"/>
    <col min="12566" max="12569" width="2.58203125" style="61" customWidth="1"/>
    <col min="12570" max="12572" width="3.5" style="61" customWidth="1"/>
    <col min="12573" max="12573" width="1.58203125" style="61" customWidth="1"/>
    <col min="12574" max="12800" width="9" style="61"/>
    <col min="12801" max="12801" width="3.58203125" style="61" customWidth="1"/>
    <col min="12802" max="12802" width="4.58203125" style="61" customWidth="1"/>
    <col min="12803" max="12803" width="2.08203125" style="61" customWidth="1"/>
    <col min="12804" max="12821" width="2.83203125" style="61" customWidth="1"/>
    <col min="12822" max="12825" width="2.58203125" style="61" customWidth="1"/>
    <col min="12826" max="12828" width="3.5" style="61" customWidth="1"/>
    <col min="12829" max="12829" width="1.58203125" style="61" customWidth="1"/>
    <col min="12830" max="13056" width="9" style="61"/>
    <col min="13057" max="13057" width="3.58203125" style="61" customWidth="1"/>
    <col min="13058" max="13058" width="4.58203125" style="61" customWidth="1"/>
    <col min="13059" max="13059" width="2.08203125" style="61" customWidth="1"/>
    <col min="13060" max="13077" width="2.83203125" style="61" customWidth="1"/>
    <col min="13078" max="13081" width="2.58203125" style="61" customWidth="1"/>
    <col min="13082" max="13084" width="3.5" style="61" customWidth="1"/>
    <col min="13085" max="13085" width="1.58203125" style="61" customWidth="1"/>
    <col min="13086" max="13312" width="9" style="61"/>
    <col min="13313" max="13313" width="3.58203125" style="61" customWidth="1"/>
    <col min="13314" max="13314" width="4.58203125" style="61" customWidth="1"/>
    <col min="13315" max="13315" width="2.08203125" style="61" customWidth="1"/>
    <col min="13316" max="13333" width="2.83203125" style="61" customWidth="1"/>
    <col min="13334" max="13337" width="2.58203125" style="61" customWidth="1"/>
    <col min="13338" max="13340" width="3.5" style="61" customWidth="1"/>
    <col min="13341" max="13341" width="1.58203125" style="61" customWidth="1"/>
    <col min="13342" max="13568" width="9" style="61"/>
    <col min="13569" max="13569" width="3.58203125" style="61" customWidth="1"/>
    <col min="13570" max="13570" width="4.58203125" style="61" customWidth="1"/>
    <col min="13571" max="13571" width="2.08203125" style="61" customWidth="1"/>
    <col min="13572" max="13589" width="2.83203125" style="61" customWidth="1"/>
    <col min="13590" max="13593" width="2.58203125" style="61" customWidth="1"/>
    <col min="13594" max="13596" width="3.5" style="61" customWidth="1"/>
    <col min="13597" max="13597" width="1.58203125" style="61" customWidth="1"/>
    <col min="13598" max="13824" width="9" style="61"/>
    <col min="13825" max="13825" width="3.58203125" style="61" customWidth="1"/>
    <col min="13826" max="13826" width="4.58203125" style="61" customWidth="1"/>
    <col min="13827" max="13827" width="2.08203125" style="61" customWidth="1"/>
    <col min="13828" max="13845" width="2.83203125" style="61" customWidth="1"/>
    <col min="13846" max="13849" width="2.58203125" style="61" customWidth="1"/>
    <col min="13850" max="13852" width="3.5" style="61" customWidth="1"/>
    <col min="13853" max="13853" width="1.58203125" style="61" customWidth="1"/>
    <col min="13854" max="14080" width="9" style="61"/>
    <col min="14081" max="14081" width="3.58203125" style="61" customWidth="1"/>
    <col min="14082" max="14082" width="4.58203125" style="61" customWidth="1"/>
    <col min="14083" max="14083" width="2.08203125" style="61" customWidth="1"/>
    <col min="14084" max="14101" width="2.83203125" style="61" customWidth="1"/>
    <col min="14102" max="14105" width="2.58203125" style="61" customWidth="1"/>
    <col min="14106" max="14108" width="3.5" style="61" customWidth="1"/>
    <col min="14109" max="14109" width="1.58203125" style="61" customWidth="1"/>
    <col min="14110" max="14336" width="9" style="61"/>
    <col min="14337" max="14337" width="3.58203125" style="61" customWidth="1"/>
    <col min="14338" max="14338" width="4.58203125" style="61" customWidth="1"/>
    <col min="14339" max="14339" width="2.08203125" style="61" customWidth="1"/>
    <col min="14340" max="14357" width="2.83203125" style="61" customWidth="1"/>
    <col min="14358" max="14361" width="2.58203125" style="61" customWidth="1"/>
    <col min="14362" max="14364" width="3.5" style="61" customWidth="1"/>
    <col min="14365" max="14365" width="1.58203125" style="61" customWidth="1"/>
    <col min="14366" max="14592" width="9" style="61"/>
    <col min="14593" max="14593" width="3.58203125" style="61" customWidth="1"/>
    <col min="14594" max="14594" width="4.58203125" style="61" customWidth="1"/>
    <col min="14595" max="14595" width="2.08203125" style="61" customWidth="1"/>
    <col min="14596" max="14613" width="2.83203125" style="61" customWidth="1"/>
    <col min="14614" max="14617" width="2.58203125" style="61" customWidth="1"/>
    <col min="14618" max="14620" width="3.5" style="61" customWidth="1"/>
    <col min="14621" max="14621" width="1.58203125" style="61" customWidth="1"/>
    <col min="14622" max="14848" width="9" style="61"/>
    <col min="14849" max="14849" width="3.58203125" style="61" customWidth="1"/>
    <col min="14850" max="14850" width="4.58203125" style="61" customWidth="1"/>
    <col min="14851" max="14851" width="2.08203125" style="61" customWidth="1"/>
    <col min="14852" max="14869" width="2.83203125" style="61" customWidth="1"/>
    <col min="14870" max="14873" width="2.58203125" style="61" customWidth="1"/>
    <col min="14874" max="14876" width="3.5" style="61" customWidth="1"/>
    <col min="14877" max="14877" width="1.58203125" style="61" customWidth="1"/>
    <col min="14878" max="15104" width="9" style="61"/>
    <col min="15105" max="15105" width="3.58203125" style="61" customWidth="1"/>
    <col min="15106" max="15106" width="4.58203125" style="61" customWidth="1"/>
    <col min="15107" max="15107" width="2.08203125" style="61" customWidth="1"/>
    <col min="15108" max="15125" width="2.83203125" style="61" customWidth="1"/>
    <col min="15126" max="15129" width="2.58203125" style="61" customWidth="1"/>
    <col min="15130" max="15132" width="3.5" style="61" customWidth="1"/>
    <col min="15133" max="15133" width="1.58203125" style="61" customWidth="1"/>
    <col min="15134" max="15360" width="9" style="61"/>
    <col min="15361" max="15361" width="3.58203125" style="61" customWidth="1"/>
    <col min="15362" max="15362" width="4.58203125" style="61" customWidth="1"/>
    <col min="15363" max="15363" width="2.08203125" style="61" customWidth="1"/>
    <col min="15364" max="15381" width="2.83203125" style="61" customWidth="1"/>
    <col min="15382" max="15385" width="2.58203125" style="61" customWidth="1"/>
    <col min="15386" max="15388" width="3.5" style="61" customWidth="1"/>
    <col min="15389" max="15389" width="1.58203125" style="61" customWidth="1"/>
    <col min="15390" max="15616" width="9" style="61"/>
    <col min="15617" max="15617" width="3.58203125" style="61" customWidth="1"/>
    <col min="15618" max="15618" width="4.58203125" style="61" customWidth="1"/>
    <col min="15619" max="15619" width="2.08203125" style="61" customWidth="1"/>
    <col min="15620" max="15637" width="2.83203125" style="61" customWidth="1"/>
    <col min="15638" max="15641" width="2.58203125" style="61" customWidth="1"/>
    <col min="15642" max="15644" width="3.5" style="61" customWidth="1"/>
    <col min="15645" max="15645" width="1.58203125" style="61" customWidth="1"/>
    <col min="15646" max="15872" width="9" style="61"/>
    <col min="15873" max="15873" width="3.58203125" style="61" customWidth="1"/>
    <col min="15874" max="15874" width="4.58203125" style="61" customWidth="1"/>
    <col min="15875" max="15875" width="2.08203125" style="61" customWidth="1"/>
    <col min="15876" max="15893" width="2.83203125" style="61" customWidth="1"/>
    <col min="15894" max="15897" width="2.58203125" style="61" customWidth="1"/>
    <col min="15898" max="15900" width="3.5" style="61" customWidth="1"/>
    <col min="15901" max="15901" width="1.58203125" style="61" customWidth="1"/>
    <col min="15902" max="16128" width="9" style="61"/>
    <col min="16129" max="16129" width="3.58203125" style="61" customWidth="1"/>
    <col min="16130" max="16130" width="4.58203125" style="61" customWidth="1"/>
    <col min="16131" max="16131" width="2.08203125" style="61" customWidth="1"/>
    <col min="16132" max="16149" width="2.83203125" style="61" customWidth="1"/>
    <col min="16150" max="16153" width="2.58203125" style="61" customWidth="1"/>
    <col min="16154" max="16156" width="3.5" style="61" customWidth="1"/>
    <col min="16157" max="16157" width="1.58203125" style="61" customWidth="1"/>
    <col min="16158" max="16384" width="9" style="61"/>
  </cols>
  <sheetData>
    <row r="1" spans="1:48" ht="29.5" customHeight="1" x14ac:dyDescent="0.55000000000000004">
      <c r="A1" s="421" t="str">
        <f>様式①!A1</f>
        <v>令和８年度　指導者ブラッシュアップ事業</v>
      </c>
      <c r="B1" s="210"/>
      <c r="C1" s="210"/>
      <c r="D1" s="210"/>
      <c r="E1" s="210"/>
      <c r="F1" s="210"/>
      <c r="G1" s="210"/>
      <c r="H1" s="210"/>
      <c r="I1" s="210"/>
      <c r="J1" s="210"/>
      <c r="K1" s="210"/>
      <c r="L1" s="210"/>
      <c r="M1" s="355"/>
      <c r="N1" s="70"/>
      <c r="O1" s="70"/>
      <c r="P1" s="70"/>
      <c r="Q1" s="70"/>
      <c r="R1" s="70"/>
      <c r="S1" s="70"/>
      <c r="T1" s="70"/>
      <c r="U1" s="70"/>
      <c r="V1" s="1061" t="s">
        <v>161</v>
      </c>
      <c r="W1" s="1062"/>
      <c r="X1" s="1062"/>
      <c r="Y1" s="1062"/>
      <c r="Z1" s="1062"/>
      <c r="AA1" s="1062"/>
      <c r="AB1" s="1062"/>
      <c r="AC1" s="1063"/>
    </row>
    <row r="2" spans="1:48" ht="19.149999999999999" customHeight="1" x14ac:dyDescent="0.55000000000000004">
      <c r="A2" s="1088" t="s">
        <v>178</v>
      </c>
      <c r="B2" s="1088"/>
      <c r="C2" s="1088"/>
      <c r="D2" s="1088"/>
      <c r="E2" s="1088"/>
      <c r="F2" s="1088"/>
      <c r="G2" s="1088"/>
      <c r="H2" s="1088"/>
      <c r="I2" s="1088"/>
      <c r="J2" s="1088"/>
      <c r="K2" s="1088"/>
      <c r="L2" s="1088"/>
      <c r="M2" s="1088"/>
      <c r="N2" s="1088"/>
      <c r="O2" s="1088"/>
      <c r="P2" s="1088"/>
      <c r="Q2" s="1088"/>
      <c r="R2" s="1088"/>
      <c r="S2" s="1088"/>
      <c r="T2" s="1088"/>
      <c r="U2" s="1088"/>
      <c r="V2" s="1088"/>
      <c r="W2" s="1088"/>
      <c r="X2" s="1088"/>
      <c r="Y2" s="1088"/>
      <c r="Z2" s="1088"/>
      <c r="AA2" s="1088"/>
      <c r="AB2" s="356"/>
      <c r="AC2" s="70"/>
    </row>
    <row r="3" spans="1:48" ht="19.149999999999999" customHeight="1" x14ac:dyDescent="0.55000000000000004">
      <c r="A3" s="1089"/>
      <c r="B3" s="1089"/>
      <c r="C3" s="1089"/>
      <c r="D3" s="1089"/>
      <c r="E3" s="1089"/>
      <c r="F3" s="1089"/>
      <c r="G3" s="1089"/>
      <c r="H3" s="1089"/>
      <c r="I3" s="1089"/>
      <c r="J3" s="1089"/>
      <c r="K3" s="1089"/>
      <c r="L3" s="1089"/>
      <c r="M3" s="1089"/>
      <c r="N3" s="1089"/>
      <c r="O3" s="1089"/>
      <c r="P3" s="1089"/>
      <c r="Q3" s="1089"/>
      <c r="R3" s="1089"/>
      <c r="S3" s="1089"/>
      <c r="T3" s="1089"/>
      <c r="U3" s="1089"/>
      <c r="V3" s="1089"/>
      <c r="W3" s="1089"/>
      <c r="X3" s="1089"/>
      <c r="Y3" s="1089"/>
      <c r="Z3" s="1089"/>
      <c r="AA3" s="1089"/>
      <c r="AB3" s="357"/>
      <c r="AC3" s="358"/>
    </row>
    <row r="4" spans="1:48" ht="26.5" customHeight="1" x14ac:dyDescent="0.55000000000000004">
      <c r="A4" s="318"/>
      <c r="B4" s="783" t="s">
        <v>59</v>
      </c>
      <c r="C4" s="783"/>
      <c r="D4" s="783"/>
      <c r="E4" s="783"/>
      <c r="F4" s="783"/>
      <c r="G4" s="783"/>
      <c r="H4" s="783"/>
      <c r="I4" s="783"/>
      <c r="J4" s="783"/>
      <c r="K4" s="783"/>
      <c r="L4" s="783"/>
      <c r="M4" s="783"/>
      <c r="N4" s="783"/>
      <c r="O4" s="783"/>
      <c r="P4" s="783"/>
      <c r="Q4" s="783"/>
      <c r="R4" s="783"/>
      <c r="S4" s="783"/>
      <c r="T4" s="783"/>
      <c r="U4" s="783"/>
      <c r="V4" s="783"/>
      <c r="W4" s="783"/>
      <c r="X4" s="319"/>
      <c r="Y4" s="319"/>
      <c r="Z4" s="319"/>
      <c r="AA4" s="319"/>
      <c r="AB4" s="320"/>
      <c r="AC4" s="359"/>
    </row>
    <row r="5" spans="1:48" ht="7.5" customHeight="1" x14ac:dyDescent="0.55000000000000004">
      <c r="A5" s="321"/>
      <c r="B5" s="322"/>
      <c r="C5" s="322"/>
      <c r="D5" s="322"/>
      <c r="E5" s="322"/>
      <c r="F5" s="322"/>
      <c r="G5" s="322"/>
      <c r="H5" s="322"/>
      <c r="I5" s="322"/>
      <c r="J5" s="322"/>
      <c r="K5" s="322"/>
      <c r="L5" s="322"/>
      <c r="M5" s="322"/>
      <c r="N5" s="322"/>
      <c r="O5" s="322"/>
      <c r="P5" s="322"/>
      <c r="Q5" s="322"/>
      <c r="R5" s="322"/>
      <c r="S5" s="322"/>
      <c r="T5" s="322"/>
      <c r="U5" s="322"/>
      <c r="V5" s="322"/>
      <c r="W5" s="323"/>
      <c r="X5" s="323"/>
      <c r="Y5" s="323"/>
      <c r="Z5" s="323"/>
      <c r="AA5" s="323"/>
      <c r="AB5" s="324"/>
      <c r="AC5" s="359"/>
      <c r="AM5" s="330"/>
      <c r="AN5" s="331"/>
      <c r="AO5" s="1054"/>
      <c r="AP5" s="1054"/>
      <c r="AQ5" s="1054"/>
      <c r="AR5" s="1054"/>
      <c r="AS5" s="1054"/>
      <c r="AT5" s="1054"/>
    </row>
    <row r="6" spans="1:48" ht="21" customHeight="1" x14ac:dyDescent="0.55000000000000004">
      <c r="A6" s="325" t="s">
        <v>60</v>
      </c>
      <c r="B6" s="326" t="s">
        <v>61</v>
      </c>
      <c r="C6" s="72"/>
      <c r="D6" s="326"/>
      <c r="E6" s="327"/>
      <c r="F6" s="327"/>
      <c r="G6" s="327"/>
      <c r="H6" s="327"/>
      <c r="I6" s="328"/>
      <c r="J6" s="326"/>
      <c r="K6" s="72"/>
      <c r="L6" s="72"/>
      <c r="M6" s="326"/>
      <c r="N6" s="326"/>
      <c r="O6" s="326"/>
      <c r="P6" s="326"/>
      <c r="Q6" s="328"/>
      <c r="R6" s="1066"/>
      <c r="S6" s="1066"/>
      <c r="T6" s="1066"/>
      <c r="U6" s="1066"/>
      <c r="V6" s="1066"/>
      <c r="W6" s="1066"/>
      <c r="X6" s="1066"/>
      <c r="Y6" s="1066"/>
      <c r="Z6" s="1066"/>
      <c r="AA6" s="1066"/>
      <c r="AB6" s="329"/>
      <c r="AC6" s="359"/>
      <c r="AE6" s="332"/>
      <c r="AF6" s="1090"/>
      <c r="AG6" s="1090"/>
      <c r="AH6" s="1090"/>
      <c r="AI6" s="1090"/>
      <c r="AJ6" s="1090"/>
      <c r="AK6" s="1090"/>
      <c r="AL6" s="1090"/>
      <c r="AM6" s="330"/>
      <c r="AN6" s="331"/>
      <c r="AO6" s="1090"/>
      <c r="AP6" s="1090"/>
      <c r="AQ6" s="1090"/>
      <c r="AR6" s="1090"/>
      <c r="AS6" s="1090"/>
      <c r="AT6" s="1090"/>
      <c r="AU6" s="1090"/>
      <c r="AV6" s="1090"/>
    </row>
    <row r="7" spans="1:48" ht="7.5" customHeight="1" x14ac:dyDescent="0.55000000000000004">
      <c r="A7" s="333"/>
      <c r="B7" s="337"/>
      <c r="C7" s="334"/>
      <c r="D7" s="334"/>
      <c r="E7" s="334"/>
      <c r="F7" s="334"/>
      <c r="G7" s="334"/>
      <c r="H7" s="334"/>
      <c r="I7" s="334"/>
      <c r="J7" s="334"/>
      <c r="K7" s="334"/>
      <c r="L7" s="334"/>
      <c r="M7" s="334"/>
      <c r="N7" s="334"/>
      <c r="O7" s="334"/>
      <c r="P7" s="334"/>
      <c r="Q7" s="334"/>
      <c r="R7" s="334"/>
      <c r="S7" s="334"/>
      <c r="T7" s="334"/>
      <c r="U7" s="334"/>
      <c r="V7" s="334"/>
      <c r="W7" s="334"/>
      <c r="X7" s="334"/>
      <c r="Y7" s="334"/>
      <c r="Z7" s="334"/>
      <c r="AA7" s="334"/>
      <c r="AB7" s="339"/>
      <c r="AC7" s="360"/>
    </row>
    <row r="8" spans="1:48" ht="10" customHeight="1" x14ac:dyDescent="0.2">
      <c r="A8" s="340"/>
      <c r="B8" s="341"/>
      <c r="C8" s="340"/>
      <c r="D8" s="340"/>
      <c r="E8" s="340"/>
      <c r="F8" s="340"/>
      <c r="G8" s="340"/>
      <c r="H8" s="340"/>
      <c r="I8" s="340"/>
      <c r="J8" s="340"/>
      <c r="K8" s="340"/>
      <c r="L8" s="340"/>
      <c r="M8" s="340"/>
      <c r="N8" s="340"/>
      <c r="O8" s="340"/>
      <c r="P8" s="132"/>
      <c r="Q8" s="132"/>
      <c r="R8" s="132"/>
      <c r="S8" s="132"/>
      <c r="T8" s="132"/>
      <c r="U8" s="132"/>
      <c r="V8" s="132"/>
      <c r="W8" s="132"/>
      <c r="X8" s="132"/>
      <c r="Y8" s="127"/>
      <c r="Z8" s="127"/>
      <c r="AA8" s="127"/>
      <c r="AB8" s="127"/>
      <c r="AC8" s="360"/>
    </row>
    <row r="9" spans="1:48" ht="20.5" customHeight="1" x14ac:dyDescent="0.55000000000000004">
      <c r="A9" s="350" t="s">
        <v>162</v>
      </c>
      <c r="B9" s="351"/>
      <c r="C9" s="352"/>
      <c r="D9" s="353"/>
      <c r="E9" s="353"/>
      <c r="F9" s="353"/>
      <c r="G9" s="353"/>
      <c r="H9" s="353"/>
      <c r="I9" s="353"/>
      <c r="J9" s="353"/>
      <c r="K9" s="353"/>
      <c r="L9" s="353"/>
      <c r="M9" s="353"/>
      <c r="N9" s="353"/>
      <c r="O9" s="342"/>
      <c r="P9" s="352"/>
      <c r="Q9" s="342"/>
      <c r="R9" s="342"/>
      <c r="S9" s="342"/>
      <c r="T9" s="352"/>
      <c r="U9" s="352"/>
      <c r="V9" s="352"/>
      <c r="W9" s="342"/>
      <c r="X9" s="342"/>
      <c r="Y9" s="342"/>
      <c r="Z9" s="342"/>
      <c r="AA9" s="342"/>
      <c r="AB9" s="342"/>
      <c r="AC9" s="360"/>
    </row>
    <row r="10" spans="1:48" ht="20.5" customHeight="1" x14ac:dyDescent="0.55000000000000004">
      <c r="A10" s="343" t="s">
        <v>147</v>
      </c>
      <c r="B10" s="72"/>
      <c r="C10" s="72"/>
      <c r="D10" s="344"/>
      <c r="E10" s="345"/>
      <c r="F10" s="345"/>
      <c r="G10" s="1041"/>
      <c r="H10" s="1042"/>
      <c r="I10" s="1042"/>
      <c r="J10" s="1042"/>
      <c r="K10" s="1043"/>
      <c r="L10" s="345"/>
      <c r="M10" s="345"/>
      <c r="N10" s="345"/>
      <c r="O10" s="345"/>
      <c r="P10" s="345"/>
      <c r="Q10" s="345"/>
      <c r="R10" s="345"/>
      <c r="S10" s="345"/>
      <c r="T10" s="345"/>
      <c r="U10" s="345"/>
      <c r="V10" s="345"/>
      <c r="W10" s="345"/>
      <c r="X10" s="345"/>
      <c r="Y10" s="345"/>
      <c r="Z10" s="346"/>
      <c r="AA10" s="345"/>
      <c r="AB10" s="345"/>
      <c r="AC10" s="360"/>
    </row>
    <row r="11" spans="1:48" ht="20.5" customHeight="1" x14ac:dyDescent="0.55000000000000004">
      <c r="A11" s="1044" t="s">
        <v>106</v>
      </c>
      <c r="B11" s="993" t="s">
        <v>149</v>
      </c>
      <c r="C11" s="994"/>
      <c r="D11" s="994"/>
      <c r="E11" s="994"/>
      <c r="F11" s="994"/>
      <c r="G11" s="993" t="s">
        <v>150</v>
      </c>
      <c r="H11" s="994"/>
      <c r="I11" s="994"/>
      <c r="J11" s="994"/>
      <c r="K11" s="994"/>
      <c r="L11" s="993" t="s">
        <v>151</v>
      </c>
      <c r="M11" s="994"/>
      <c r="N11" s="994"/>
      <c r="O11" s="994"/>
      <c r="P11" s="994"/>
      <c r="Q11" s="994"/>
      <c r="R11" s="994"/>
      <c r="S11" s="994"/>
      <c r="T11" s="994"/>
      <c r="U11" s="994"/>
      <c r="V11" s="994"/>
      <c r="W11" s="994"/>
      <c r="X11" s="994"/>
      <c r="Y11" s="994"/>
      <c r="Z11" s="994"/>
      <c r="AA11" s="994"/>
      <c r="AB11" s="995"/>
      <c r="AC11" s="360"/>
    </row>
    <row r="12" spans="1:48" ht="20.5" customHeight="1" x14ac:dyDescent="0.55000000000000004">
      <c r="A12" s="996"/>
      <c r="B12" s="996"/>
      <c r="C12" s="997"/>
      <c r="D12" s="997"/>
      <c r="E12" s="997"/>
      <c r="F12" s="997"/>
      <c r="G12" s="996"/>
      <c r="H12" s="997"/>
      <c r="I12" s="997"/>
      <c r="J12" s="997"/>
      <c r="K12" s="997"/>
      <c r="L12" s="996"/>
      <c r="M12" s="997"/>
      <c r="N12" s="997"/>
      <c r="O12" s="997"/>
      <c r="P12" s="997"/>
      <c r="Q12" s="997"/>
      <c r="R12" s="997"/>
      <c r="S12" s="997"/>
      <c r="T12" s="997"/>
      <c r="U12" s="997"/>
      <c r="V12" s="997"/>
      <c r="W12" s="997"/>
      <c r="X12" s="997"/>
      <c r="Y12" s="997"/>
      <c r="Z12" s="997"/>
      <c r="AA12" s="997"/>
      <c r="AB12" s="998"/>
      <c r="AC12" s="354"/>
    </row>
    <row r="13" spans="1:48" ht="24.65" customHeight="1" x14ac:dyDescent="0.55000000000000004">
      <c r="A13" s="133">
        <v>1</v>
      </c>
      <c r="B13" s="1032"/>
      <c r="C13" s="1033"/>
      <c r="D13" s="1033"/>
      <c r="E13" s="1033"/>
      <c r="F13" s="1034"/>
      <c r="G13" s="1035">
        <f>+Z13</f>
        <v>0</v>
      </c>
      <c r="H13" s="1036"/>
      <c r="I13" s="1036"/>
      <c r="J13" s="1036"/>
      <c r="K13" s="1036"/>
      <c r="L13" s="1037" t="s">
        <v>72</v>
      </c>
      <c r="M13" s="1038"/>
      <c r="N13" s="1039"/>
      <c r="O13" s="1038"/>
      <c r="P13" s="1038"/>
      <c r="Q13" s="1038"/>
      <c r="R13" s="348" t="s">
        <v>152</v>
      </c>
      <c r="S13" s="1040"/>
      <c r="T13" s="1040"/>
      <c r="U13" s="1040"/>
      <c r="V13" s="348" t="s">
        <v>153</v>
      </c>
      <c r="W13" s="1038"/>
      <c r="X13" s="1038"/>
      <c r="Y13" s="348" t="s">
        <v>154</v>
      </c>
      <c r="Z13" s="1030">
        <f>+S13*W13</f>
        <v>0</v>
      </c>
      <c r="AA13" s="1030"/>
      <c r="AB13" s="1031"/>
      <c r="AC13" s="354"/>
    </row>
    <row r="14" spans="1:48" ht="24.65" customHeight="1" x14ac:dyDescent="0.55000000000000004">
      <c r="A14" s="133">
        <v>2</v>
      </c>
      <c r="B14" s="1032"/>
      <c r="C14" s="1033"/>
      <c r="D14" s="1033"/>
      <c r="E14" s="1033"/>
      <c r="F14" s="1034"/>
      <c r="G14" s="1035">
        <f>+Z14</f>
        <v>0</v>
      </c>
      <c r="H14" s="1036"/>
      <c r="I14" s="1036"/>
      <c r="J14" s="1036"/>
      <c r="K14" s="1036"/>
      <c r="L14" s="1037" t="s">
        <v>72</v>
      </c>
      <c r="M14" s="1038"/>
      <c r="N14" s="1039"/>
      <c r="O14" s="1038"/>
      <c r="P14" s="1038"/>
      <c r="Q14" s="1038"/>
      <c r="R14" s="348" t="s">
        <v>152</v>
      </c>
      <c r="S14" s="1040"/>
      <c r="T14" s="1040"/>
      <c r="U14" s="1040"/>
      <c r="V14" s="348" t="s">
        <v>153</v>
      </c>
      <c r="W14" s="1038"/>
      <c r="X14" s="1038"/>
      <c r="Y14" s="348" t="s">
        <v>154</v>
      </c>
      <c r="Z14" s="1030">
        <f>+S14*W14</f>
        <v>0</v>
      </c>
      <c r="AA14" s="1030"/>
      <c r="AB14" s="1031"/>
    </row>
    <row r="15" spans="1:48" ht="24.65" customHeight="1" x14ac:dyDescent="0.55000000000000004">
      <c r="A15" s="133">
        <v>3</v>
      </c>
      <c r="B15" s="1032"/>
      <c r="C15" s="1033"/>
      <c r="D15" s="1033"/>
      <c r="E15" s="1033"/>
      <c r="F15" s="1034"/>
      <c r="G15" s="1035">
        <f>+Z15</f>
        <v>0</v>
      </c>
      <c r="H15" s="1036"/>
      <c r="I15" s="1036"/>
      <c r="J15" s="1036"/>
      <c r="K15" s="1036"/>
      <c r="L15" s="1037" t="s">
        <v>72</v>
      </c>
      <c r="M15" s="1038"/>
      <c r="N15" s="1039"/>
      <c r="O15" s="1038"/>
      <c r="P15" s="1038"/>
      <c r="Q15" s="1038"/>
      <c r="R15" s="348" t="s">
        <v>152</v>
      </c>
      <c r="S15" s="1040"/>
      <c r="T15" s="1040"/>
      <c r="U15" s="1040"/>
      <c r="V15" s="348" t="s">
        <v>153</v>
      </c>
      <c r="W15" s="1038"/>
      <c r="X15" s="1038"/>
      <c r="Y15" s="348" t="s">
        <v>154</v>
      </c>
      <c r="Z15" s="1030">
        <f>+S15*W15</f>
        <v>0</v>
      </c>
      <c r="AA15" s="1030"/>
      <c r="AB15" s="1031"/>
      <c r="AC15" s="70"/>
    </row>
    <row r="16" spans="1:48" ht="24.65" customHeight="1" x14ac:dyDescent="0.55000000000000004">
      <c r="A16" s="133">
        <v>4</v>
      </c>
      <c r="B16" s="1032"/>
      <c r="C16" s="1033"/>
      <c r="D16" s="1033"/>
      <c r="E16" s="1033"/>
      <c r="F16" s="1034"/>
      <c r="G16" s="1035">
        <f>+Z16</f>
        <v>0</v>
      </c>
      <c r="H16" s="1036"/>
      <c r="I16" s="1036"/>
      <c r="J16" s="1036"/>
      <c r="K16" s="1036"/>
      <c r="L16" s="1037" t="s">
        <v>72</v>
      </c>
      <c r="M16" s="1038"/>
      <c r="N16" s="1039"/>
      <c r="O16" s="1038"/>
      <c r="P16" s="1038"/>
      <c r="Q16" s="1038"/>
      <c r="R16" s="348" t="s">
        <v>152</v>
      </c>
      <c r="S16" s="1040"/>
      <c r="T16" s="1040"/>
      <c r="U16" s="1040"/>
      <c r="V16" s="348" t="s">
        <v>153</v>
      </c>
      <c r="W16" s="1038"/>
      <c r="X16" s="1038"/>
      <c r="Y16" s="348" t="s">
        <v>154</v>
      </c>
      <c r="Z16" s="1030">
        <f>+S16*W16</f>
        <v>0</v>
      </c>
      <c r="AA16" s="1030"/>
      <c r="AB16" s="1031"/>
      <c r="AC16" s="70"/>
    </row>
    <row r="17" spans="1:29" ht="20.5" customHeight="1" x14ac:dyDescent="0.55000000000000004">
      <c r="A17" s="993" t="s">
        <v>155</v>
      </c>
      <c r="B17" s="994"/>
      <c r="C17" s="994"/>
      <c r="D17" s="994"/>
      <c r="E17" s="994"/>
      <c r="F17" s="995"/>
      <c r="G17" s="999">
        <f>SUM(G13:K16)</f>
        <v>0</v>
      </c>
      <c r="H17" s="1000"/>
      <c r="I17" s="1000"/>
      <c r="J17" s="1000"/>
      <c r="K17" s="1001"/>
      <c r="L17" s="1005"/>
      <c r="M17" s="1006"/>
      <c r="N17" s="1006"/>
      <c r="O17" s="1006"/>
      <c r="P17" s="1006"/>
      <c r="Q17" s="1006"/>
      <c r="R17" s="1006"/>
      <c r="S17" s="1006"/>
      <c r="T17" s="1006"/>
      <c r="U17" s="1006"/>
      <c r="V17" s="1006"/>
      <c r="W17" s="1006"/>
      <c r="X17" s="1006"/>
      <c r="Y17" s="1006"/>
      <c r="Z17" s="1006"/>
      <c r="AA17" s="1006"/>
      <c r="AB17" s="1007"/>
      <c r="AC17" s="360"/>
    </row>
    <row r="18" spans="1:29" ht="20.5" customHeight="1" x14ac:dyDescent="0.55000000000000004">
      <c r="A18" s="996"/>
      <c r="B18" s="997"/>
      <c r="C18" s="997"/>
      <c r="D18" s="997"/>
      <c r="E18" s="997"/>
      <c r="F18" s="998"/>
      <c r="G18" s="1002"/>
      <c r="H18" s="1003"/>
      <c r="I18" s="1003"/>
      <c r="J18" s="1003"/>
      <c r="K18" s="1004"/>
      <c r="L18" s="1008"/>
      <c r="M18" s="1009"/>
      <c r="N18" s="1009"/>
      <c r="O18" s="1009"/>
      <c r="P18" s="1009"/>
      <c r="Q18" s="1009"/>
      <c r="R18" s="1009"/>
      <c r="S18" s="1009"/>
      <c r="T18" s="1009"/>
      <c r="U18" s="1009"/>
      <c r="V18" s="1009"/>
      <c r="W18" s="1009"/>
      <c r="X18" s="1009"/>
      <c r="Y18" s="1009"/>
      <c r="Z18" s="1009"/>
      <c r="AA18" s="1009"/>
      <c r="AB18" s="1010"/>
      <c r="AC18" s="360"/>
    </row>
    <row r="19" spans="1:29" ht="20.5" customHeight="1" x14ac:dyDescent="0.55000000000000004">
      <c r="A19" s="350" t="s">
        <v>163</v>
      </c>
      <c r="B19" s="351"/>
      <c r="C19" s="352"/>
      <c r="D19" s="353"/>
      <c r="E19" s="353"/>
      <c r="F19" s="353"/>
      <c r="G19" s="353"/>
      <c r="H19" s="353"/>
      <c r="I19" s="353"/>
      <c r="J19" s="353"/>
      <c r="K19" s="353"/>
      <c r="L19" s="353"/>
      <c r="M19" s="353"/>
      <c r="N19" s="353"/>
      <c r="O19" s="342"/>
      <c r="P19" s="352"/>
      <c r="Q19" s="342"/>
      <c r="R19" s="342"/>
      <c r="S19" s="342"/>
      <c r="T19" s="352"/>
      <c r="U19" s="352"/>
      <c r="V19" s="352"/>
      <c r="W19" s="342"/>
      <c r="X19" s="342"/>
      <c r="Y19" s="342"/>
      <c r="Z19" s="342"/>
      <c r="AA19" s="342"/>
      <c r="AB19" s="342"/>
      <c r="AC19" s="360"/>
    </row>
    <row r="20" spans="1:29" ht="20.5" customHeight="1" x14ac:dyDescent="0.55000000000000004">
      <c r="A20" s="343" t="s">
        <v>147</v>
      </c>
      <c r="B20" s="72"/>
      <c r="C20" s="72"/>
      <c r="D20" s="344"/>
      <c r="E20" s="345"/>
      <c r="F20" s="345"/>
      <c r="G20" s="1041"/>
      <c r="H20" s="1042"/>
      <c r="I20" s="1042"/>
      <c r="J20" s="1042"/>
      <c r="K20" s="1043"/>
      <c r="L20" s="345"/>
      <c r="M20" s="345"/>
      <c r="N20" s="345"/>
      <c r="O20" s="345"/>
      <c r="P20" s="345"/>
      <c r="Q20" s="345"/>
      <c r="R20" s="345"/>
      <c r="S20" s="345"/>
      <c r="T20" s="345"/>
      <c r="U20" s="345"/>
      <c r="V20" s="345"/>
      <c r="W20" s="345"/>
      <c r="X20" s="345"/>
      <c r="Y20" s="345"/>
      <c r="Z20" s="346"/>
      <c r="AA20" s="345"/>
      <c r="AB20" s="345"/>
      <c r="AC20" s="360"/>
    </row>
    <row r="21" spans="1:29" ht="20.5" customHeight="1" x14ac:dyDescent="0.55000000000000004">
      <c r="A21" s="1044" t="s">
        <v>106</v>
      </c>
      <c r="B21" s="993" t="s">
        <v>149</v>
      </c>
      <c r="C21" s="994"/>
      <c r="D21" s="994"/>
      <c r="E21" s="994"/>
      <c r="F21" s="994"/>
      <c r="G21" s="993" t="s">
        <v>150</v>
      </c>
      <c r="H21" s="994"/>
      <c r="I21" s="994"/>
      <c r="J21" s="994"/>
      <c r="K21" s="994"/>
      <c r="L21" s="993" t="s">
        <v>151</v>
      </c>
      <c r="M21" s="994"/>
      <c r="N21" s="994"/>
      <c r="O21" s="994"/>
      <c r="P21" s="994"/>
      <c r="Q21" s="994"/>
      <c r="R21" s="994"/>
      <c r="S21" s="994"/>
      <c r="T21" s="994"/>
      <c r="U21" s="994"/>
      <c r="V21" s="994"/>
      <c r="W21" s="994"/>
      <c r="X21" s="994"/>
      <c r="Y21" s="994"/>
      <c r="Z21" s="994"/>
      <c r="AA21" s="994"/>
      <c r="AB21" s="995"/>
      <c r="AC21" s="360"/>
    </row>
    <row r="22" spans="1:29" ht="20.5" customHeight="1" x14ac:dyDescent="0.55000000000000004">
      <c r="A22" s="996"/>
      <c r="B22" s="996"/>
      <c r="C22" s="997"/>
      <c r="D22" s="997"/>
      <c r="E22" s="997"/>
      <c r="F22" s="997"/>
      <c r="G22" s="996"/>
      <c r="H22" s="997"/>
      <c r="I22" s="997"/>
      <c r="J22" s="997"/>
      <c r="K22" s="997"/>
      <c r="L22" s="996"/>
      <c r="M22" s="997"/>
      <c r="N22" s="997"/>
      <c r="O22" s="997"/>
      <c r="P22" s="997"/>
      <c r="Q22" s="997"/>
      <c r="R22" s="997"/>
      <c r="S22" s="997"/>
      <c r="T22" s="997"/>
      <c r="U22" s="997"/>
      <c r="V22" s="997"/>
      <c r="W22" s="997"/>
      <c r="X22" s="997"/>
      <c r="Y22" s="997"/>
      <c r="Z22" s="997"/>
      <c r="AA22" s="997"/>
      <c r="AB22" s="998"/>
      <c r="AC22" s="354"/>
    </row>
    <row r="23" spans="1:29" ht="25.9" customHeight="1" x14ac:dyDescent="0.55000000000000004">
      <c r="A23" s="133">
        <v>1</v>
      </c>
      <c r="B23" s="1032"/>
      <c r="C23" s="1033"/>
      <c r="D23" s="1033"/>
      <c r="E23" s="1033"/>
      <c r="F23" s="1034"/>
      <c r="G23" s="1035">
        <f>+Z23</f>
        <v>0</v>
      </c>
      <c r="H23" s="1036"/>
      <c r="I23" s="1036"/>
      <c r="J23" s="1036"/>
      <c r="K23" s="1036"/>
      <c r="L23" s="1037" t="s">
        <v>72</v>
      </c>
      <c r="M23" s="1038"/>
      <c r="N23" s="1039"/>
      <c r="O23" s="1038"/>
      <c r="P23" s="1038"/>
      <c r="Q23" s="1038"/>
      <c r="R23" s="348" t="s">
        <v>152</v>
      </c>
      <c r="S23" s="1040"/>
      <c r="T23" s="1040"/>
      <c r="U23" s="1040"/>
      <c r="V23" s="348" t="s">
        <v>153</v>
      </c>
      <c r="W23" s="1038"/>
      <c r="X23" s="1038"/>
      <c r="Y23" s="348" t="s">
        <v>154</v>
      </c>
      <c r="Z23" s="1030">
        <f>+S23*W23</f>
        <v>0</v>
      </c>
      <c r="AA23" s="1030"/>
      <c r="AB23" s="1031"/>
      <c r="AC23" s="354"/>
    </row>
    <row r="24" spans="1:29" ht="25.9" customHeight="1" x14ac:dyDescent="0.55000000000000004">
      <c r="A24" s="133">
        <v>2</v>
      </c>
      <c r="B24" s="1032"/>
      <c r="C24" s="1033"/>
      <c r="D24" s="1033"/>
      <c r="E24" s="1033"/>
      <c r="F24" s="1034"/>
      <c r="G24" s="1035">
        <f>+Z24</f>
        <v>0</v>
      </c>
      <c r="H24" s="1036"/>
      <c r="I24" s="1036"/>
      <c r="J24" s="1036"/>
      <c r="K24" s="1036"/>
      <c r="L24" s="1037" t="s">
        <v>72</v>
      </c>
      <c r="M24" s="1038"/>
      <c r="N24" s="1039"/>
      <c r="O24" s="1038"/>
      <c r="P24" s="1038"/>
      <c r="Q24" s="1038"/>
      <c r="R24" s="348" t="s">
        <v>152</v>
      </c>
      <c r="S24" s="1040"/>
      <c r="T24" s="1040"/>
      <c r="U24" s="1040"/>
      <c r="V24" s="348" t="s">
        <v>153</v>
      </c>
      <c r="W24" s="1038"/>
      <c r="X24" s="1038"/>
      <c r="Y24" s="348" t="s">
        <v>154</v>
      </c>
      <c r="Z24" s="1030">
        <f>+S24*W24</f>
        <v>0</v>
      </c>
      <c r="AA24" s="1030"/>
      <c r="AB24" s="1031"/>
      <c r="AC24" s="354"/>
    </row>
    <row r="25" spans="1:29" ht="25.9" customHeight="1" x14ac:dyDescent="0.55000000000000004">
      <c r="A25" s="133">
        <v>3</v>
      </c>
      <c r="B25" s="1032"/>
      <c r="C25" s="1033"/>
      <c r="D25" s="1033"/>
      <c r="E25" s="1033"/>
      <c r="F25" s="1034"/>
      <c r="G25" s="1035">
        <f>+Z25</f>
        <v>0</v>
      </c>
      <c r="H25" s="1036"/>
      <c r="I25" s="1036"/>
      <c r="J25" s="1036"/>
      <c r="K25" s="1036"/>
      <c r="L25" s="1037" t="s">
        <v>72</v>
      </c>
      <c r="M25" s="1038"/>
      <c r="N25" s="1039"/>
      <c r="O25" s="1038"/>
      <c r="P25" s="1038"/>
      <c r="Q25" s="1038"/>
      <c r="R25" s="348" t="s">
        <v>152</v>
      </c>
      <c r="S25" s="1040"/>
      <c r="T25" s="1040"/>
      <c r="U25" s="1040"/>
      <c r="V25" s="348" t="s">
        <v>153</v>
      </c>
      <c r="W25" s="1038"/>
      <c r="X25" s="1038"/>
      <c r="Y25" s="348" t="s">
        <v>154</v>
      </c>
      <c r="Z25" s="1030">
        <f>+S25*W25</f>
        <v>0</v>
      </c>
      <c r="AA25" s="1030"/>
      <c r="AB25" s="1031"/>
      <c r="AC25" s="70"/>
    </row>
    <row r="26" spans="1:29" ht="25.9" customHeight="1" x14ac:dyDescent="0.55000000000000004">
      <c r="A26" s="133">
        <v>4</v>
      </c>
      <c r="B26" s="1032"/>
      <c r="C26" s="1033"/>
      <c r="D26" s="1033"/>
      <c r="E26" s="1033"/>
      <c r="F26" s="1034"/>
      <c r="G26" s="1035">
        <f>+Z26</f>
        <v>0</v>
      </c>
      <c r="H26" s="1036"/>
      <c r="I26" s="1036"/>
      <c r="J26" s="1036"/>
      <c r="K26" s="1036"/>
      <c r="L26" s="1037" t="s">
        <v>72</v>
      </c>
      <c r="M26" s="1038"/>
      <c r="N26" s="1039"/>
      <c r="O26" s="1038"/>
      <c r="P26" s="1038"/>
      <c r="Q26" s="1038"/>
      <c r="R26" s="348" t="s">
        <v>152</v>
      </c>
      <c r="S26" s="1040"/>
      <c r="T26" s="1040"/>
      <c r="U26" s="1040"/>
      <c r="V26" s="348" t="s">
        <v>153</v>
      </c>
      <c r="W26" s="1038"/>
      <c r="X26" s="1038"/>
      <c r="Y26" s="348" t="s">
        <v>154</v>
      </c>
      <c r="Z26" s="1030">
        <f>+S26*W26</f>
        <v>0</v>
      </c>
      <c r="AA26" s="1030"/>
      <c r="AB26" s="1031"/>
      <c r="AC26" s="70"/>
    </row>
    <row r="27" spans="1:29" ht="19.149999999999999" customHeight="1" x14ac:dyDescent="0.55000000000000004">
      <c r="A27" s="993" t="s">
        <v>155</v>
      </c>
      <c r="B27" s="994"/>
      <c r="C27" s="994"/>
      <c r="D27" s="994"/>
      <c r="E27" s="994"/>
      <c r="F27" s="995"/>
      <c r="G27" s="999">
        <f>SUM(G23:K26)</f>
        <v>0</v>
      </c>
      <c r="H27" s="1000"/>
      <c r="I27" s="1000"/>
      <c r="J27" s="1000"/>
      <c r="K27" s="1001"/>
      <c r="L27" s="1005"/>
      <c r="M27" s="1006"/>
      <c r="N27" s="1006"/>
      <c r="O27" s="1006"/>
      <c r="P27" s="1006"/>
      <c r="Q27" s="1006"/>
      <c r="R27" s="1006"/>
      <c r="S27" s="1006"/>
      <c r="T27" s="1006"/>
      <c r="U27" s="1006"/>
      <c r="V27" s="1006"/>
      <c r="W27" s="1006"/>
      <c r="X27" s="1006"/>
      <c r="Y27" s="1006"/>
      <c r="Z27" s="1006"/>
      <c r="AA27" s="1006"/>
      <c r="AB27" s="1007"/>
      <c r="AC27" s="360"/>
    </row>
    <row r="28" spans="1:29" ht="19.149999999999999" customHeight="1" x14ac:dyDescent="0.55000000000000004">
      <c r="A28" s="996"/>
      <c r="B28" s="997"/>
      <c r="C28" s="997"/>
      <c r="D28" s="997"/>
      <c r="E28" s="997"/>
      <c r="F28" s="998"/>
      <c r="G28" s="1002"/>
      <c r="H28" s="1003"/>
      <c r="I28" s="1003"/>
      <c r="J28" s="1003"/>
      <c r="K28" s="1004"/>
      <c r="L28" s="1008"/>
      <c r="M28" s="1009"/>
      <c r="N28" s="1009"/>
      <c r="O28" s="1009"/>
      <c r="P28" s="1009"/>
      <c r="Q28" s="1009"/>
      <c r="R28" s="1009"/>
      <c r="S28" s="1009"/>
      <c r="T28" s="1009"/>
      <c r="U28" s="1009"/>
      <c r="V28" s="1009"/>
      <c r="W28" s="1009"/>
      <c r="X28" s="1009"/>
      <c r="Y28" s="1009"/>
      <c r="Z28" s="1009"/>
      <c r="AA28" s="1009"/>
      <c r="AB28" s="1010"/>
      <c r="AC28" s="360"/>
    </row>
    <row r="29" spans="1:29" ht="20.5" customHeight="1" x14ac:dyDescent="0.55000000000000004">
      <c r="A29" s="350" t="s">
        <v>164</v>
      </c>
      <c r="B29" s="351"/>
      <c r="C29" s="352"/>
      <c r="D29" s="353"/>
      <c r="E29" s="353"/>
      <c r="F29" s="353"/>
      <c r="G29" s="353"/>
      <c r="H29" s="353"/>
      <c r="I29" s="353"/>
      <c r="J29" s="353"/>
      <c r="K29" s="353"/>
      <c r="L29" s="353"/>
      <c r="M29" s="353"/>
      <c r="N29" s="353"/>
      <c r="O29" s="342"/>
      <c r="P29" s="352"/>
      <c r="Q29" s="342"/>
      <c r="R29" s="342"/>
      <c r="S29" s="342"/>
      <c r="T29" s="352"/>
      <c r="U29" s="352"/>
      <c r="V29" s="352"/>
      <c r="W29" s="342"/>
      <c r="X29" s="342"/>
      <c r="Y29" s="342"/>
      <c r="Z29" s="342"/>
      <c r="AA29" s="342"/>
      <c r="AB29" s="342"/>
      <c r="AC29" s="360"/>
    </row>
    <row r="30" spans="1:29" ht="20.5" customHeight="1" x14ac:dyDescent="0.55000000000000004">
      <c r="A30" s="343" t="s">
        <v>147</v>
      </c>
      <c r="B30" s="72"/>
      <c r="C30" s="72"/>
      <c r="D30" s="344"/>
      <c r="E30" s="345"/>
      <c r="F30" s="345"/>
      <c r="G30" s="1041"/>
      <c r="H30" s="1084"/>
      <c r="I30" s="1084"/>
      <c r="J30" s="1084"/>
      <c r="K30" s="1085"/>
      <c r="L30" s="345"/>
      <c r="M30" s="345"/>
      <c r="N30" s="345"/>
      <c r="O30" s="345"/>
      <c r="P30" s="345"/>
      <c r="Q30" s="345"/>
      <c r="R30" s="345"/>
      <c r="S30" s="345"/>
      <c r="T30" s="345"/>
      <c r="U30" s="345"/>
      <c r="V30" s="345"/>
      <c r="W30" s="345"/>
      <c r="X30" s="345"/>
      <c r="Y30" s="345"/>
      <c r="Z30" s="346"/>
      <c r="AA30" s="345"/>
      <c r="AB30" s="345"/>
      <c r="AC30" s="360"/>
    </row>
    <row r="31" spans="1:29" ht="20.5" customHeight="1" x14ac:dyDescent="0.55000000000000004">
      <c r="A31" s="1086" t="s">
        <v>106</v>
      </c>
      <c r="B31" s="993" t="s">
        <v>149</v>
      </c>
      <c r="C31" s="1067"/>
      <c r="D31" s="1067"/>
      <c r="E31" s="1067"/>
      <c r="F31" s="1068"/>
      <c r="G31" s="993" t="s">
        <v>150</v>
      </c>
      <c r="H31" s="1067"/>
      <c r="I31" s="1067"/>
      <c r="J31" s="1067"/>
      <c r="K31" s="1068"/>
      <c r="L31" s="993" t="s">
        <v>151</v>
      </c>
      <c r="M31" s="1067"/>
      <c r="N31" s="1067"/>
      <c r="O31" s="1067"/>
      <c r="P31" s="1067"/>
      <c r="Q31" s="1067"/>
      <c r="R31" s="1067"/>
      <c r="S31" s="1067"/>
      <c r="T31" s="1067"/>
      <c r="U31" s="1067"/>
      <c r="V31" s="1067"/>
      <c r="W31" s="1067"/>
      <c r="X31" s="1067"/>
      <c r="Y31" s="1067"/>
      <c r="Z31" s="1067"/>
      <c r="AA31" s="1067"/>
      <c r="AB31" s="1068"/>
      <c r="AC31" s="360"/>
    </row>
    <row r="32" spans="1:29" ht="20.5" customHeight="1" x14ac:dyDescent="0.55000000000000004">
      <c r="A32" s="1087"/>
      <c r="B32" s="1069"/>
      <c r="C32" s="1070"/>
      <c r="D32" s="1070"/>
      <c r="E32" s="1070"/>
      <c r="F32" s="1071"/>
      <c r="G32" s="1069"/>
      <c r="H32" s="1070"/>
      <c r="I32" s="1070"/>
      <c r="J32" s="1070"/>
      <c r="K32" s="1071"/>
      <c r="L32" s="1069"/>
      <c r="M32" s="1070"/>
      <c r="N32" s="1070"/>
      <c r="O32" s="1070"/>
      <c r="P32" s="1070"/>
      <c r="Q32" s="1070"/>
      <c r="R32" s="1070"/>
      <c r="S32" s="1070"/>
      <c r="T32" s="1070"/>
      <c r="U32" s="1070"/>
      <c r="V32" s="1070"/>
      <c r="W32" s="1070"/>
      <c r="X32" s="1070"/>
      <c r="Y32" s="1070"/>
      <c r="Z32" s="1070"/>
      <c r="AA32" s="1070"/>
      <c r="AB32" s="1071"/>
      <c r="AC32" s="354"/>
    </row>
    <row r="33" spans="1:29" ht="23.5" customHeight="1" x14ac:dyDescent="0.55000000000000004">
      <c r="A33" s="133">
        <v>1</v>
      </c>
      <c r="B33" s="1032"/>
      <c r="C33" s="1033"/>
      <c r="D33" s="1033"/>
      <c r="E33" s="1033"/>
      <c r="F33" s="1034"/>
      <c r="G33" s="1035">
        <f>+Z33</f>
        <v>0</v>
      </c>
      <c r="H33" s="1040"/>
      <c r="I33" s="1040"/>
      <c r="J33" s="1040"/>
      <c r="K33" s="1082"/>
      <c r="L33" s="1037" t="s">
        <v>72</v>
      </c>
      <c r="M33" s="1083"/>
      <c r="N33" s="1039"/>
      <c r="O33" s="1038"/>
      <c r="P33" s="1038"/>
      <c r="Q33" s="1038"/>
      <c r="R33" s="348" t="s">
        <v>152</v>
      </c>
      <c r="S33" s="1040"/>
      <c r="T33" s="1040"/>
      <c r="U33" s="1040"/>
      <c r="V33" s="348" t="s">
        <v>153</v>
      </c>
      <c r="W33" s="1038"/>
      <c r="X33" s="1038"/>
      <c r="Y33" s="348" t="s">
        <v>154</v>
      </c>
      <c r="Z33" s="1030">
        <f>+S33*W33</f>
        <v>0</v>
      </c>
      <c r="AA33" s="1030"/>
      <c r="AB33" s="1031"/>
      <c r="AC33" s="354"/>
    </row>
    <row r="34" spans="1:29" ht="23.5" customHeight="1" x14ac:dyDescent="0.55000000000000004">
      <c r="A34" s="133">
        <v>2</v>
      </c>
      <c r="B34" s="1032"/>
      <c r="C34" s="1033"/>
      <c r="D34" s="1033"/>
      <c r="E34" s="1033"/>
      <c r="F34" s="1034"/>
      <c r="G34" s="1035">
        <f>+Z34</f>
        <v>0</v>
      </c>
      <c r="H34" s="1040"/>
      <c r="I34" s="1040"/>
      <c r="J34" s="1040"/>
      <c r="K34" s="1082"/>
      <c r="L34" s="1037" t="s">
        <v>72</v>
      </c>
      <c r="M34" s="1083"/>
      <c r="N34" s="1039"/>
      <c r="O34" s="1038"/>
      <c r="P34" s="1038"/>
      <c r="Q34" s="1038"/>
      <c r="R34" s="348" t="s">
        <v>152</v>
      </c>
      <c r="S34" s="1040"/>
      <c r="T34" s="1040"/>
      <c r="U34" s="1040"/>
      <c r="V34" s="348" t="s">
        <v>153</v>
      </c>
      <c r="W34" s="1038"/>
      <c r="X34" s="1038"/>
      <c r="Y34" s="348" t="s">
        <v>154</v>
      </c>
      <c r="Z34" s="1030">
        <f>+S34*W34</f>
        <v>0</v>
      </c>
      <c r="AA34" s="1030"/>
      <c r="AB34" s="1031"/>
    </row>
    <row r="35" spans="1:29" ht="23.5" customHeight="1" x14ac:dyDescent="0.55000000000000004">
      <c r="A35" s="133">
        <v>3</v>
      </c>
      <c r="B35" s="1032"/>
      <c r="C35" s="1033"/>
      <c r="D35" s="1033"/>
      <c r="E35" s="1033"/>
      <c r="F35" s="1034"/>
      <c r="G35" s="1035">
        <f>+Z35</f>
        <v>0</v>
      </c>
      <c r="H35" s="1040"/>
      <c r="I35" s="1040"/>
      <c r="J35" s="1040"/>
      <c r="K35" s="1082"/>
      <c r="L35" s="1037" t="s">
        <v>72</v>
      </c>
      <c r="M35" s="1083"/>
      <c r="N35" s="1039"/>
      <c r="O35" s="1038"/>
      <c r="P35" s="1038"/>
      <c r="Q35" s="1038"/>
      <c r="R35" s="348" t="s">
        <v>152</v>
      </c>
      <c r="S35" s="1040"/>
      <c r="T35" s="1040"/>
      <c r="U35" s="1040"/>
      <c r="V35" s="348" t="s">
        <v>153</v>
      </c>
      <c r="W35" s="1038"/>
      <c r="X35" s="1038"/>
      <c r="Y35" s="348" t="s">
        <v>154</v>
      </c>
      <c r="Z35" s="1030">
        <f>+S35*W35</f>
        <v>0</v>
      </c>
      <c r="AA35" s="1030"/>
      <c r="AB35" s="1031"/>
    </row>
    <row r="36" spans="1:29" ht="23.5" customHeight="1" x14ac:dyDescent="0.55000000000000004">
      <c r="A36" s="133">
        <v>4</v>
      </c>
      <c r="B36" s="1032"/>
      <c r="C36" s="1033"/>
      <c r="D36" s="1033"/>
      <c r="E36" s="1033"/>
      <c r="F36" s="1034"/>
      <c r="G36" s="1035">
        <f>+Z36</f>
        <v>0</v>
      </c>
      <c r="H36" s="1040"/>
      <c r="I36" s="1040"/>
      <c r="J36" s="1040"/>
      <c r="K36" s="1082"/>
      <c r="L36" s="1037" t="s">
        <v>72</v>
      </c>
      <c r="M36" s="1083"/>
      <c r="N36" s="1039"/>
      <c r="O36" s="1038"/>
      <c r="P36" s="1038"/>
      <c r="Q36" s="1038"/>
      <c r="R36" s="348" t="s">
        <v>152</v>
      </c>
      <c r="S36" s="1040"/>
      <c r="T36" s="1040"/>
      <c r="U36" s="1040"/>
      <c r="V36" s="348" t="s">
        <v>153</v>
      </c>
      <c r="W36" s="1038"/>
      <c r="X36" s="1038"/>
      <c r="Y36" s="348" t="s">
        <v>154</v>
      </c>
      <c r="Z36" s="1030">
        <f>+S36*W36</f>
        <v>0</v>
      </c>
      <c r="AA36" s="1030"/>
      <c r="AB36" s="1031"/>
    </row>
    <row r="37" spans="1:29" ht="15.65" customHeight="1" x14ac:dyDescent="0.55000000000000004">
      <c r="A37" s="993" t="s">
        <v>155</v>
      </c>
      <c r="B37" s="1067"/>
      <c r="C37" s="1067"/>
      <c r="D37" s="1067"/>
      <c r="E37" s="1067"/>
      <c r="F37" s="1068"/>
      <c r="G37" s="999">
        <f>SUM(G32:K36)</f>
        <v>0</v>
      </c>
      <c r="H37" s="1072"/>
      <c r="I37" s="1072"/>
      <c r="J37" s="1072"/>
      <c r="K37" s="1073"/>
      <c r="L37" s="1005"/>
      <c r="M37" s="1077"/>
      <c r="N37" s="1077"/>
      <c r="O37" s="1077"/>
      <c r="P37" s="1077"/>
      <c r="Q37" s="1077"/>
      <c r="R37" s="1077"/>
      <c r="S37" s="1077"/>
      <c r="T37" s="1077"/>
      <c r="U37" s="1077"/>
      <c r="V37" s="1077"/>
      <c r="W37" s="1077"/>
      <c r="X37" s="1077"/>
      <c r="Y37" s="1077"/>
      <c r="Z37" s="1077"/>
      <c r="AA37" s="1077"/>
      <c r="AB37" s="1078"/>
    </row>
    <row r="38" spans="1:29" ht="15.65" customHeight="1" x14ac:dyDescent="0.55000000000000004">
      <c r="A38" s="1069"/>
      <c r="B38" s="1070"/>
      <c r="C38" s="1070"/>
      <c r="D38" s="1070"/>
      <c r="E38" s="1070"/>
      <c r="F38" s="1071"/>
      <c r="G38" s="1074"/>
      <c r="H38" s="1075"/>
      <c r="I38" s="1075"/>
      <c r="J38" s="1075"/>
      <c r="K38" s="1076"/>
      <c r="L38" s="1079"/>
      <c r="M38" s="1080"/>
      <c r="N38" s="1080"/>
      <c r="O38" s="1080"/>
      <c r="P38" s="1080"/>
      <c r="Q38" s="1080"/>
      <c r="R38" s="1080"/>
      <c r="S38" s="1080"/>
      <c r="T38" s="1080"/>
      <c r="U38" s="1080"/>
      <c r="V38" s="1080"/>
      <c r="W38" s="1080"/>
      <c r="X38" s="1080"/>
      <c r="Y38" s="1080"/>
      <c r="Z38" s="1080"/>
      <c r="AA38" s="1080"/>
      <c r="AB38" s="1081"/>
    </row>
    <row r="39" spans="1:29" ht="16.5" customHeight="1" x14ac:dyDescent="0.55000000000000004">
      <c r="A39" s="412" t="s">
        <v>159</v>
      </c>
      <c r="B39" s="412"/>
      <c r="C39" s="412"/>
      <c r="D39" s="412"/>
      <c r="E39" s="412"/>
      <c r="F39" s="412"/>
      <c r="G39" s="412"/>
      <c r="H39" s="412"/>
      <c r="I39" s="412"/>
      <c r="J39" s="412"/>
      <c r="K39" s="412"/>
      <c r="L39" s="412"/>
      <c r="M39" s="412"/>
      <c r="N39" s="412"/>
      <c r="O39" s="412"/>
      <c r="P39" s="412"/>
      <c r="Q39" s="412"/>
      <c r="R39" s="412"/>
      <c r="S39" s="412"/>
      <c r="T39" s="412"/>
      <c r="U39" s="412"/>
      <c r="V39" s="412"/>
      <c r="W39" s="412"/>
      <c r="X39" s="412"/>
      <c r="Y39" s="412"/>
      <c r="Z39" s="412"/>
      <c r="AA39" s="412"/>
      <c r="AB39" s="412"/>
    </row>
    <row r="40" spans="1:29" ht="16.5" customHeight="1" x14ac:dyDescent="0.55000000000000004">
      <c r="A40" s="1012" t="s">
        <v>165</v>
      </c>
      <c r="B40" s="1012"/>
      <c r="C40" s="1012"/>
      <c r="D40" s="1012"/>
      <c r="E40" s="1012"/>
      <c r="F40" s="1012"/>
      <c r="G40" s="1012"/>
      <c r="H40" s="1012"/>
      <c r="I40" s="1012"/>
      <c r="J40" s="1012"/>
      <c r="K40" s="1012"/>
      <c r="L40" s="1012"/>
      <c r="M40" s="1012"/>
      <c r="N40" s="1012"/>
      <c r="O40" s="1012"/>
      <c r="P40" s="1012"/>
      <c r="Q40" s="1012"/>
      <c r="R40" s="1012"/>
      <c r="S40" s="1012"/>
      <c r="T40" s="1012"/>
      <c r="U40" s="1012"/>
      <c r="V40" s="1012"/>
      <c r="W40" s="1012"/>
      <c r="X40" s="1012"/>
      <c r="Y40" s="1012"/>
      <c r="Z40" s="1012"/>
      <c r="AA40" s="1012"/>
      <c r="AB40" s="1012"/>
    </row>
  </sheetData>
  <mergeCells count="116">
    <mergeCell ref="V1:AC1"/>
    <mergeCell ref="A2:AA3"/>
    <mergeCell ref="B4:W4"/>
    <mergeCell ref="AO5:AT5"/>
    <mergeCell ref="R6:AA6"/>
    <mergeCell ref="AF6:AL6"/>
    <mergeCell ref="AO6:AV6"/>
    <mergeCell ref="G10:K10"/>
    <mergeCell ref="A11:A12"/>
    <mergeCell ref="B11:F12"/>
    <mergeCell ref="G11:K12"/>
    <mergeCell ref="L11:AB12"/>
    <mergeCell ref="B13:F13"/>
    <mergeCell ref="G13:K13"/>
    <mergeCell ref="L13:M13"/>
    <mergeCell ref="N13:Q13"/>
    <mergeCell ref="S13:U13"/>
    <mergeCell ref="W13:X13"/>
    <mergeCell ref="Z13:AB13"/>
    <mergeCell ref="B14:F14"/>
    <mergeCell ref="G14:K14"/>
    <mergeCell ref="L14:M14"/>
    <mergeCell ref="N14:Q14"/>
    <mergeCell ref="S14:U14"/>
    <mergeCell ref="W14:X14"/>
    <mergeCell ref="Z14:AB14"/>
    <mergeCell ref="A17:F18"/>
    <mergeCell ref="G17:K18"/>
    <mergeCell ref="L17:AB18"/>
    <mergeCell ref="G20:K20"/>
    <mergeCell ref="A21:A22"/>
    <mergeCell ref="B21:F22"/>
    <mergeCell ref="G21:K22"/>
    <mergeCell ref="L21:AB22"/>
    <mergeCell ref="Z15:AB15"/>
    <mergeCell ref="B16:F16"/>
    <mergeCell ref="G16:K16"/>
    <mergeCell ref="L16:M16"/>
    <mergeCell ref="N16:Q16"/>
    <mergeCell ref="S16:U16"/>
    <mergeCell ref="W16:X16"/>
    <mergeCell ref="Z16:AB16"/>
    <mergeCell ref="B15:F15"/>
    <mergeCell ref="G15:K15"/>
    <mergeCell ref="L15:M15"/>
    <mergeCell ref="N15:Q15"/>
    <mergeCell ref="S15:U15"/>
    <mergeCell ref="W15:X15"/>
    <mergeCell ref="Z23:AB23"/>
    <mergeCell ref="B24:F24"/>
    <mergeCell ref="G24:K24"/>
    <mergeCell ref="L24:M24"/>
    <mergeCell ref="N24:Q24"/>
    <mergeCell ref="S24:U24"/>
    <mergeCell ref="W24:X24"/>
    <mergeCell ref="Z24:AB24"/>
    <mergeCell ref="B23:F23"/>
    <mergeCell ref="G23:K23"/>
    <mergeCell ref="L23:M23"/>
    <mergeCell ref="N23:Q23"/>
    <mergeCell ref="S23:U23"/>
    <mergeCell ref="W23:X23"/>
    <mergeCell ref="A27:F28"/>
    <mergeCell ref="G27:K28"/>
    <mergeCell ref="L27:AB28"/>
    <mergeCell ref="G30:K30"/>
    <mergeCell ref="A31:A32"/>
    <mergeCell ref="B31:F32"/>
    <mergeCell ref="G31:K32"/>
    <mergeCell ref="L31:AB32"/>
    <mergeCell ref="Z25:AB25"/>
    <mergeCell ref="B26:F26"/>
    <mergeCell ref="G26:K26"/>
    <mergeCell ref="L26:M26"/>
    <mergeCell ref="N26:Q26"/>
    <mergeCell ref="S26:U26"/>
    <mergeCell ref="W26:X26"/>
    <mergeCell ref="Z26:AB26"/>
    <mergeCell ref="B25:F25"/>
    <mergeCell ref="G25:K25"/>
    <mergeCell ref="L25:M25"/>
    <mergeCell ref="N25:Q25"/>
    <mergeCell ref="S25:U25"/>
    <mergeCell ref="W25:X25"/>
    <mergeCell ref="Z33:AB33"/>
    <mergeCell ref="B34:F34"/>
    <mergeCell ref="G34:K34"/>
    <mergeCell ref="L34:M34"/>
    <mergeCell ref="N34:Q34"/>
    <mergeCell ref="S34:U34"/>
    <mergeCell ref="W34:X34"/>
    <mergeCell ref="Z34:AB34"/>
    <mergeCell ref="B33:F33"/>
    <mergeCell ref="G33:K33"/>
    <mergeCell ref="L33:M33"/>
    <mergeCell ref="N33:Q33"/>
    <mergeCell ref="S33:U33"/>
    <mergeCell ref="W33:X33"/>
    <mergeCell ref="A37:F38"/>
    <mergeCell ref="G37:K38"/>
    <mergeCell ref="L37:AB38"/>
    <mergeCell ref="A40:AB40"/>
    <mergeCell ref="Z35:AB35"/>
    <mergeCell ref="B36:F36"/>
    <mergeCell ref="G36:K36"/>
    <mergeCell ref="L36:M36"/>
    <mergeCell ref="N36:Q36"/>
    <mergeCell ref="S36:U36"/>
    <mergeCell ref="W36:X36"/>
    <mergeCell ref="Z36:AB36"/>
    <mergeCell ref="B35:F35"/>
    <mergeCell ref="G35:K35"/>
    <mergeCell ref="L35:M35"/>
    <mergeCell ref="N35:Q35"/>
    <mergeCell ref="S35:U35"/>
    <mergeCell ref="W35:X35"/>
  </mergeCells>
  <phoneticPr fontId="1"/>
  <conditionalFormatting sqref="L11:Q12 L31:Q32">
    <cfRule type="cellIs" dxfId="1" priority="2" stopIfTrue="1" operator="equal">
      <formula>0</formula>
    </cfRule>
  </conditionalFormatting>
  <conditionalFormatting sqref="L21:Q22">
    <cfRule type="cellIs" dxfId="0" priority="1" stopIfTrue="1" operator="equal">
      <formula>0</formula>
    </cfRule>
  </conditionalFormatting>
  <printOptions horizontalCentered="1" verticalCentered="1"/>
  <pageMargins left="0.78740157480314965" right="0.78740157480314965" top="0.43307086614173229" bottom="0.43307086614173229" header="0.31496062992125984" footer="0.15748031496062992"/>
  <pageSetup paperSize="9" scale="92"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09879-EFF7-4F6D-8393-F2033ACCF8F9}">
  <sheetPr>
    <tabColor rgb="FFFF0000"/>
  </sheetPr>
  <dimension ref="A1:L19"/>
  <sheetViews>
    <sheetView view="pageBreakPreview" zoomScaleNormal="100" zoomScaleSheetLayoutView="100" workbookViewId="0">
      <selection activeCell="B5" sqref="B5"/>
    </sheetView>
  </sheetViews>
  <sheetFormatPr defaultColWidth="8.25" defaultRowHeight="33" customHeight="1" x14ac:dyDescent="0.55000000000000004"/>
  <cols>
    <col min="1" max="1" width="2.9140625" style="188" customWidth="1"/>
    <col min="2" max="2" width="2.83203125" style="188" customWidth="1"/>
    <col min="3" max="3" width="10.6640625" style="188" customWidth="1"/>
    <col min="4" max="4" width="2.83203125" style="188" customWidth="1"/>
    <col min="5" max="5" width="9.75" style="188" customWidth="1"/>
    <col min="6" max="6" width="2.83203125" style="188" customWidth="1"/>
    <col min="7" max="7" width="15.25" style="188" customWidth="1"/>
    <col min="8" max="8" width="2.83203125" style="188" customWidth="1"/>
    <col min="9" max="9" width="14.33203125" style="188" customWidth="1"/>
    <col min="10" max="10" width="2.83203125" style="188" customWidth="1"/>
    <col min="11" max="11" width="15.9140625" style="188" customWidth="1"/>
    <col min="12" max="12" width="23.5" style="188" customWidth="1"/>
    <col min="13" max="16384" width="8.25" style="188"/>
  </cols>
  <sheetData>
    <row r="1" spans="1:12" ht="22.5" customHeight="1" x14ac:dyDescent="0.55000000000000004">
      <c r="A1" s="421" t="str">
        <f>様式①!A1</f>
        <v>令和８年度　指導者ブラッシュアップ事業</v>
      </c>
      <c r="B1" s="127"/>
      <c r="C1" s="127"/>
      <c r="D1" s="127"/>
      <c r="E1" s="127"/>
      <c r="F1" s="127"/>
      <c r="G1" s="127"/>
      <c r="H1" s="127"/>
      <c r="J1" s="428" t="s">
        <v>226</v>
      </c>
      <c r="K1" s="428"/>
      <c r="L1" s="361"/>
    </row>
    <row r="2" spans="1:12" ht="18" customHeight="1" x14ac:dyDescent="0.55000000000000004">
      <c r="J2" s="362"/>
      <c r="K2" s="362"/>
      <c r="L2" s="362"/>
    </row>
    <row r="3" spans="1:12" s="364" customFormat="1" ht="33" customHeight="1" x14ac:dyDescent="0.55000000000000004">
      <c r="A3" s="429" t="s">
        <v>227</v>
      </c>
      <c r="B3" s="430"/>
      <c r="C3" s="430"/>
      <c r="D3" s="430"/>
      <c r="E3" s="430"/>
      <c r="F3" s="430"/>
      <c r="G3" s="430"/>
      <c r="H3" s="430"/>
      <c r="I3" s="430"/>
      <c r="J3" s="430"/>
      <c r="K3" s="430"/>
      <c r="L3" s="363"/>
    </row>
    <row r="4" spans="1:12" s="364" customFormat="1" ht="33" customHeight="1" x14ac:dyDescent="0.55000000000000004">
      <c r="A4" s="225"/>
      <c r="B4" s="225"/>
      <c r="C4" s="225"/>
      <c r="D4" s="225"/>
      <c r="E4" s="225"/>
      <c r="F4" s="225"/>
      <c r="G4" s="225"/>
      <c r="H4" s="225"/>
      <c r="I4" s="431" t="s">
        <v>166</v>
      </c>
      <c r="J4" s="431"/>
      <c r="K4" s="431"/>
      <c r="L4" s="363"/>
    </row>
    <row r="5" spans="1:12" ht="33" customHeight="1" x14ac:dyDescent="0.55000000000000004">
      <c r="B5" s="188" t="s">
        <v>60</v>
      </c>
      <c r="C5" s="365" t="s">
        <v>190</v>
      </c>
      <c r="D5" s="188" t="s">
        <v>60</v>
      </c>
      <c r="E5" s="365" t="s">
        <v>228</v>
      </c>
      <c r="F5" s="188" t="s">
        <v>60</v>
      </c>
      <c r="G5" s="365" t="s">
        <v>229</v>
      </c>
      <c r="H5" s="188" t="s">
        <v>60</v>
      </c>
      <c r="I5" s="365" t="s">
        <v>230</v>
      </c>
      <c r="J5" s="188" t="s">
        <v>199</v>
      </c>
      <c r="K5" s="365" t="s">
        <v>35</v>
      </c>
    </row>
    <row r="6" spans="1:12" ht="33" customHeight="1" x14ac:dyDescent="0.55000000000000004">
      <c r="B6" s="188" t="s">
        <v>60</v>
      </c>
      <c r="C6" s="365" t="s">
        <v>36</v>
      </c>
      <c r="D6" s="365" t="s">
        <v>60</v>
      </c>
      <c r="E6" s="432" t="s">
        <v>231</v>
      </c>
      <c r="F6" s="432"/>
      <c r="G6" s="432"/>
      <c r="H6" s="188" t="s">
        <v>60</v>
      </c>
      <c r="I6" s="188" t="s">
        <v>38</v>
      </c>
      <c r="J6" s="188" t="s">
        <v>199</v>
      </c>
      <c r="K6" s="188" t="s">
        <v>249</v>
      </c>
    </row>
    <row r="8" spans="1:12" ht="33" customHeight="1" x14ac:dyDescent="0.55000000000000004">
      <c r="I8" s="217"/>
      <c r="J8" s="217"/>
      <c r="K8" s="217"/>
    </row>
    <row r="9" spans="1:12" ht="33" customHeight="1" x14ac:dyDescent="0.55000000000000004">
      <c r="A9" s="431" t="s">
        <v>232</v>
      </c>
      <c r="B9" s="431"/>
      <c r="C9" s="431"/>
      <c r="D9" s="431"/>
      <c r="E9" s="431"/>
      <c r="F9" s="431"/>
      <c r="G9" s="431"/>
      <c r="H9" s="431"/>
      <c r="I9" s="431"/>
      <c r="J9" s="431"/>
      <c r="K9" s="431"/>
    </row>
    <row r="12" spans="1:12" ht="33" customHeight="1" x14ac:dyDescent="0.55000000000000004">
      <c r="A12" s="433" t="s">
        <v>167</v>
      </c>
      <c r="B12" s="433"/>
      <c r="C12" s="433"/>
      <c r="D12" s="433"/>
      <c r="E12" s="433"/>
      <c r="F12" s="433"/>
      <c r="G12" s="433"/>
      <c r="H12" s="433"/>
      <c r="I12" s="433"/>
      <c r="J12" s="433"/>
      <c r="K12" s="433"/>
    </row>
    <row r="13" spans="1:12" ht="33" customHeight="1" x14ac:dyDescent="0.55000000000000004">
      <c r="C13" s="217"/>
      <c r="D13" s="217"/>
      <c r="E13" s="217"/>
      <c r="F13" s="217"/>
      <c r="G13" s="217"/>
      <c r="H13" s="217"/>
      <c r="I13" s="217"/>
      <c r="J13" s="217"/>
      <c r="K13" s="217"/>
      <c r="L13" s="217"/>
    </row>
    <row r="14" spans="1:12" ht="33" customHeight="1" x14ac:dyDescent="0.55000000000000004">
      <c r="D14" s="427" t="s">
        <v>168</v>
      </c>
      <c r="E14" s="434"/>
      <c r="F14" s="434"/>
      <c r="G14" s="434"/>
      <c r="H14" s="434"/>
      <c r="I14" s="434"/>
      <c r="J14" s="434"/>
      <c r="K14" s="434"/>
    </row>
    <row r="15" spans="1:12" ht="33" customHeight="1" x14ac:dyDescent="0.55000000000000004">
      <c r="D15" s="427" t="s">
        <v>233</v>
      </c>
      <c r="E15" s="427"/>
      <c r="F15" s="427"/>
      <c r="G15" s="427"/>
      <c r="H15" s="427"/>
      <c r="I15" s="427"/>
      <c r="J15" s="427"/>
      <c r="K15" s="427"/>
    </row>
    <row r="16" spans="1:12" ht="33" customHeight="1" x14ac:dyDescent="0.55000000000000004">
      <c r="D16" s="427" t="s">
        <v>169</v>
      </c>
      <c r="E16" s="434"/>
      <c r="F16" s="434"/>
      <c r="G16" s="434"/>
      <c r="H16" s="434"/>
      <c r="I16" s="434"/>
      <c r="J16" s="434"/>
      <c r="K16" s="434"/>
    </row>
    <row r="17" spans="4:11" ht="33" customHeight="1" x14ac:dyDescent="0.55000000000000004">
      <c r="D17" s="427" t="s">
        <v>170</v>
      </c>
      <c r="E17" s="427"/>
      <c r="F17" s="427"/>
      <c r="G17" s="427"/>
      <c r="H17" s="427"/>
      <c r="I17" s="427"/>
      <c r="J17" s="427"/>
      <c r="K17" s="427"/>
    </row>
    <row r="18" spans="4:11" ht="33" customHeight="1" x14ac:dyDescent="0.55000000000000004">
      <c r="D18" s="188" t="s">
        <v>199</v>
      </c>
      <c r="E18" s="427" t="s">
        <v>234</v>
      </c>
      <c r="F18" s="427"/>
      <c r="G18" s="427"/>
      <c r="H18" s="427"/>
      <c r="I18" s="427"/>
      <c r="J18" s="427"/>
      <c r="K18" s="427"/>
    </row>
    <row r="19" spans="4:11" ht="33" customHeight="1" x14ac:dyDescent="0.55000000000000004">
      <c r="G19" s="189"/>
      <c r="H19" s="189"/>
      <c r="I19" s="189"/>
      <c r="J19" s="189"/>
      <c r="K19" s="189"/>
    </row>
  </sheetData>
  <mergeCells count="11">
    <mergeCell ref="E18:K18"/>
    <mergeCell ref="J1:K1"/>
    <mergeCell ref="A3:K3"/>
    <mergeCell ref="I4:K4"/>
    <mergeCell ref="E6:G6"/>
    <mergeCell ref="A9:K9"/>
    <mergeCell ref="A12:K12"/>
    <mergeCell ref="D14:K14"/>
    <mergeCell ref="D15:K15"/>
    <mergeCell ref="D16:K16"/>
    <mergeCell ref="D17:K17"/>
  </mergeCells>
  <phoneticPr fontId="1"/>
  <pageMargins left="0.61" right="0.39" top="0.8" bottom="0.7" header="0.51200000000000001" footer="0.51200000000000001"/>
  <pageSetup paperSize="9"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760B-4572-4DA7-9D00-E3097E3AD26C}">
  <dimension ref="A1:AQ41"/>
  <sheetViews>
    <sheetView tabSelected="1" view="pageBreakPreview" zoomScaleNormal="100" zoomScaleSheetLayoutView="100" workbookViewId="0">
      <selection activeCell="F6" sqref="F6:P6"/>
    </sheetView>
  </sheetViews>
  <sheetFormatPr defaultColWidth="3.08203125" defaultRowHeight="14" x14ac:dyDescent="0.55000000000000004"/>
  <cols>
    <col min="1" max="1" width="4.08203125" style="3" customWidth="1"/>
    <col min="2" max="2" width="6.5" style="3" customWidth="1"/>
    <col min="3" max="8" width="3.08203125" style="3"/>
    <col min="9" max="9" width="5.58203125" style="3" customWidth="1"/>
    <col min="10" max="14" width="3.08203125" style="3"/>
    <col min="15" max="15" width="5.58203125" style="3" customWidth="1"/>
    <col min="16" max="23" width="3.08203125" style="3"/>
    <col min="24" max="26" width="3.58203125" style="3" customWidth="1"/>
    <col min="27" max="28" width="3.08203125" style="3"/>
    <col min="29" max="29" width="3.5" style="3" customWidth="1"/>
    <col min="30" max="256" width="3.08203125" style="3"/>
    <col min="257" max="257" width="4.08203125" style="3" customWidth="1"/>
    <col min="258" max="258" width="6.5" style="3" customWidth="1"/>
    <col min="259" max="264" width="3.08203125" style="3"/>
    <col min="265" max="265" width="5.58203125" style="3" customWidth="1"/>
    <col min="266" max="270" width="3.08203125" style="3"/>
    <col min="271" max="271" width="5.58203125" style="3" customWidth="1"/>
    <col min="272" max="279" width="3.08203125" style="3"/>
    <col min="280" max="282" width="3.58203125" style="3" customWidth="1"/>
    <col min="283" max="284" width="3.08203125" style="3"/>
    <col min="285" max="285" width="3.5" style="3" customWidth="1"/>
    <col min="286" max="512" width="3.08203125" style="3"/>
    <col min="513" max="513" width="4.08203125" style="3" customWidth="1"/>
    <col min="514" max="514" width="6.5" style="3" customWidth="1"/>
    <col min="515" max="520" width="3.08203125" style="3"/>
    <col min="521" max="521" width="5.58203125" style="3" customWidth="1"/>
    <col min="522" max="526" width="3.08203125" style="3"/>
    <col min="527" max="527" width="5.58203125" style="3" customWidth="1"/>
    <col min="528" max="535" width="3.08203125" style="3"/>
    <col min="536" max="538" width="3.58203125" style="3" customWidth="1"/>
    <col min="539" max="540" width="3.08203125" style="3"/>
    <col min="541" max="541" width="3.5" style="3" customWidth="1"/>
    <col min="542" max="768" width="3.08203125" style="3"/>
    <col min="769" max="769" width="4.08203125" style="3" customWidth="1"/>
    <col min="770" max="770" width="6.5" style="3" customWidth="1"/>
    <col min="771" max="776" width="3.08203125" style="3"/>
    <col min="777" max="777" width="5.58203125" style="3" customWidth="1"/>
    <col min="778" max="782" width="3.08203125" style="3"/>
    <col min="783" max="783" width="5.58203125" style="3" customWidth="1"/>
    <col min="784" max="791" width="3.08203125" style="3"/>
    <col min="792" max="794" width="3.58203125" style="3" customWidth="1"/>
    <col min="795" max="796" width="3.08203125" style="3"/>
    <col min="797" max="797" width="3.5" style="3" customWidth="1"/>
    <col min="798" max="1024" width="3.08203125" style="3"/>
    <col min="1025" max="1025" width="4.08203125" style="3" customWidth="1"/>
    <col min="1026" max="1026" width="6.5" style="3" customWidth="1"/>
    <col min="1027" max="1032" width="3.08203125" style="3"/>
    <col min="1033" max="1033" width="5.58203125" style="3" customWidth="1"/>
    <col min="1034" max="1038" width="3.08203125" style="3"/>
    <col min="1039" max="1039" width="5.58203125" style="3" customWidth="1"/>
    <col min="1040" max="1047" width="3.08203125" style="3"/>
    <col min="1048" max="1050" width="3.58203125" style="3" customWidth="1"/>
    <col min="1051" max="1052" width="3.08203125" style="3"/>
    <col min="1053" max="1053" width="3.5" style="3" customWidth="1"/>
    <col min="1054" max="1280" width="3.08203125" style="3"/>
    <col min="1281" max="1281" width="4.08203125" style="3" customWidth="1"/>
    <col min="1282" max="1282" width="6.5" style="3" customWidth="1"/>
    <col min="1283" max="1288" width="3.08203125" style="3"/>
    <col min="1289" max="1289" width="5.58203125" style="3" customWidth="1"/>
    <col min="1290" max="1294" width="3.08203125" style="3"/>
    <col min="1295" max="1295" width="5.58203125" style="3" customWidth="1"/>
    <col min="1296" max="1303" width="3.08203125" style="3"/>
    <col min="1304" max="1306" width="3.58203125" style="3" customWidth="1"/>
    <col min="1307" max="1308" width="3.08203125" style="3"/>
    <col min="1309" max="1309" width="3.5" style="3" customWidth="1"/>
    <col min="1310" max="1536" width="3.08203125" style="3"/>
    <col min="1537" max="1537" width="4.08203125" style="3" customWidth="1"/>
    <col min="1538" max="1538" width="6.5" style="3" customWidth="1"/>
    <col min="1539" max="1544" width="3.08203125" style="3"/>
    <col min="1545" max="1545" width="5.58203125" style="3" customWidth="1"/>
    <col min="1546" max="1550" width="3.08203125" style="3"/>
    <col min="1551" max="1551" width="5.58203125" style="3" customWidth="1"/>
    <col min="1552" max="1559" width="3.08203125" style="3"/>
    <col min="1560" max="1562" width="3.58203125" style="3" customWidth="1"/>
    <col min="1563" max="1564" width="3.08203125" style="3"/>
    <col min="1565" max="1565" width="3.5" style="3" customWidth="1"/>
    <col min="1566" max="1792" width="3.08203125" style="3"/>
    <col min="1793" max="1793" width="4.08203125" style="3" customWidth="1"/>
    <col min="1794" max="1794" width="6.5" style="3" customWidth="1"/>
    <col min="1795" max="1800" width="3.08203125" style="3"/>
    <col min="1801" max="1801" width="5.58203125" style="3" customWidth="1"/>
    <col min="1802" max="1806" width="3.08203125" style="3"/>
    <col min="1807" max="1807" width="5.58203125" style="3" customWidth="1"/>
    <col min="1808" max="1815" width="3.08203125" style="3"/>
    <col min="1816" max="1818" width="3.58203125" style="3" customWidth="1"/>
    <col min="1819" max="1820" width="3.08203125" style="3"/>
    <col min="1821" max="1821" width="3.5" style="3" customWidth="1"/>
    <col min="1822" max="2048" width="3.08203125" style="3"/>
    <col min="2049" max="2049" width="4.08203125" style="3" customWidth="1"/>
    <col min="2050" max="2050" width="6.5" style="3" customWidth="1"/>
    <col min="2051" max="2056" width="3.08203125" style="3"/>
    <col min="2057" max="2057" width="5.58203125" style="3" customWidth="1"/>
    <col min="2058" max="2062" width="3.08203125" style="3"/>
    <col min="2063" max="2063" width="5.58203125" style="3" customWidth="1"/>
    <col min="2064" max="2071" width="3.08203125" style="3"/>
    <col min="2072" max="2074" width="3.58203125" style="3" customWidth="1"/>
    <col min="2075" max="2076" width="3.08203125" style="3"/>
    <col min="2077" max="2077" width="3.5" style="3" customWidth="1"/>
    <col min="2078" max="2304" width="3.08203125" style="3"/>
    <col min="2305" max="2305" width="4.08203125" style="3" customWidth="1"/>
    <col min="2306" max="2306" width="6.5" style="3" customWidth="1"/>
    <col min="2307" max="2312" width="3.08203125" style="3"/>
    <col min="2313" max="2313" width="5.58203125" style="3" customWidth="1"/>
    <col min="2314" max="2318" width="3.08203125" style="3"/>
    <col min="2319" max="2319" width="5.58203125" style="3" customWidth="1"/>
    <col min="2320" max="2327" width="3.08203125" style="3"/>
    <col min="2328" max="2330" width="3.58203125" style="3" customWidth="1"/>
    <col min="2331" max="2332" width="3.08203125" style="3"/>
    <col min="2333" max="2333" width="3.5" style="3" customWidth="1"/>
    <col min="2334" max="2560" width="3.08203125" style="3"/>
    <col min="2561" max="2561" width="4.08203125" style="3" customWidth="1"/>
    <col min="2562" max="2562" width="6.5" style="3" customWidth="1"/>
    <col min="2563" max="2568" width="3.08203125" style="3"/>
    <col min="2569" max="2569" width="5.58203125" style="3" customWidth="1"/>
    <col min="2570" max="2574" width="3.08203125" style="3"/>
    <col min="2575" max="2575" width="5.58203125" style="3" customWidth="1"/>
    <col min="2576" max="2583" width="3.08203125" style="3"/>
    <col min="2584" max="2586" width="3.58203125" style="3" customWidth="1"/>
    <col min="2587" max="2588" width="3.08203125" style="3"/>
    <col min="2589" max="2589" width="3.5" style="3" customWidth="1"/>
    <col min="2590" max="2816" width="3.08203125" style="3"/>
    <col min="2817" max="2817" width="4.08203125" style="3" customWidth="1"/>
    <col min="2818" max="2818" width="6.5" style="3" customWidth="1"/>
    <col min="2819" max="2824" width="3.08203125" style="3"/>
    <col min="2825" max="2825" width="5.58203125" style="3" customWidth="1"/>
    <col min="2826" max="2830" width="3.08203125" style="3"/>
    <col min="2831" max="2831" width="5.58203125" style="3" customWidth="1"/>
    <col min="2832" max="2839" width="3.08203125" style="3"/>
    <col min="2840" max="2842" width="3.58203125" style="3" customWidth="1"/>
    <col min="2843" max="2844" width="3.08203125" style="3"/>
    <col min="2845" max="2845" width="3.5" style="3" customWidth="1"/>
    <col min="2846" max="3072" width="3.08203125" style="3"/>
    <col min="3073" max="3073" width="4.08203125" style="3" customWidth="1"/>
    <col min="3074" max="3074" width="6.5" style="3" customWidth="1"/>
    <col min="3075" max="3080" width="3.08203125" style="3"/>
    <col min="3081" max="3081" width="5.58203125" style="3" customWidth="1"/>
    <col min="3082" max="3086" width="3.08203125" style="3"/>
    <col min="3087" max="3087" width="5.58203125" style="3" customWidth="1"/>
    <col min="3088" max="3095" width="3.08203125" style="3"/>
    <col min="3096" max="3098" width="3.58203125" style="3" customWidth="1"/>
    <col min="3099" max="3100" width="3.08203125" style="3"/>
    <col min="3101" max="3101" width="3.5" style="3" customWidth="1"/>
    <col min="3102" max="3328" width="3.08203125" style="3"/>
    <col min="3329" max="3329" width="4.08203125" style="3" customWidth="1"/>
    <col min="3330" max="3330" width="6.5" style="3" customWidth="1"/>
    <col min="3331" max="3336" width="3.08203125" style="3"/>
    <col min="3337" max="3337" width="5.58203125" style="3" customWidth="1"/>
    <col min="3338" max="3342" width="3.08203125" style="3"/>
    <col min="3343" max="3343" width="5.58203125" style="3" customWidth="1"/>
    <col min="3344" max="3351" width="3.08203125" style="3"/>
    <col min="3352" max="3354" width="3.58203125" style="3" customWidth="1"/>
    <col min="3355" max="3356" width="3.08203125" style="3"/>
    <col min="3357" max="3357" width="3.5" style="3" customWidth="1"/>
    <col min="3358" max="3584" width="3.08203125" style="3"/>
    <col min="3585" max="3585" width="4.08203125" style="3" customWidth="1"/>
    <col min="3586" max="3586" width="6.5" style="3" customWidth="1"/>
    <col min="3587" max="3592" width="3.08203125" style="3"/>
    <col min="3593" max="3593" width="5.58203125" style="3" customWidth="1"/>
    <col min="3594" max="3598" width="3.08203125" style="3"/>
    <col min="3599" max="3599" width="5.58203125" style="3" customWidth="1"/>
    <col min="3600" max="3607" width="3.08203125" style="3"/>
    <col min="3608" max="3610" width="3.58203125" style="3" customWidth="1"/>
    <col min="3611" max="3612" width="3.08203125" style="3"/>
    <col min="3613" max="3613" width="3.5" style="3" customWidth="1"/>
    <col min="3614" max="3840" width="3.08203125" style="3"/>
    <col min="3841" max="3841" width="4.08203125" style="3" customWidth="1"/>
    <col min="3842" max="3842" width="6.5" style="3" customWidth="1"/>
    <col min="3843" max="3848" width="3.08203125" style="3"/>
    <col min="3849" max="3849" width="5.58203125" style="3" customWidth="1"/>
    <col min="3850" max="3854" width="3.08203125" style="3"/>
    <col min="3855" max="3855" width="5.58203125" style="3" customWidth="1"/>
    <col min="3856" max="3863" width="3.08203125" style="3"/>
    <col min="3864" max="3866" width="3.58203125" style="3" customWidth="1"/>
    <col min="3867" max="3868" width="3.08203125" style="3"/>
    <col min="3869" max="3869" width="3.5" style="3" customWidth="1"/>
    <col min="3870" max="4096" width="3.08203125" style="3"/>
    <col min="4097" max="4097" width="4.08203125" style="3" customWidth="1"/>
    <col min="4098" max="4098" width="6.5" style="3" customWidth="1"/>
    <col min="4099" max="4104" width="3.08203125" style="3"/>
    <col min="4105" max="4105" width="5.58203125" style="3" customWidth="1"/>
    <col min="4106" max="4110" width="3.08203125" style="3"/>
    <col min="4111" max="4111" width="5.58203125" style="3" customWidth="1"/>
    <col min="4112" max="4119" width="3.08203125" style="3"/>
    <col min="4120" max="4122" width="3.58203125" style="3" customWidth="1"/>
    <col min="4123" max="4124" width="3.08203125" style="3"/>
    <col min="4125" max="4125" width="3.5" style="3" customWidth="1"/>
    <col min="4126" max="4352" width="3.08203125" style="3"/>
    <col min="4353" max="4353" width="4.08203125" style="3" customWidth="1"/>
    <col min="4354" max="4354" width="6.5" style="3" customWidth="1"/>
    <col min="4355" max="4360" width="3.08203125" style="3"/>
    <col min="4361" max="4361" width="5.58203125" style="3" customWidth="1"/>
    <col min="4362" max="4366" width="3.08203125" style="3"/>
    <col min="4367" max="4367" width="5.58203125" style="3" customWidth="1"/>
    <col min="4368" max="4375" width="3.08203125" style="3"/>
    <col min="4376" max="4378" width="3.58203125" style="3" customWidth="1"/>
    <col min="4379" max="4380" width="3.08203125" style="3"/>
    <col min="4381" max="4381" width="3.5" style="3" customWidth="1"/>
    <col min="4382" max="4608" width="3.08203125" style="3"/>
    <col min="4609" max="4609" width="4.08203125" style="3" customWidth="1"/>
    <col min="4610" max="4610" width="6.5" style="3" customWidth="1"/>
    <col min="4611" max="4616" width="3.08203125" style="3"/>
    <col min="4617" max="4617" width="5.58203125" style="3" customWidth="1"/>
    <col min="4618" max="4622" width="3.08203125" style="3"/>
    <col min="4623" max="4623" width="5.58203125" style="3" customWidth="1"/>
    <col min="4624" max="4631" width="3.08203125" style="3"/>
    <col min="4632" max="4634" width="3.58203125" style="3" customWidth="1"/>
    <col min="4635" max="4636" width="3.08203125" style="3"/>
    <col min="4637" max="4637" width="3.5" style="3" customWidth="1"/>
    <col min="4638" max="4864" width="3.08203125" style="3"/>
    <col min="4865" max="4865" width="4.08203125" style="3" customWidth="1"/>
    <col min="4866" max="4866" width="6.5" style="3" customWidth="1"/>
    <col min="4867" max="4872" width="3.08203125" style="3"/>
    <col min="4873" max="4873" width="5.58203125" style="3" customWidth="1"/>
    <col min="4874" max="4878" width="3.08203125" style="3"/>
    <col min="4879" max="4879" width="5.58203125" style="3" customWidth="1"/>
    <col min="4880" max="4887" width="3.08203125" style="3"/>
    <col min="4888" max="4890" width="3.58203125" style="3" customWidth="1"/>
    <col min="4891" max="4892" width="3.08203125" style="3"/>
    <col min="4893" max="4893" width="3.5" style="3" customWidth="1"/>
    <col min="4894" max="5120" width="3.08203125" style="3"/>
    <col min="5121" max="5121" width="4.08203125" style="3" customWidth="1"/>
    <col min="5122" max="5122" width="6.5" style="3" customWidth="1"/>
    <col min="5123" max="5128" width="3.08203125" style="3"/>
    <col min="5129" max="5129" width="5.58203125" style="3" customWidth="1"/>
    <col min="5130" max="5134" width="3.08203125" style="3"/>
    <col min="5135" max="5135" width="5.58203125" style="3" customWidth="1"/>
    <col min="5136" max="5143" width="3.08203125" style="3"/>
    <col min="5144" max="5146" width="3.58203125" style="3" customWidth="1"/>
    <col min="5147" max="5148" width="3.08203125" style="3"/>
    <col min="5149" max="5149" width="3.5" style="3" customWidth="1"/>
    <col min="5150" max="5376" width="3.08203125" style="3"/>
    <col min="5377" max="5377" width="4.08203125" style="3" customWidth="1"/>
    <col min="5378" max="5378" width="6.5" style="3" customWidth="1"/>
    <col min="5379" max="5384" width="3.08203125" style="3"/>
    <col min="5385" max="5385" width="5.58203125" style="3" customWidth="1"/>
    <col min="5386" max="5390" width="3.08203125" style="3"/>
    <col min="5391" max="5391" width="5.58203125" style="3" customWidth="1"/>
    <col min="5392" max="5399" width="3.08203125" style="3"/>
    <col min="5400" max="5402" width="3.58203125" style="3" customWidth="1"/>
    <col min="5403" max="5404" width="3.08203125" style="3"/>
    <col min="5405" max="5405" width="3.5" style="3" customWidth="1"/>
    <col min="5406" max="5632" width="3.08203125" style="3"/>
    <col min="5633" max="5633" width="4.08203125" style="3" customWidth="1"/>
    <col min="5634" max="5634" width="6.5" style="3" customWidth="1"/>
    <col min="5635" max="5640" width="3.08203125" style="3"/>
    <col min="5641" max="5641" width="5.58203125" style="3" customWidth="1"/>
    <col min="5642" max="5646" width="3.08203125" style="3"/>
    <col min="5647" max="5647" width="5.58203125" style="3" customWidth="1"/>
    <col min="5648" max="5655" width="3.08203125" style="3"/>
    <col min="5656" max="5658" width="3.58203125" style="3" customWidth="1"/>
    <col min="5659" max="5660" width="3.08203125" style="3"/>
    <col min="5661" max="5661" width="3.5" style="3" customWidth="1"/>
    <col min="5662" max="5888" width="3.08203125" style="3"/>
    <col min="5889" max="5889" width="4.08203125" style="3" customWidth="1"/>
    <col min="5890" max="5890" width="6.5" style="3" customWidth="1"/>
    <col min="5891" max="5896" width="3.08203125" style="3"/>
    <col min="5897" max="5897" width="5.58203125" style="3" customWidth="1"/>
    <col min="5898" max="5902" width="3.08203125" style="3"/>
    <col min="5903" max="5903" width="5.58203125" style="3" customWidth="1"/>
    <col min="5904" max="5911" width="3.08203125" style="3"/>
    <col min="5912" max="5914" width="3.58203125" style="3" customWidth="1"/>
    <col min="5915" max="5916" width="3.08203125" style="3"/>
    <col min="5917" max="5917" width="3.5" style="3" customWidth="1"/>
    <col min="5918" max="6144" width="3.08203125" style="3"/>
    <col min="6145" max="6145" width="4.08203125" style="3" customWidth="1"/>
    <col min="6146" max="6146" width="6.5" style="3" customWidth="1"/>
    <col min="6147" max="6152" width="3.08203125" style="3"/>
    <col min="6153" max="6153" width="5.58203125" style="3" customWidth="1"/>
    <col min="6154" max="6158" width="3.08203125" style="3"/>
    <col min="6159" max="6159" width="5.58203125" style="3" customWidth="1"/>
    <col min="6160" max="6167" width="3.08203125" style="3"/>
    <col min="6168" max="6170" width="3.58203125" style="3" customWidth="1"/>
    <col min="6171" max="6172" width="3.08203125" style="3"/>
    <col min="6173" max="6173" width="3.5" style="3" customWidth="1"/>
    <col min="6174" max="6400" width="3.08203125" style="3"/>
    <col min="6401" max="6401" width="4.08203125" style="3" customWidth="1"/>
    <col min="6402" max="6402" width="6.5" style="3" customWidth="1"/>
    <col min="6403" max="6408" width="3.08203125" style="3"/>
    <col min="6409" max="6409" width="5.58203125" style="3" customWidth="1"/>
    <col min="6410" max="6414" width="3.08203125" style="3"/>
    <col min="6415" max="6415" width="5.58203125" style="3" customWidth="1"/>
    <col min="6416" max="6423" width="3.08203125" style="3"/>
    <col min="6424" max="6426" width="3.58203125" style="3" customWidth="1"/>
    <col min="6427" max="6428" width="3.08203125" style="3"/>
    <col min="6429" max="6429" width="3.5" style="3" customWidth="1"/>
    <col min="6430" max="6656" width="3.08203125" style="3"/>
    <col min="6657" max="6657" width="4.08203125" style="3" customWidth="1"/>
    <col min="6658" max="6658" width="6.5" style="3" customWidth="1"/>
    <col min="6659" max="6664" width="3.08203125" style="3"/>
    <col min="6665" max="6665" width="5.58203125" style="3" customWidth="1"/>
    <col min="6666" max="6670" width="3.08203125" style="3"/>
    <col min="6671" max="6671" width="5.58203125" style="3" customWidth="1"/>
    <col min="6672" max="6679" width="3.08203125" style="3"/>
    <col min="6680" max="6682" width="3.58203125" style="3" customWidth="1"/>
    <col min="6683" max="6684" width="3.08203125" style="3"/>
    <col min="6685" max="6685" width="3.5" style="3" customWidth="1"/>
    <col min="6686" max="6912" width="3.08203125" style="3"/>
    <col min="6913" max="6913" width="4.08203125" style="3" customWidth="1"/>
    <col min="6914" max="6914" width="6.5" style="3" customWidth="1"/>
    <col min="6915" max="6920" width="3.08203125" style="3"/>
    <col min="6921" max="6921" width="5.58203125" style="3" customWidth="1"/>
    <col min="6922" max="6926" width="3.08203125" style="3"/>
    <col min="6927" max="6927" width="5.58203125" style="3" customWidth="1"/>
    <col min="6928" max="6935" width="3.08203125" style="3"/>
    <col min="6936" max="6938" width="3.58203125" style="3" customWidth="1"/>
    <col min="6939" max="6940" width="3.08203125" style="3"/>
    <col min="6941" max="6941" width="3.5" style="3" customWidth="1"/>
    <col min="6942" max="7168" width="3.08203125" style="3"/>
    <col min="7169" max="7169" width="4.08203125" style="3" customWidth="1"/>
    <col min="7170" max="7170" width="6.5" style="3" customWidth="1"/>
    <col min="7171" max="7176" width="3.08203125" style="3"/>
    <col min="7177" max="7177" width="5.58203125" style="3" customWidth="1"/>
    <col min="7178" max="7182" width="3.08203125" style="3"/>
    <col min="7183" max="7183" width="5.58203125" style="3" customWidth="1"/>
    <col min="7184" max="7191" width="3.08203125" style="3"/>
    <col min="7192" max="7194" width="3.58203125" style="3" customWidth="1"/>
    <col min="7195" max="7196" width="3.08203125" style="3"/>
    <col min="7197" max="7197" width="3.5" style="3" customWidth="1"/>
    <col min="7198" max="7424" width="3.08203125" style="3"/>
    <col min="7425" max="7425" width="4.08203125" style="3" customWidth="1"/>
    <col min="7426" max="7426" width="6.5" style="3" customWidth="1"/>
    <col min="7427" max="7432" width="3.08203125" style="3"/>
    <col min="7433" max="7433" width="5.58203125" style="3" customWidth="1"/>
    <col min="7434" max="7438" width="3.08203125" style="3"/>
    <col min="7439" max="7439" width="5.58203125" style="3" customWidth="1"/>
    <col min="7440" max="7447" width="3.08203125" style="3"/>
    <col min="7448" max="7450" width="3.58203125" style="3" customWidth="1"/>
    <col min="7451" max="7452" width="3.08203125" style="3"/>
    <col min="7453" max="7453" width="3.5" style="3" customWidth="1"/>
    <col min="7454" max="7680" width="3.08203125" style="3"/>
    <col min="7681" max="7681" width="4.08203125" style="3" customWidth="1"/>
    <col min="7682" max="7682" width="6.5" style="3" customWidth="1"/>
    <col min="7683" max="7688" width="3.08203125" style="3"/>
    <col min="7689" max="7689" width="5.58203125" style="3" customWidth="1"/>
    <col min="7690" max="7694" width="3.08203125" style="3"/>
    <col min="7695" max="7695" width="5.58203125" style="3" customWidth="1"/>
    <col min="7696" max="7703" width="3.08203125" style="3"/>
    <col min="7704" max="7706" width="3.58203125" style="3" customWidth="1"/>
    <col min="7707" max="7708" width="3.08203125" style="3"/>
    <col min="7709" max="7709" width="3.5" style="3" customWidth="1"/>
    <col min="7710" max="7936" width="3.08203125" style="3"/>
    <col min="7937" max="7937" width="4.08203125" style="3" customWidth="1"/>
    <col min="7938" max="7938" width="6.5" style="3" customWidth="1"/>
    <col min="7939" max="7944" width="3.08203125" style="3"/>
    <col min="7945" max="7945" width="5.58203125" style="3" customWidth="1"/>
    <col min="7946" max="7950" width="3.08203125" style="3"/>
    <col min="7951" max="7951" width="5.58203125" style="3" customWidth="1"/>
    <col min="7952" max="7959" width="3.08203125" style="3"/>
    <col min="7960" max="7962" width="3.58203125" style="3" customWidth="1"/>
    <col min="7963" max="7964" width="3.08203125" style="3"/>
    <col min="7965" max="7965" width="3.5" style="3" customWidth="1"/>
    <col min="7966" max="8192" width="3.08203125" style="3"/>
    <col min="8193" max="8193" width="4.08203125" style="3" customWidth="1"/>
    <col min="8194" max="8194" width="6.5" style="3" customWidth="1"/>
    <col min="8195" max="8200" width="3.08203125" style="3"/>
    <col min="8201" max="8201" width="5.58203125" style="3" customWidth="1"/>
    <col min="8202" max="8206" width="3.08203125" style="3"/>
    <col min="8207" max="8207" width="5.58203125" style="3" customWidth="1"/>
    <col min="8208" max="8215" width="3.08203125" style="3"/>
    <col min="8216" max="8218" width="3.58203125" style="3" customWidth="1"/>
    <col min="8219" max="8220" width="3.08203125" style="3"/>
    <col min="8221" max="8221" width="3.5" style="3" customWidth="1"/>
    <col min="8222" max="8448" width="3.08203125" style="3"/>
    <col min="8449" max="8449" width="4.08203125" style="3" customWidth="1"/>
    <col min="8450" max="8450" width="6.5" style="3" customWidth="1"/>
    <col min="8451" max="8456" width="3.08203125" style="3"/>
    <col min="8457" max="8457" width="5.58203125" style="3" customWidth="1"/>
    <col min="8458" max="8462" width="3.08203125" style="3"/>
    <col min="8463" max="8463" width="5.58203125" style="3" customWidth="1"/>
    <col min="8464" max="8471" width="3.08203125" style="3"/>
    <col min="8472" max="8474" width="3.58203125" style="3" customWidth="1"/>
    <col min="8475" max="8476" width="3.08203125" style="3"/>
    <col min="8477" max="8477" width="3.5" style="3" customWidth="1"/>
    <col min="8478" max="8704" width="3.08203125" style="3"/>
    <col min="8705" max="8705" width="4.08203125" style="3" customWidth="1"/>
    <col min="8706" max="8706" width="6.5" style="3" customWidth="1"/>
    <col min="8707" max="8712" width="3.08203125" style="3"/>
    <col min="8713" max="8713" width="5.58203125" style="3" customWidth="1"/>
    <col min="8714" max="8718" width="3.08203125" style="3"/>
    <col min="8719" max="8719" width="5.58203125" style="3" customWidth="1"/>
    <col min="8720" max="8727" width="3.08203125" style="3"/>
    <col min="8728" max="8730" width="3.58203125" style="3" customWidth="1"/>
    <col min="8731" max="8732" width="3.08203125" style="3"/>
    <col min="8733" max="8733" width="3.5" style="3" customWidth="1"/>
    <col min="8734" max="8960" width="3.08203125" style="3"/>
    <col min="8961" max="8961" width="4.08203125" style="3" customWidth="1"/>
    <col min="8962" max="8962" width="6.5" style="3" customWidth="1"/>
    <col min="8963" max="8968" width="3.08203125" style="3"/>
    <col min="8969" max="8969" width="5.58203125" style="3" customWidth="1"/>
    <col min="8970" max="8974" width="3.08203125" style="3"/>
    <col min="8975" max="8975" width="5.58203125" style="3" customWidth="1"/>
    <col min="8976" max="8983" width="3.08203125" style="3"/>
    <col min="8984" max="8986" width="3.58203125" style="3" customWidth="1"/>
    <col min="8987" max="8988" width="3.08203125" style="3"/>
    <col min="8989" max="8989" width="3.5" style="3" customWidth="1"/>
    <col min="8990" max="9216" width="3.08203125" style="3"/>
    <col min="9217" max="9217" width="4.08203125" style="3" customWidth="1"/>
    <col min="9218" max="9218" width="6.5" style="3" customWidth="1"/>
    <col min="9219" max="9224" width="3.08203125" style="3"/>
    <col min="9225" max="9225" width="5.58203125" style="3" customWidth="1"/>
    <col min="9226" max="9230" width="3.08203125" style="3"/>
    <col min="9231" max="9231" width="5.58203125" style="3" customWidth="1"/>
    <col min="9232" max="9239" width="3.08203125" style="3"/>
    <col min="9240" max="9242" width="3.58203125" style="3" customWidth="1"/>
    <col min="9243" max="9244" width="3.08203125" style="3"/>
    <col min="9245" max="9245" width="3.5" style="3" customWidth="1"/>
    <col min="9246" max="9472" width="3.08203125" style="3"/>
    <col min="9473" max="9473" width="4.08203125" style="3" customWidth="1"/>
    <col min="9474" max="9474" width="6.5" style="3" customWidth="1"/>
    <col min="9475" max="9480" width="3.08203125" style="3"/>
    <col min="9481" max="9481" width="5.58203125" style="3" customWidth="1"/>
    <col min="9482" max="9486" width="3.08203125" style="3"/>
    <col min="9487" max="9487" width="5.58203125" style="3" customWidth="1"/>
    <col min="9488" max="9495" width="3.08203125" style="3"/>
    <col min="9496" max="9498" width="3.58203125" style="3" customWidth="1"/>
    <col min="9499" max="9500" width="3.08203125" style="3"/>
    <col min="9501" max="9501" width="3.5" style="3" customWidth="1"/>
    <col min="9502" max="9728" width="3.08203125" style="3"/>
    <col min="9729" max="9729" width="4.08203125" style="3" customWidth="1"/>
    <col min="9730" max="9730" width="6.5" style="3" customWidth="1"/>
    <col min="9731" max="9736" width="3.08203125" style="3"/>
    <col min="9737" max="9737" width="5.58203125" style="3" customWidth="1"/>
    <col min="9738" max="9742" width="3.08203125" style="3"/>
    <col min="9743" max="9743" width="5.58203125" style="3" customWidth="1"/>
    <col min="9744" max="9751" width="3.08203125" style="3"/>
    <col min="9752" max="9754" width="3.58203125" style="3" customWidth="1"/>
    <col min="9755" max="9756" width="3.08203125" style="3"/>
    <col min="9757" max="9757" width="3.5" style="3" customWidth="1"/>
    <col min="9758" max="9984" width="3.08203125" style="3"/>
    <col min="9985" max="9985" width="4.08203125" style="3" customWidth="1"/>
    <col min="9986" max="9986" width="6.5" style="3" customWidth="1"/>
    <col min="9987" max="9992" width="3.08203125" style="3"/>
    <col min="9993" max="9993" width="5.58203125" style="3" customWidth="1"/>
    <col min="9994" max="9998" width="3.08203125" style="3"/>
    <col min="9999" max="9999" width="5.58203125" style="3" customWidth="1"/>
    <col min="10000" max="10007" width="3.08203125" style="3"/>
    <col min="10008" max="10010" width="3.58203125" style="3" customWidth="1"/>
    <col min="10011" max="10012" width="3.08203125" style="3"/>
    <col min="10013" max="10013" width="3.5" style="3" customWidth="1"/>
    <col min="10014" max="10240" width="3.08203125" style="3"/>
    <col min="10241" max="10241" width="4.08203125" style="3" customWidth="1"/>
    <col min="10242" max="10242" width="6.5" style="3" customWidth="1"/>
    <col min="10243" max="10248" width="3.08203125" style="3"/>
    <col min="10249" max="10249" width="5.58203125" style="3" customWidth="1"/>
    <col min="10250" max="10254" width="3.08203125" style="3"/>
    <col min="10255" max="10255" width="5.58203125" style="3" customWidth="1"/>
    <col min="10256" max="10263" width="3.08203125" style="3"/>
    <col min="10264" max="10266" width="3.58203125" style="3" customWidth="1"/>
    <col min="10267" max="10268" width="3.08203125" style="3"/>
    <col min="10269" max="10269" width="3.5" style="3" customWidth="1"/>
    <col min="10270" max="10496" width="3.08203125" style="3"/>
    <col min="10497" max="10497" width="4.08203125" style="3" customWidth="1"/>
    <col min="10498" max="10498" width="6.5" style="3" customWidth="1"/>
    <col min="10499" max="10504" width="3.08203125" style="3"/>
    <col min="10505" max="10505" width="5.58203125" style="3" customWidth="1"/>
    <col min="10506" max="10510" width="3.08203125" style="3"/>
    <col min="10511" max="10511" width="5.58203125" style="3" customWidth="1"/>
    <col min="10512" max="10519" width="3.08203125" style="3"/>
    <col min="10520" max="10522" width="3.58203125" style="3" customWidth="1"/>
    <col min="10523" max="10524" width="3.08203125" style="3"/>
    <col min="10525" max="10525" width="3.5" style="3" customWidth="1"/>
    <col min="10526" max="10752" width="3.08203125" style="3"/>
    <col min="10753" max="10753" width="4.08203125" style="3" customWidth="1"/>
    <col min="10754" max="10754" width="6.5" style="3" customWidth="1"/>
    <col min="10755" max="10760" width="3.08203125" style="3"/>
    <col min="10761" max="10761" width="5.58203125" style="3" customWidth="1"/>
    <col min="10762" max="10766" width="3.08203125" style="3"/>
    <col min="10767" max="10767" width="5.58203125" style="3" customWidth="1"/>
    <col min="10768" max="10775" width="3.08203125" style="3"/>
    <col min="10776" max="10778" width="3.58203125" style="3" customWidth="1"/>
    <col min="10779" max="10780" width="3.08203125" style="3"/>
    <col min="10781" max="10781" width="3.5" style="3" customWidth="1"/>
    <col min="10782" max="11008" width="3.08203125" style="3"/>
    <col min="11009" max="11009" width="4.08203125" style="3" customWidth="1"/>
    <col min="11010" max="11010" width="6.5" style="3" customWidth="1"/>
    <col min="11011" max="11016" width="3.08203125" style="3"/>
    <col min="11017" max="11017" width="5.58203125" style="3" customWidth="1"/>
    <col min="11018" max="11022" width="3.08203125" style="3"/>
    <col min="11023" max="11023" width="5.58203125" style="3" customWidth="1"/>
    <col min="11024" max="11031" width="3.08203125" style="3"/>
    <col min="11032" max="11034" width="3.58203125" style="3" customWidth="1"/>
    <col min="11035" max="11036" width="3.08203125" style="3"/>
    <col min="11037" max="11037" width="3.5" style="3" customWidth="1"/>
    <col min="11038" max="11264" width="3.08203125" style="3"/>
    <col min="11265" max="11265" width="4.08203125" style="3" customWidth="1"/>
    <col min="11266" max="11266" width="6.5" style="3" customWidth="1"/>
    <col min="11267" max="11272" width="3.08203125" style="3"/>
    <col min="11273" max="11273" width="5.58203125" style="3" customWidth="1"/>
    <col min="11274" max="11278" width="3.08203125" style="3"/>
    <col min="11279" max="11279" width="5.58203125" style="3" customWidth="1"/>
    <col min="11280" max="11287" width="3.08203125" style="3"/>
    <col min="11288" max="11290" width="3.58203125" style="3" customWidth="1"/>
    <col min="11291" max="11292" width="3.08203125" style="3"/>
    <col min="11293" max="11293" width="3.5" style="3" customWidth="1"/>
    <col min="11294" max="11520" width="3.08203125" style="3"/>
    <col min="11521" max="11521" width="4.08203125" style="3" customWidth="1"/>
    <col min="11522" max="11522" width="6.5" style="3" customWidth="1"/>
    <col min="11523" max="11528" width="3.08203125" style="3"/>
    <col min="11529" max="11529" width="5.58203125" style="3" customWidth="1"/>
    <col min="11530" max="11534" width="3.08203125" style="3"/>
    <col min="11535" max="11535" width="5.58203125" style="3" customWidth="1"/>
    <col min="11536" max="11543" width="3.08203125" style="3"/>
    <col min="11544" max="11546" width="3.58203125" style="3" customWidth="1"/>
    <col min="11547" max="11548" width="3.08203125" style="3"/>
    <col min="11549" max="11549" width="3.5" style="3" customWidth="1"/>
    <col min="11550" max="11776" width="3.08203125" style="3"/>
    <col min="11777" max="11777" width="4.08203125" style="3" customWidth="1"/>
    <col min="11778" max="11778" width="6.5" style="3" customWidth="1"/>
    <col min="11779" max="11784" width="3.08203125" style="3"/>
    <col min="11785" max="11785" width="5.58203125" style="3" customWidth="1"/>
    <col min="11786" max="11790" width="3.08203125" style="3"/>
    <col min="11791" max="11791" width="5.58203125" style="3" customWidth="1"/>
    <col min="11792" max="11799" width="3.08203125" style="3"/>
    <col min="11800" max="11802" width="3.58203125" style="3" customWidth="1"/>
    <col min="11803" max="11804" width="3.08203125" style="3"/>
    <col min="11805" max="11805" width="3.5" style="3" customWidth="1"/>
    <col min="11806" max="12032" width="3.08203125" style="3"/>
    <col min="12033" max="12033" width="4.08203125" style="3" customWidth="1"/>
    <col min="12034" max="12034" width="6.5" style="3" customWidth="1"/>
    <col min="12035" max="12040" width="3.08203125" style="3"/>
    <col min="12041" max="12041" width="5.58203125" style="3" customWidth="1"/>
    <col min="12042" max="12046" width="3.08203125" style="3"/>
    <col min="12047" max="12047" width="5.58203125" style="3" customWidth="1"/>
    <col min="12048" max="12055" width="3.08203125" style="3"/>
    <col min="12056" max="12058" width="3.58203125" style="3" customWidth="1"/>
    <col min="12059" max="12060" width="3.08203125" style="3"/>
    <col min="12061" max="12061" width="3.5" style="3" customWidth="1"/>
    <col min="12062" max="12288" width="3.08203125" style="3"/>
    <col min="12289" max="12289" width="4.08203125" style="3" customWidth="1"/>
    <col min="12290" max="12290" width="6.5" style="3" customWidth="1"/>
    <col min="12291" max="12296" width="3.08203125" style="3"/>
    <col min="12297" max="12297" width="5.58203125" style="3" customWidth="1"/>
    <col min="12298" max="12302" width="3.08203125" style="3"/>
    <col min="12303" max="12303" width="5.58203125" style="3" customWidth="1"/>
    <col min="12304" max="12311" width="3.08203125" style="3"/>
    <col min="12312" max="12314" width="3.58203125" style="3" customWidth="1"/>
    <col min="12315" max="12316" width="3.08203125" style="3"/>
    <col min="12317" max="12317" width="3.5" style="3" customWidth="1"/>
    <col min="12318" max="12544" width="3.08203125" style="3"/>
    <col min="12545" max="12545" width="4.08203125" style="3" customWidth="1"/>
    <col min="12546" max="12546" width="6.5" style="3" customWidth="1"/>
    <col min="12547" max="12552" width="3.08203125" style="3"/>
    <col min="12553" max="12553" width="5.58203125" style="3" customWidth="1"/>
    <col min="12554" max="12558" width="3.08203125" style="3"/>
    <col min="12559" max="12559" width="5.58203125" style="3" customWidth="1"/>
    <col min="12560" max="12567" width="3.08203125" style="3"/>
    <col min="12568" max="12570" width="3.58203125" style="3" customWidth="1"/>
    <col min="12571" max="12572" width="3.08203125" style="3"/>
    <col min="12573" max="12573" width="3.5" style="3" customWidth="1"/>
    <col min="12574" max="12800" width="3.08203125" style="3"/>
    <col min="12801" max="12801" width="4.08203125" style="3" customWidth="1"/>
    <col min="12802" max="12802" width="6.5" style="3" customWidth="1"/>
    <col min="12803" max="12808" width="3.08203125" style="3"/>
    <col min="12809" max="12809" width="5.58203125" style="3" customWidth="1"/>
    <col min="12810" max="12814" width="3.08203125" style="3"/>
    <col min="12815" max="12815" width="5.58203125" style="3" customWidth="1"/>
    <col min="12816" max="12823" width="3.08203125" style="3"/>
    <col min="12824" max="12826" width="3.58203125" style="3" customWidth="1"/>
    <col min="12827" max="12828" width="3.08203125" style="3"/>
    <col min="12829" max="12829" width="3.5" style="3" customWidth="1"/>
    <col min="12830" max="13056" width="3.08203125" style="3"/>
    <col min="13057" max="13057" width="4.08203125" style="3" customWidth="1"/>
    <col min="13058" max="13058" width="6.5" style="3" customWidth="1"/>
    <col min="13059" max="13064" width="3.08203125" style="3"/>
    <col min="13065" max="13065" width="5.58203125" style="3" customWidth="1"/>
    <col min="13066" max="13070" width="3.08203125" style="3"/>
    <col min="13071" max="13071" width="5.58203125" style="3" customWidth="1"/>
    <col min="13072" max="13079" width="3.08203125" style="3"/>
    <col min="13080" max="13082" width="3.58203125" style="3" customWidth="1"/>
    <col min="13083" max="13084" width="3.08203125" style="3"/>
    <col min="13085" max="13085" width="3.5" style="3" customWidth="1"/>
    <col min="13086" max="13312" width="3.08203125" style="3"/>
    <col min="13313" max="13313" width="4.08203125" style="3" customWidth="1"/>
    <col min="13314" max="13314" width="6.5" style="3" customWidth="1"/>
    <col min="13315" max="13320" width="3.08203125" style="3"/>
    <col min="13321" max="13321" width="5.58203125" style="3" customWidth="1"/>
    <col min="13322" max="13326" width="3.08203125" style="3"/>
    <col min="13327" max="13327" width="5.58203125" style="3" customWidth="1"/>
    <col min="13328" max="13335" width="3.08203125" style="3"/>
    <col min="13336" max="13338" width="3.58203125" style="3" customWidth="1"/>
    <col min="13339" max="13340" width="3.08203125" style="3"/>
    <col min="13341" max="13341" width="3.5" style="3" customWidth="1"/>
    <col min="13342" max="13568" width="3.08203125" style="3"/>
    <col min="13569" max="13569" width="4.08203125" style="3" customWidth="1"/>
    <col min="13570" max="13570" width="6.5" style="3" customWidth="1"/>
    <col min="13571" max="13576" width="3.08203125" style="3"/>
    <col min="13577" max="13577" width="5.58203125" style="3" customWidth="1"/>
    <col min="13578" max="13582" width="3.08203125" style="3"/>
    <col min="13583" max="13583" width="5.58203125" style="3" customWidth="1"/>
    <col min="13584" max="13591" width="3.08203125" style="3"/>
    <col min="13592" max="13594" width="3.58203125" style="3" customWidth="1"/>
    <col min="13595" max="13596" width="3.08203125" style="3"/>
    <col min="13597" max="13597" width="3.5" style="3" customWidth="1"/>
    <col min="13598" max="13824" width="3.08203125" style="3"/>
    <col min="13825" max="13825" width="4.08203125" style="3" customWidth="1"/>
    <col min="13826" max="13826" width="6.5" style="3" customWidth="1"/>
    <col min="13827" max="13832" width="3.08203125" style="3"/>
    <col min="13833" max="13833" width="5.58203125" style="3" customWidth="1"/>
    <col min="13834" max="13838" width="3.08203125" style="3"/>
    <col min="13839" max="13839" width="5.58203125" style="3" customWidth="1"/>
    <col min="13840" max="13847" width="3.08203125" style="3"/>
    <col min="13848" max="13850" width="3.58203125" style="3" customWidth="1"/>
    <col min="13851" max="13852" width="3.08203125" style="3"/>
    <col min="13853" max="13853" width="3.5" style="3" customWidth="1"/>
    <col min="13854" max="14080" width="3.08203125" style="3"/>
    <col min="14081" max="14081" width="4.08203125" style="3" customWidth="1"/>
    <col min="14082" max="14082" width="6.5" style="3" customWidth="1"/>
    <col min="14083" max="14088" width="3.08203125" style="3"/>
    <col min="14089" max="14089" width="5.58203125" style="3" customWidth="1"/>
    <col min="14090" max="14094" width="3.08203125" style="3"/>
    <col min="14095" max="14095" width="5.58203125" style="3" customWidth="1"/>
    <col min="14096" max="14103" width="3.08203125" style="3"/>
    <col min="14104" max="14106" width="3.58203125" style="3" customWidth="1"/>
    <col min="14107" max="14108" width="3.08203125" style="3"/>
    <col min="14109" max="14109" width="3.5" style="3" customWidth="1"/>
    <col min="14110" max="14336" width="3.08203125" style="3"/>
    <col min="14337" max="14337" width="4.08203125" style="3" customWidth="1"/>
    <col min="14338" max="14338" width="6.5" style="3" customWidth="1"/>
    <col min="14339" max="14344" width="3.08203125" style="3"/>
    <col min="14345" max="14345" width="5.58203125" style="3" customWidth="1"/>
    <col min="14346" max="14350" width="3.08203125" style="3"/>
    <col min="14351" max="14351" width="5.58203125" style="3" customWidth="1"/>
    <col min="14352" max="14359" width="3.08203125" style="3"/>
    <col min="14360" max="14362" width="3.58203125" style="3" customWidth="1"/>
    <col min="14363" max="14364" width="3.08203125" style="3"/>
    <col min="14365" max="14365" width="3.5" style="3" customWidth="1"/>
    <col min="14366" max="14592" width="3.08203125" style="3"/>
    <col min="14593" max="14593" width="4.08203125" style="3" customWidth="1"/>
    <col min="14594" max="14594" width="6.5" style="3" customWidth="1"/>
    <col min="14595" max="14600" width="3.08203125" style="3"/>
    <col min="14601" max="14601" width="5.58203125" style="3" customWidth="1"/>
    <col min="14602" max="14606" width="3.08203125" style="3"/>
    <col min="14607" max="14607" width="5.58203125" style="3" customWidth="1"/>
    <col min="14608" max="14615" width="3.08203125" style="3"/>
    <col min="14616" max="14618" width="3.58203125" style="3" customWidth="1"/>
    <col min="14619" max="14620" width="3.08203125" style="3"/>
    <col min="14621" max="14621" width="3.5" style="3" customWidth="1"/>
    <col min="14622" max="14848" width="3.08203125" style="3"/>
    <col min="14849" max="14849" width="4.08203125" style="3" customWidth="1"/>
    <col min="14850" max="14850" width="6.5" style="3" customWidth="1"/>
    <col min="14851" max="14856" width="3.08203125" style="3"/>
    <col min="14857" max="14857" width="5.58203125" style="3" customWidth="1"/>
    <col min="14858" max="14862" width="3.08203125" style="3"/>
    <col min="14863" max="14863" width="5.58203125" style="3" customWidth="1"/>
    <col min="14864" max="14871" width="3.08203125" style="3"/>
    <col min="14872" max="14874" width="3.58203125" style="3" customWidth="1"/>
    <col min="14875" max="14876" width="3.08203125" style="3"/>
    <col min="14877" max="14877" width="3.5" style="3" customWidth="1"/>
    <col min="14878" max="15104" width="3.08203125" style="3"/>
    <col min="15105" max="15105" width="4.08203125" style="3" customWidth="1"/>
    <col min="15106" max="15106" width="6.5" style="3" customWidth="1"/>
    <col min="15107" max="15112" width="3.08203125" style="3"/>
    <col min="15113" max="15113" width="5.58203125" style="3" customWidth="1"/>
    <col min="15114" max="15118" width="3.08203125" style="3"/>
    <col min="15119" max="15119" width="5.58203125" style="3" customWidth="1"/>
    <col min="15120" max="15127" width="3.08203125" style="3"/>
    <col min="15128" max="15130" width="3.58203125" style="3" customWidth="1"/>
    <col min="15131" max="15132" width="3.08203125" style="3"/>
    <col min="15133" max="15133" width="3.5" style="3" customWidth="1"/>
    <col min="15134" max="15360" width="3.08203125" style="3"/>
    <col min="15361" max="15361" width="4.08203125" style="3" customWidth="1"/>
    <col min="15362" max="15362" width="6.5" style="3" customWidth="1"/>
    <col min="15363" max="15368" width="3.08203125" style="3"/>
    <col min="15369" max="15369" width="5.58203125" style="3" customWidth="1"/>
    <col min="15370" max="15374" width="3.08203125" style="3"/>
    <col min="15375" max="15375" width="5.58203125" style="3" customWidth="1"/>
    <col min="15376" max="15383" width="3.08203125" style="3"/>
    <col min="15384" max="15386" width="3.58203125" style="3" customWidth="1"/>
    <col min="15387" max="15388" width="3.08203125" style="3"/>
    <col min="15389" max="15389" width="3.5" style="3" customWidth="1"/>
    <col min="15390" max="15616" width="3.08203125" style="3"/>
    <col min="15617" max="15617" width="4.08203125" style="3" customWidth="1"/>
    <col min="15618" max="15618" width="6.5" style="3" customWidth="1"/>
    <col min="15619" max="15624" width="3.08203125" style="3"/>
    <col min="15625" max="15625" width="5.58203125" style="3" customWidth="1"/>
    <col min="15626" max="15630" width="3.08203125" style="3"/>
    <col min="15631" max="15631" width="5.58203125" style="3" customWidth="1"/>
    <col min="15632" max="15639" width="3.08203125" style="3"/>
    <col min="15640" max="15642" width="3.58203125" style="3" customWidth="1"/>
    <col min="15643" max="15644" width="3.08203125" style="3"/>
    <col min="15645" max="15645" width="3.5" style="3" customWidth="1"/>
    <col min="15646" max="15872" width="3.08203125" style="3"/>
    <col min="15873" max="15873" width="4.08203125" style="3" customWidth="1"/>
    <col min="15874" max="15874" width="6.5" style="3" customWidth="1"/>
    <col min="15875" max="15880" width="3.08203125" style="3"/>
    <col min="15881" max="15881" width="5.58203125" style="3" customWidth="1"/>
    <col min="15882" max="15886" width="3.08203125" style="3"/>
    <col min="15887" max="15887" width="5.58203125" style="3" customWidth="1"/>
    <col min="15888" max="15895" width="3.08203125" style="3"/>
    <col min="15896" max="15898" width="3.58203125" style="3" customWidth="1"/>
    <col min="15899" max="15900" width="3.08203125" style="3"/>
    <col min="15901" max="15901" width="3.5" style="3" customWidth="1"/>
    <col min="15902" max="16128" width="3.08203125" style="3"/>
    <col min="16129" max="16129" width="4.08203125" style="3" customWidth="1"/>
    <col min="16130" max="16130" width="6.5" style="3" customWidth="1"/>
    <col min="16131" max="16136" width="3.08203125" style="3"/>
    <col min="16137" max="16137" width="5.58203125" style="3" customWidth="1"/>
    <col min="16138" max="16142" width="3.08203125" style="3"/>
    <col min="16143" max="16143" width="5.58203125" style="3" customWidth="1"/>
    <col min="16144" max="16151" width="3.08203125" style="3"/>
    <col min="16152" max="16154" width="3.58203125" style="3" customWidth="1"/>
    <col min="16155" max="16156" width="3.08203125" style="3"/>
    <col min="16157" max="16157" width="3.5" style="3" customWidth="1"/>
    <col min="16158" max="16384" width="3.08203125" style="3"/>
  </cols>
  <sheetData>
    <row r="1" spans="1:43" ht="22.5" customHeight="1" thickBot="1" x14ac:dyDescent="0.6">
      <c r="A1" s="413" t="s">
        <v>239</v>
      </c>
      <c r="B1" s="22"/>
      <c r="C1" s="22"/>
      <c r="D1" s="22"/>
      <c r="E1" s="22"/>
      <c r="F1" s="22"/>
      <c r="G1" s="22"/>
      <c r="H1" s="22"/>
      <c r="I1" s="22"/>
      <c r="J1" s="22"/>
      <c r="K1" s="23"/>
      <c r="L1" s="1"/>
      <c r="M1" s="1"/>
      <c r="N1" s="1"/>
      <c r="O1" s="1"/>
      <c r="P1" s="1"/>
      <c r="Q1" s="1"/>
      <c r="R1" s="1"/>
      <c r="S1" s="1"/>
      <c r="T1" s="1"/>
      <c r="U1" s="1"/>
      <c r="V1" s="1"/>
      <c r="W1" s="435" t="s">
        <v>53</v>
      </c>
      <c r="X1" s="436"/>
      <c r="Y1" s="436"/>
      <c r="Z1" s="436"/>
      <c r="AA1" s="436"/>
      <c r="AB1" s="436"/>
      <c r="AC1" s="437"/>
      <c r="AD1" s="2" t="s">
        <v>0</v>
      </c>
    </row>
    <row r="2" spans="1:43" ht="6" customHeight="1" thickBot="1" x14ac:dyDescent="0.6">
      <c r="A2" s="4"/>
      <c r="B2" s="4"/>
      <c r="C2" s="4"/>
      <c r="D2" s="5"/>
      <c r="E2" s="5"/>
      <c r="F2" s="5"/>
      <c r="G2" s="5"/>
      <c r="H2" s="5"/>
      <c r="I2" s="5"/>
      <c r="J2" s="5"/>
      <c r="K2" s="5"/>
      <c r="W2" s="6"/>
      <c r="X2" s="6"/>
      <c r="Y2" s="6"/>
      <c r="Z2" s="7"/>
      <c r="AA2" s="7"/>
      <c r="AB2" s="7"/>
      <c r="AC2" s="7"/>
      <c r="AD2" s="2"/>
    </row>
    <row r="3" spans="1:43" ht="9" customHeight="1" thickBot="1" x14ac:dyDescent="0.6">
      <c r="A3" s="4"/>
      <c r="B3" s="4"/>
      <c r="C3" s="4"/>
      <c r="D3" s="5"/>
      <c r="E3" s="5"/>
      <c r="F3" s="5"/>
      <c r="G3" s="5"/>
      <c r="H3" s="5"/>
      <c r="I3" s="5"/>
      <c r="J3" s="5"/>
      <c r="K3" s="5"/>
      <c r="W3" s="6"/>
      <c r="X3" s="6"/>
      <c r="Y3" s="6"/>
      <c r="Z3" s="7"/>
      <c r="AA3" s="7"/>
      <c r="AB3" s="7"/>
      <c r="AC3" s="7"/>
      <c r="AD3" s="2"/>
    </row>
    <row r="4" spans="1:43" ht="21" customHeight="1" thickBot="1" x14ac:dyDescent="0.6">
      <c r="A4" s="438" t="s">
        <v>1</v>
      </c>
      <c r="B4" s="439"/>
      <c r="C4" s="439"/>
      <c r="D4" s="440"/>
      <c r="E4" s="440"/>
      <c r="F4" s="440"/>
      <c r="G4" s="440"/>
      <c r="H4" s="440"/>
      <c r="I4" s="440"/>
      <c r="J4" s="440"/>
      <c r="K4" s="440"/>
      <c r="L4" s="440"/>
      <c r="M4" s="440"/>
      <c r="N4" s="440"/>
      <c r="O4" s="440"/>
      <c r="P4" s="440"/>
      <c r="Q4" s="440"/>
      <c r="R4" s="440"/>
      <c r="S4" s="440"/>
      <c r="T4" s="440"/>
      <c r="U4" s="440"/>
      <c r="V4" s="440"/>
      <c r="W4" s="440"/>
      <c r="X4" s="440"/>
      <c r="Y4" s="440"/>
      <c r="Z4" s="439"/>
      <c r="AA4" s="439"/>
      <c r="AB4" s="439"/>
      <c r="AC4" s="439"/>
      <c r="AD4" s="2" t="s">
        <v>2</v>
      </c>
    </row>
    <row r="5" spans="1:43" ht="15" customHeight="1" x14ac:dyDescent="0.55000000000000004">
      <c r="A5" s="8"/>
      <c r="B5" s="8"/>
      <c r="C5" s="8"/>
      <c r="D5" s="8"/>
      <c r="E5" s="8"/>
      <c r="F5" s="8"/>
      <c r="G5" s="8"/>
      <c r="H5" s="8"/>
      <c r="I5" s="8"/>
      <c r="J5" s="8"/>
      <c r="K5" s="8"/>
      <c r="L5" s="8"/>
      <c r="M5" s="8"/>
      <c r="N5" s="8"/>
      <c r="O5" s="8"/>
      <c r="P5" s="8"/>
      <c r="Q5" s="8"/>
      <c r="R5" s="8"/>
      <c r="S5" s="8"/>
      <c r="T5" s="8"/>
      <c r="U5" s="8"/>
      <c r="V5" s="8"/>
      <c r="W5" s="8"/>
      <c r="X5" s="8"/>
      <c r="Y5" s="8"/>
      <c r="Z5" s="8"/>
      <c r="AA5" s="8"/>
      <c r="AB5" s="8"/>
      <c r="AC5" s="8"/>
      <c r="AD5" s="2" t="s">
        <v>3</v>
      </c>
    </row>
    <row r="6" spans="1:43" s="2" customFormat="1" ht="40.5" customHeight="1" x14ac:dyDescent="0.55000000000000004">
      <c r="A6" s="441" t="s">
        <v>4</v>
      </c>
      <c r="B6" s="441"/>
      <c r="C6" s="441"/>
      <c r="D6" s="441"/>
      <c r="E6" s="442"/>
      <c r="F6" s="442"/>
      <c r="G6" s="443"/>
      <c r="H6" s="443"/>
      <c r="I6" s="443"/>
      <c r="J6" s="443"/>
      <c r="K6" s="443"/>
      <c r="L6" s="443"/>
      <c r="M6" s="443"/>
      <c r="N6" s="443"/>
      <c r="O6" s="443"/>
      <c r="P6" s="444"/>
      <c r="Q6" s="443" t="s">
        <v>5</v>
      </c>
      <c r="R6" s="443"/>
      <c r="S6" s="443"/>
      <c r="T6" s="443"/>
      <c r="U6" s="444"/>
      <c r="V6" s="442"/>
      <c r="W6" s="443"/>
      <c r="X6" s="443"/>
      <c r="Y6" s="443"/>
      <c r="Z6" s="443"/>
      <c r="AA6" s="443"/>
      <c r="AB6" s="443"/>
      <c r="AC6" s="444"/>
      <c r="AD6" s="2" t="s">
        <v>6</v>
      </c>
    </row>
    <row r="7" spans="1:43" s="2" customFormat="1" ht="40.5" customHeight="1" x14ac:dyDescent="0.55000000000000004">
      <c r="A7" s="9"/>
      <c r="B7" s="10"/>
      <c r="C7" s="10"/>
      <c r="D7" s="10"/>
      <c r="E7" s="10"/>
      <c r="F7" s="10"/>
      <c r="G7" s="10"/>
      <c r="H7" s="10"/>
      <c r="I7" s="10"/>
      <c r="J7" s="10"/>
      <c r="K7" s="10"/>
      <c r="L7" s="10"/>
      <c r="M7" s="10"/>
      <c r="N7" s="10"/>
      <c r="O7" s="10"/>
      <c r="P7" s="10"/>
      <c r="Q7" s="442" t="s">
        <v>7</v>
      </c>
      <c r="R7" s="443"/>
      <c r="S7" s="443"/>
      <c r="T7" s="443"/>
      <c r="U7" s="444"/>
      <c r="V7" s="445"/>
      <c r="W7" s="446"/>
      <c r="X7" s="446"/>
      <c r="Y7" s="446"/>
      <c r="Z7" s="446"/>
      <c r="AA7" s="446"/>
      <c r="AB7" s="446"/>
      <c r="AC7" s="447"/>
      <c r="AD7" s="2" t="s">
        <v>8</v>
      </c>
    </row>
    <row r="8" spans="1:43" s="2" customFormat="1" ht="21.75" customHeight="1" x14ac:dyDescent="0.55000000000000004">
      <c r="A8" s="53"/>
      <c r="B8" s="10"/>
      <c r="C8" s="10"/>
      <c r="D8" s="10"/>
      <c r="E8" s="10"/>
      <c r="F8" s="10"/>
      <c r="G8" s="10"/>
      <c r="H8" s="10"/>
      <c r="I8" s="10"/>
      <c r="J8" s="10"/>
      <c r="K8" s="10"/>
      <c r="L8" s="10"/>
      <c r="M8" s="10"/>
      <c r="N8" s="10"/>
      <c r="O8" s="10"/>
      <c r="P8" s="10"/>
      <c r="Q8" s="53"/>
      <c r="R8" s="53"/>
      <c r="S8" s="53"/>
      <c r="T8" s="53"/>
      <c r="U8" s="53"/>
      <c r="V8" s="13"/>
      <c r="W8" s="13"/>
      <c r="X8" s="13"/>
      <c r="Y8" s="13"/>
      <c r="Z8" s="13"/>
      <c r="AA8" s="13"/>
      <c r="AB8" s="13"/>
      <c r="AC8" s="54"/>
    </row>
    <row r="9" spans="1:43" ht="21.75" customHeight="1" thickBot="1" x14ac:dyDescent="0.6">
      <c r="O9" s="55"/>
      <c r="P9" s="55"/>
      <c r="Q9" s="55"/>
      <c r="AC9" s="55"/>
      <c r="AD9" s="2" t="s">
        <v>9</v>
      </c>
      <c r="AH9" s="2"/>
    </row>
    <row r="10" spans="1:43" ht="34.5" customHeight="1" x14ac:dyDescent="0.55000000000000004">
      <c r="A10" s="448" t="s">
        <v>43</v>
      </c>
      <c r="B10" s="451" t="s">
        <v>42</v>
      </c>
      <c r="C10" s="452"/>
      <c r="D10" s="453"/>
      <c r="E10" s="454"/>
      <c r="F10" s="454"/>
      <c r="G10" s="454"/>
      <c r="H10" s="454"/>
      <c r="I10" s="454"/>
      <c r="J10" s="454"/>
      <c r="K10" s="454"/>
      <c r="L10" s="454"/>
      <c r="M10" s="454"/>
      <c r="N10" s="455"/>
      <c r="O10" s="456" t="s">
        <v>240</v>
      </c>
      <c r="P10" s="457"/>
      <c r="Q10" s="458"/>
      <c r="R10" s="453"/>
      <c r="S10" s="454"/>
      <c r="T10" s="454"/>
      <c r="U10" s="454"/>
      <c r="V10" s="454"/>
      <c r="W10" s="454"/>
      <c r="X10" s="454"/>
      <c r="Y10" s="454"/>
      <c r="Z10" s="454"/>
      <c r="AA10" s="454"/>
      <c r="AB10" s="454"/>
      <c r="AC10" s="459"/>
      <c r="AK10" s="485"/>
      <c r="AL10" s="485"/>
      <c r="AM10" s="485"/>
      <c r="AN10" s="485"/>
      <c r="AO10" s="485"/>
      <c r="AP10" s="485"/>
      <c r="AQ10" s="485"/>
    </row>
    <row r="11" spans="1:43" ht="25" customHeight="1" x14ac:dyDescent="0.55000000000000004">
      <c r="A11" s="449"/>
      <c r="B11" s="486" t="s">
        <v>10</v>
      </c>
      <c r="C11" s="487"/>
      <c r="D11" s="488"/>
      <c r="E11" s="489"/>
      <c r="F11" s="11"/>
      <c r="G11" s="12" t="s">
        <v>11</v>
      </c>
      <c r="H11" s="11"/>
      <c r="I11" s="12" t="s">
        <v>12</v>
      </c>
      <c r="J11" s="12" t="str">
        <f>IFERROR("("&amp;TEXT(DATEVALUE("2021/"&amp;F11&amp;"/"&amp;H11),"aaa")&amp;")","")</f>
        <v/>
      </c>
      <c r="K11" s="12" t="s">
        <v>13</v>
      </c>
      <c r="L11" s="11"/>
      <c r="M11" s="12" t="s">
        <v>11</v>
      </c>
      <c r="N11" s="11"/>
      <c r="O11" s="12" t="s">
        <v>12</v>
      </c>
      <c r="P11" s="16"/>
      <c r="Q11" s="12" t="s">
        <v>14</v>
      </c>
      <c r="R11" s="11" t="str">
        <f>IF(OR($F11="",$L11=""),"",(IF($L11&gt;3,DATE(2026,$L11,$N11),DATE(2027,$L11,$N11)))-(IF($F11&gt;3,DATE(2026,$F11,$H11),DATE(2027,$F11,$H11))))</f>
        <v/>
      </c>
      <c r="S11" s="12" t="s">
        <v>15</v>
      </c>
      <c r="T11" s="11" t="str">
        <f>IF(OR($F11="",$L11=""),"",(IF($L11&gt;3,DATE(2011,$L11,$N11),DATE(2012,$L11,$N11)))-(IF($F11&gt;3,DATE(2011,$F11,$H11),DATE(2012,$F11,$H11)))+1)</f>
        <v/>
      </c>
      <c r="U11" s="12" t="s">
        <v>12</v>
      </c>
      <c r="V11" s="12" t="s">
        <v>16</v>
      </c>
      <c r="W11" s="16"/>
      <c r="X11" s="16"/>
      <c r="Y11" s="16"/>
      <c r="Z11" s="16"/>
      <c r="AA11" s="16"/>
      <c r="AB11" s="16"/>
      <c r="AC11" s="19"/>
    </row>
    <row r="12" spans="1:43" ht="5.15" customHeight="1" x14ac:dyDescent="0.55000000000000004">
      <c r="A12" s="449"/>
      <c r="B12" s="490" t="s">
        <v>41</v>
      </c>
      <c r="C12" s="491"/>
      <c r="D12" s="496"/>
      <c r="E12" s="497"/>
      <c r="F12" s="497"/>
      <c r="G12" s="497"/>
      <c r="H12" s="497"/>
      <c r="I12" s="497"/>
      <c r="J12" s="497"/>
      <c r="K12" s="497"/>
      <c r="L12" s="497"/>
      <c r="M12" s="497"/>
      <c r="N12" s="497"/>
      <c r="O12" s="497"/>
      <c r="P12" s="497"/>
      <c r="Q12" s="497"/>
      <c r="R12" s="497"/>
      <c r="S12" s="497"/>
      <c r="T12" s="498"/>
      <c r="U12" s="460" t="s">
        <v>50</v>
      </c>
      <c r="V12" s="505"/>
      <c r="W12" s="461"/>
      <c r="X12" s="460" t="s">
        <v>51</v>
      </c>
      <c r="Y12" s="505"/>
      <c r="Z12" s="461"/>
      <c r="AA12" s="460" t="s">
        <v>52</v>
      </c>
      <c r="AB12" s="505"/>
      <c r="AC12" s="507"/>
      <c r="AE12" s="13"/>
      <c r="AF12" s="2"/>
    </row>
    <row r="13" spans="1:43" ht="22" customHeight="1" x14ac:dyDescent="0.55000000000000004">
      <c r="A13" s="449"/>
      <c r="B13" s="492"/>
      <c r="C13" s="493"/>
      <c r="D13" s="499"/>
      <c r="E13" s="500"/>
      <c r="F13" s="500"/>
      <c r="G13" s="500"/>
      <c r="H13" s="500"/>
      <c r="I13" s="500"/>
      <c r="J13" s="500"/>
      <c r="K13" s="500"/>
      <c r="L13" s="500"/>
      <c r="M13" s="500"/>
      <c r="N13" s="500"/>
      <c r="O13" s="500"/>
      <c r="P13" s="500"/>
      <c r="Q13" s="500"/>
      <c r="R13" s="500"/>
      <c r="S13" s="500"/>
      <c r="T13" s="501"/>
      <c r="U13" s="472"/>
      <c r="V13" s="506"/>
      <c r="W13" s="473"/>
      <c r="X13" s="472"/>
      <c r="Y13" s="506"/>
      <c r="Z13" s="473"/>
      <c r="AA13" s="472"/>
      <c r="AB13" s="506"/>
      <c r="AC13" s="508"/>
      <c r="AE13" s="13"/>
      <c r="AF13" s="2"/>
    </row>
    <row r="14" spans="1:43" ht="5.15" customHeight="1" x14ac:dyDescent="0.55000000000000004">
      <c r="A14" s="449"/>
      <c r="B14" s="494"/>
      <c r="C14" s="495"/>
      <c r="D14" s="502"/>
      <c r="E14" s="503"/>
      <c r="F14" s="503"/>
      <c r="G14" s="503"/>
      <c r="H14" s="503"/>
      <c r="I14" s="503"/>
      <c r="J14" s="503"/>
      <c r="K14" s="503"/>
      <c r="L14" s="503"/>
      <c r="M14" s="503"/>
      <c r="N14" s="503"/>
      <c r="O14" s="503"/>
      <c r="P14" s="503"/>
      <c r="Q14" s="503"/>
      <c r="R14" s="503"/>
      <c r="S14" s="503"/>
      <c r="T14" s="504"/>
      <c r="U14" s="456"/>
      <c r="V14" s="457"/>
      <c r="W14" s="458"/>
      <c r="X14" s="456"/>
      <c r="Y14" s="457"/>
      <c r="Z14" s="458"/>
      <c r="AA14" s="456"/>
      <c r="AB14" s="457"/>
      <c r="AC14" s="509"/>
      <c r="AE14" s="13"/>
      <c r="AF14" s="2"/>
      <c r="AK14" s="2"/>
    </row>
    <row r="15" spans="1:43" ht="28" customHeight="1" x14ac:dyDescent="0.55000000000000004">
      <c r="A15" s="449"/>
      <c r="B15" s="460" t="s">
        <v>17</v>
      </c>
      <c r="C15" s="461"/>
      <c r="D15" s="462"/>
      <c r="E15" s="463"/>
      <c r="F15" s="463"/>
      <c r="G15" s="463"/>
      <c r="H15" s="463"/>
      <c r="I15" s="463"/>
      <c r="J15" s="463"/>
      <c r="K15" s="463"/>
      <c r="L15" s="463"/>
      <c r="M15" s="463"/>
      <c r="N15" s="463"/>
      <c r="O15" s="463"/>
      <c r="P15" s="463"/>
      <c r="Q15" s="463"/>
      <c r="R15" s="463"/>
      <c r="S15" s="463"/>
      <c r="T15" s="464"/>
      <c r="U15" s="468"/>
      <c r="V15" s="469"/>
      <c r="W15" s="17"/>
      <c r="X15" s="468"/>
      <c r="Y15" s="469"/>
      <c r="Z15" s="17"/>
      <c r="AA15" s="468"/>
      <c r="AB15" s="469"/>
      <c r="AC15" s="20"/>
      <c r="AE15" s="13"/>
      <c r="AF15" s="2"/>
      <c r="AK15" s="2"/>
    </row>
    <row r="16" spans="1:43" ht="28.5" customHeight="1" x14ac:dyDescent="0.55000000000000004">
      <c r="A16" s="449"/>
      <c r="B16" s="456"/>
      <c r="C16" s="458"/>
      <c r="D16" s="465"/>
      <c r="E16" s="466"/>
      <c r="F16" s="466"/>
      <c r="G16" s="466"/>
      <c r="H16" s="466"/>
      <c r="I16" s="466"/>
      <c r="J16" s="466"/>
      <c r="K16" s="466"/>
      <c r="L16" s="466"/>
      <c r="M16" s="466"/>
      <c r="N16" s="466"/>
      <c r="O16" s="466"/>
      <c r="P16" s="466"/>
      <c r="Q16" s="466"/>
      <c r="R16" s="466"/>
      <c r="S16" s="466"/>
      <c r="T16" s="467"/>
      <c r="U16" s="470"/>
      <c r="V16" s="471"/>
      <c r="W16" s="18" t="s">
        <v>18</v>
      </c>
      <c r="X16" s="470"/>
      <c r="Y16" s="471"/>
      <c r="Z16" s="18" t="s">
        <v>18</v>
      </c>
      <c r="AA16" s="470"/>
      <c r="AB16" s="471"/>
      <c r="AC16" s="21" t="s">
        <v>18</v>
      </c>
      <c r="AE16" s="13"/>
      <c r="AF16" s="2"/>
    </row>
    <row r="17" spans="1:43" ht="35.15" customHeight="1" x14ac:dyDescent="0.55000000000000004">
      <c r="A17" s="449"/>
      <c r="B17" s="460" t="s">
        <v>19</v>
      </c>
      <c r="C17" s="461"/>
      <c r="D17" s="476"/>
      <c r="E17" s="477"/>
      <c r="F17" s="477"/>
      <c r="G17" s="477"/>
      <c r="H17" s="477"/>
      <c r="I17" s="477"/>
      <c r="J17" s="477"/>
      <c r="K17" s="477"/>
      <c r="L17" s="477"/>
      <c r="M17" s="477"/>
      <c r="N17" s="477"/>
      <c r="O17" s="477"/>
      <c r="P17" s="477"/>
      <c r="Q17" s="477"/>
      <c r="R17" s="477"/>
      <c r="S17" s="477"/>
      <c r="T17" s="477"/>
      <c r="U17" s="477"/>
      <c r="V17" s="477"/>
      <c r="W17" s="477"/>
      <c r="X17" s="477"/>
      <c r="Y17" s="477"/>
      <c r="Z17" s="477"/>
      <c r="AA17" s="477"/>
      <c r="AB17" s="477"/>
      <c r="AC17" s="478"/>
      <c r="AE17" s="13"/>
      <c r="AF17" s="2"/>
    </row>
    <row r="18" spans="1:43" ht="19" customHeight="1" x14ac:dyDescent="0.55000000000000004">
      <c r="A18" s="449"/>
      <c r="B18" s="472"/>
      <c r="C18" s="473"/>
      <c r="D18" s="479"/>
      <c r="E18" s="480"/>
      <c r="F18" s="480"/>
      <c r="G18" s="480"/>
      <c r="H18" s="480"/>
      <c r="I18" s="480"/>
      <c r="J18" s="480"/>
      <c r="K18" s="480"/>
      <c r="L18" s="480"/>
      <c r="M18" s="480"/>
      <c r="N18" s="480"/>
      <c r="O18" s="480"/>
      <c r="P18" s="480"/>
      <c r="Q18" s="480"/>
      <c r="R18" s="480"/>
      <c r="S18" s="480"/>
      <c r="T18" s="480"/>
      <c r="U18" s="480"/>
      <c r="V18" s="480"/>
      <c r="W18" s="480"/>
      <c r="X18" s="480"/>
      <c r="Y18" s="480"/>
      <c r="Z18" s="480"/>
      <c r="AA18" s="480"/>
      <c r="AB18" s="480"/>
      <c r="AC18" s="481"/>
      <c r="AE18" s="13"/>
      <c r="AF18" s="2"/>
    </row>
    <row r="19" spans="1:43" ht="19" customHeight="1" thickBot="1" x14ac:dyDescent="0.6">
      <c r="A19" s="450"/>
      <c r="B19" s="474"/>
      <c r="C19" s="475"/>
      <c r="D19" s="482"/>
      <c r="E19" s="483"/>
      <c r="F19" s="483"/>
      <c r="G19" s="483"/>
      <c r="H19" s="483"/>
      <c r="I19" s="483"/>
      <c r="J19" s="483"/>
      <c r="K19" s="483"/>
      <c r="L19" s="483"/>
      <c r="M19" s="483"/>
      <c r="N19" s="483"/>
      <c r="O19" s="483"/>
      <c r="P19" s="483"/>
      <c r="Q19" s="483"/>
      <c r="R19" s="483"/>
      <c r="S19" s="483"/>
      <c r="T19" s="483"/>
      <c r="U19" s="483"/>
      <c r="V19" s="483"/>
      <c r="W19" s="483"/>
      <c r="X19" s="483"/>
      <c r="Y19" s="483"/>
      <c r="Z19" s="483"/>
      <c r="AA19" s="483"/>
      <c r="AB19" s="483"/>
      <c r="AC19" s="484"/>
    </row>
    <row r="20" spans="1:43" ht="34.5" customHeight="1" x14ac:dyDescent="0.55000000000000004">
      <c r="A20" s="448" t="s">
        <v>44</v>
      </c>
      <c r="B20" s="451" t="s">
        <v>42</v>
      </c>
      <c r="C20" s="452"/>
      <c r="D20" s="453"/>
      <c r="E20" s="454"/>
      <c r="F20" s="454"/>
      <c r="G20" s="454"/>
      <c r="H20" s="454"/>
      <c r="I20" s="454"/>
      <c r="J20" s="454"/>
      <c r="K20" s="454"/>
      <c r="L20" s="454"/>
      <c r="M20" s="454"/>
      <c r="N20" s="455"/>
      <c r="O20" s="456" t="s">
        <v>240</v>
      </c>
      <c r="P20" s="457"/>
      <c r="Q20" s="458"/>
      <c r="R20" s="453"/>
      <c r="S20" s="454"/>
      <c r="T20" s="454"/>
      <c r="U20" s="454"/>
      <c r="V20" s="454"/>
      <c r="W20" s="454"/>
      <c r="X20" s="454"/>
      <c r="Y20" s="454"/>
      <c r="Z20" s="454"/>
      <c r="AA20" s="454"/>
      <c r="AB20" s="454"/>
      <c r="AC20" s="459"/>
      <c r="AK20" s="485"/>
      <c r="AL20" s="485"/>
      <c r="AM20" s="485"/>
      <c r="AN20" s="485"/>
      <c r="AO20" s="485"/>
      <c r="AP20" s="485"/>
      <c r="AQ20" s="485"/>
    </row>
    <row r="21" spans="1:43" ht="25" customHeight="1" x14ac:dyDescent="0.55000000000000004">
      <c r="A21" s="449"/>
      <c r="B21" s="486" t="s">
        <v>10</v>
      </c>
      <c r="C21" s="487"/>
      <c r="D21" s="488"/>
      <c r="E21" s="489"/>
      <c r="F21" s="11"/>
      <c r="G21" s="12" t="s">
        <v>11</v>
      </c>
      <c r="H21" s="11"/>
      <c r="I21" s="12" t="s">
        <v>12</v>
      </c>
      <c r="J21" s="12" t="str">
        <f>IFERROR("("&amp;TEXT(DATEVALUE("2021/"&amp;F21&amp;"/"&amp;H21),"aaa")&amp;")","")</f>
        <v/>
      </c>
      <c r="K21" s="12" t="s">
        <v>13</v>
      </c>
      <c r="L21" s="11"/>
      <c r="M21" s="12" t="s">
        <v>11</v>
      </c>
      <c r="N21" s="11"/>
      <c r="O21" s="12" t="s">
        <v>12</v>
      </c>
      <c r="P21" s="16"/>
      <c r="Q21" s="12" t="s">
        <v>14</v>
      </c>
      <c r="R21" s="11" t="str">
        <f>IF(OR($F21="",$L21=""),"",(IF($L21&gt;3,DATE(2011,$L21,$N21),DATE(2012,$L21,$N21)))-(IF($F21&gt;3,DATE(2011,$F21,$H21),DATE(2012,$F21,$H21))))</f>
        <v/>
      </c>
      <c r="S21" s="12" t="s">
        <v>15</v>
      </c>
      <c r="T21" s="11" t="str">
        <f>IF(OR($F21="",$L21=""),"",(IF($L21&gt;3,DATE(2011,$L21,$N21),DATE(2012,$L21,$N21)))-(IF($F21&gt;3,DATE(2011,$F21,$H21),DATE(2012,$F21,$H21)))+1)</f>
        <v/>
      </c>
      <c r="U21" s="12" t="s">
        <v>12</v>
      </c>
      <c r="V21" s="12" t="s">
        <v>16</v>
      </c>
      <c r="W21" s="16"/>
      <c r="X21" s="16"/>
      <c r="Y21" s="16"/>
      <c r="Z21" s="16"/>
      <c r="AA21" s="16"/>
      <c r="AB21" s="16"/>
      <c r="AC21" s="19"/>
    </row>
    <row r="22" spans="1:43" ht="5.15" customHeight="1" x14ac:dyDescent="0.55000000000000004">
      <c r="A22" s="449"/>
      <c r="B22" s="490" t="s">
        <v>41</v>
      </c>
      <c r="C22" s="491"/>
      <c r="D22" s="496"/>
      <c r="E22" s="497"/>
      <c r="F22" s="497"/>
      <c r="G22" s="497"/>
      <c r="H22" s="497"/>
      <c r="I22" s="497"/>
      <c r="J22" s="497"/>
      <c r="K22" s="497"/>
      <c r="L22" s="497"/>
      <c r="M22" s="497"/>
      <c r="N22" s="497"/>
      <c r="O22" s="497"/>
      <c r="P22" s="497"/>
      <c r="Q22" s="497"/>
      <c r="R22" s="497"/>
      <c r="S22" s="497"/>
      <c r="T22" s="498"/>
      <c r="U22" s="460" t="s">
        <v>50</v>
      </c>
      <c r="V22" s="505"/>
      <c r="W22" s="461"/>
      <c r="X22" s="460" t="s">
        <v>51</v>
      </c>
      <c r="Y22" s="505"/>
      <c r="Z22" s="461"/>
      <c r="AA22" s="460" t="s">
        <v>52</v>
      </c>
      <c r="AB22" s="505"/>
      <c r="AC22" s="507"/>
      <c r="AE22" s="13"/>
      <c r="AF22" s="2"/>
    </row>
    <row r="23" spans="1:43" ht="22" customHeight="1" x14ac:dyDescent="0.55000000000000004">
      <c r="A23" s="449"/>
      <c r="B23" s="492"/>
      <c r="C23" s="493"/>
      <c r="D23" s="499"/>
      <c r="E23" s="500"/>
      <c r="F23" s="500"/>
      <c r="G23" s="500"/>
      <c r="H23" s="500"/>
      <c r="I23" s="500"/>
      <c r="J23" s="500"/>
      <c r="K23" s="500"/>
      <c r="L23" s="500"/>
      <c r="M23" s="500"/>
      <c r="N23" s="500"/>
      <c r="O23" s="500"/>
      <c r="P23" s="500"/>
      <c r="Q23" s="500"/>
      <c r="R23" s="500"/>
      <c r="S23" s="500"/>
      <c r="T23" s="501"/>
      <c r="U23" s="472"/>
      <c r="V23" s="506"/>
      <c r="W23" s="473"/>
      <c r="X23" s="472"/>
      <c r="Y23" s="506"/>
      <c r="Z23" s="473"/>
      <c r="AA23" s="472"/>
      <c r="AB23" s="506"/>
      <c r="AC23" s="508"/>
      <c r="AE23" s="13"/>
      <c r="AF23" s="2"/>
    </row>
    <row r="24" spans="1:43" ht="5.15" customHeight="1" x14ac:dyDescent="0.55000000000000004">
      <c r="A24" s="449"/>
      <c r="B24" s="494"/>
      <c r="C24" s="495"/>
      <c r="D24" s="502"/>
      <c r="E24" s="503"/>
      <c r="F24" s="503"/>
      <c r="G24" s="503"/>
      <c r="H24" s="503"/>
      <c r="I24" s="503"/>
      <c r="J24" s="503"/>
      <c r="K24" s="503"/>
      <c r="L24" s="503"/>
      <c r="M24" s="503"/>
      <c r="N24" s="503"/>
      <c r="O24" s="503"/>
      <c r="P24" s="503"/>
      <c r="Q24" s="503"/>
      <c r="R24" s="503"/>
      <c r="S24" s="503"/>
      <c r="T24" s="504"/>
      <c r="U24" s="456"/>
      <c r="V24" s="457"/>
      <c r="W24" s="458"/>
      <c r="X24" s="456"/>
      <c r="Y24" s="457"/>
      <c r="Z24" s="458"/>
      <c r="AA24" s="456"/>
      <c r="AB24" s="457"/>
      <c r="AC24" s="509"/>
      <c r="AE24" s="13"/>
      <c r="AF24" s="2"/>
      <c r="AK24" s="2"/>
    </row>
    <row r="25" spans="1:43" ht="28" customHeight="1" x14ac:dyDescent="0.55000000000000004">
      <c r="A25" s="449"/>
      <c r="B25" s="460" t="s">
        <v>17</v>
      </c>
      <c r="C25" s="461"/>
      <c r="D25" s="462"/>
      <c r="E25" s="463"/>
      <c r="F25" s="463"/>
      <c r="G25" s="463"/>
      <c r="H25" s="463"/>
      <c r="I25" s="463"/>
      <c r="J25" s="463"/>
      <c r="K25" s="463"/>
      <c r="L25" s="463"/>
      <c r="M25" s="463"/>
      <c r="N25" s="463"/>
      <c r="O25" s="463"/>
      <c r="P25" s="463"/>
      <c r="Q25" s="463"/>
      <c r="R25" s="463"/>
      <c r="S25" s="463"/>
      <c r="T25" s="464"/>
      <c r="U25" s="468"/>
      <c r="V25" s="469"/>
      <c r="W25" s="17"/>
      <c r="X25" s="468"/>
      <c r="Y25" s="469"/>
      <c r="Z25" s="17"/>
      <c r="AA25" s="468"/>
      <c r="AB25" s="469"/>
      <c r="AC25" s="20"/>
      <c r="AE25" s="13"/>
      <c r="AF25" s="2"/>
      <c r="AK25" s="2"/>
    </row>
    <row r="26" spans="1:43" ht="28.5" customHeight="1" x14ac:dyDescent="0.55000000000000004">
      <c r="A26" s="449"/>
      <c r="B26" s="456"/>
      <c r="C26" s="458"/>
      <c r="D26" s="465"/>
      <c r="E26" s="466"/>
      <c r="F26" s="466"/>
      <c r="G26" s="466"/>
      <c r="H26" s="466"/>
      <c r="I26" s="466"/>
      <c r="J26" s="466"/>
      <c r="K26" s="466"/>
      <c r="L26" s="466"/>
      <c r="M26" s="466"/>
      <c r="N26" s="466"/>
      <c r="O26" s="466"/>
      <c r="P26" s="466"/>
      <c r="Q26" s="466"/>
      <c r="R26" s="466"/>
      <c r="S26" s="466"/>
      <c r="T26" s="467"/>
      <c r="U26" s="470"/>
      <c r="V26" s="471"/>
      <c r="W26" s="18" t="s">
        <v>18</v>
      </c>
      <c r="X26" s="470"/>
      <c r="Y26" s="471"/>
      <c r="Z26" s="18" t="s">
        <v>18</v>
      </c>
      <c r="AA26" s="470"/>
      <c r="AB26" s="471"/>
      <c r="AC26" s="21" t="s">
        <v>18</v>
      </c>
      <c r="AE26" s="13"/>
      <c r="AF26" s="2"/>
    </row>
    <row r="27" spans="1:43" ht="35.15" customHeight="1" x14ac:dyDescent="0.55000000000000004">
      <c r="A27" s="449"/>
      <c r="B27" s="460" t="s">
        <v>19</v>
      </c>
      <c r="C27" s="461"/>
      <c r="D27" s="510"/>
      <c r="E27" s="511"/>
      <c r="F27" s="511"/>
      <c r="G27" s="511"/>
      <c r="H27" s="511"/>
      <c r="I27" s="511"/>
      <c r="J27" s="511"/>
      <c r="K27" s="511"/>
      <c r="L27" s="511"/>
      <c r="M27" s="511"/>
      <c r="N27" s="511"/>
      <c r="O27" s="511"/>
      <c r="P27" s="511"/>
      <c r="Q27" s="511"/>
      <c r="R27" s="511"/>
      <c r="S27" s="511"/>
      <c r="T27" s="511"/>
      <c r="U27" s="511"/>
      <c r="V27" s="511"/>
      <c r="W27" s="511"/>
      <c r="X27" s="511"/>
      <c r="Y27" s="511"/>
      <c r="Z27" s="511"/>
      <c r="AA27" s="511"/>
      <c r="AB27" s="511"/>
      <c r="AC27" s="512"/>
      <c r="AE27" s="13"/>
      <c r="AF27" s="2"/>
    </row>
    <row r="28" spans="1:43" ht="19" customHeight="1" x14ac:dyDescent="0.55000000000000004">
      <c r="A28" s="449"/>
      <c r="B28" s="472"/>
      <c r="C28" s="473"/>
      <c r="D28" s="513"/>
      <c r="E28" s="514"/>
      <c r="F28" s="514"/>
      <c r="G28" s="514"/>
      <c r="H28" s="514"/>
      <c r="I28" s="514"/>
      <c r="J28" s="514"/>
      <c r="K28" s="514"/>
      <c r="L28" s="514"/>
      <c r="M28" s="514"/>
      <c r="N28" s="514"/>
      <c r="O28" s="514"/>
      <c r="P28" s="514"/>
      <c r="Q28" s="514"/>
      <c r="R28" s="514"/>
      <c r="S28" s="514"/>
      <c r="T28" s="514"/>
      <c r="U28" s="514"/>
      <c r="V28" s="514"/>
      <c r="W28" s="514"/>
      <c r="X28" s="514"/>
      <c r="Y28" s="514"/>
      <c r="Z28" s="514"/>
      <c r="AA28" s="514"/>
      <c r="AB28" s="514"/>
      <c r="AC28" s="515"/>
      <c r="AE28" s="13"/>
      <c r="AF28" s="2"/>
    </row>
    <row r="29" spans="1:43" ht="19" customHeight="1" thickBot="1" x14ac:dyDescent="0.6">
      <c r="A29" s="450"/>
      <c r="B29" s="474"/>
      <c r="C29" s="475"/>
      <c r="D29" s="516"/>
      <c r="E29" s="517"/>
      <c r="F29" s="517"/>
      <c r="G29" s="517"/>
      <c r="H29" s="517"/>
      <c r="I29" s="517"/>
      <c r="J29" s="517"/>
      <c r="K29" s="517"/>
      <c r="L29" s="517"/>
      <c r="M29" s="517"/>
      <c r="N29" s="517"/>
      <c r="O29" s="517"/>
      <c r="P29" s="517"/>
      <c r="Q29" s="517"/>
      <c r="R29" s="517"/>
      <c r="S29" s="517"/>
      <c r="T29" s="517"/>
      <c r="U29" s="517"/>
      <c r="V29" s="517"/>
      <c r="W29" s="517"/>
      <c r="X29" s="517"/>
      <c r="Y29" s="517"/>
      <c r="Z29" s="517"/>
      <c r="AA29" s="517"/>
      <c r="AB29" s="517"/>
      <c r="AC29" s="518"/>
    </row>
    <row r="30" spans="1:43" ht="34.5" customHeight="1" x14ac:dyDescent="0.55000000000000004">
      <c r="A30" s="448" t="s">
        <v>45</v>
      </c>
      <c r="B30" s="451" t="s">
        <v>42</v>
      </c>
      <c r="C30" s="452"/>
      <c r="D30" s="453"/>
      <c r="E30" s="454"/>
      <c r="F30" s="454"/>
      <c r="G30" s="454"/>
      <c r="H30" s="454"/>
      <c r="I30" s="454"/>
      <c r="J30" s="454"/>
      <c r="K30" s="454"/>
      <c r="L30" s="454"/>
      <c r="M30" s="454"/>
      <c r="N30" s="455"/>
      <c r="O30" s="456" t="s">
        <v>240</v>
      </c>
      <c r="P30" s="457"/>
      <c r="Q30" s="458"/>
      <c r="R30" s="453"/>
      <c r="S30" s="454"/>
      <c r="T30" s="454"/>
      <c r="U30" s="454"/>
      <c r="V30" s="454"/>
      <c r="W30" s="454"/>
      <c r="X30" s="454"/>
      <c r="Y30" s="454"/>
      <c r="Z30" s="454"/>
      <c r="AA30" s="454"/>
      <c r="AB30" s="454"/>
      <c r="AC30" s="459"/>
      <c r="AK30" s="485"/>
      <c r="AL30" s="485"/>
      <c r="AM30" s="485"/>
      <c r="AN30" s="485"/>
      <c r="AO30" s="485"/>
      <c r="AP30" s="485"/>
      <c r="AQ30" s="485"/>
    </row>
    <row r="31" spans="1:43" ht="25" customHeight="1" x14ac:dyDescent="0.55000000000000004">
      <c r="A31" s="449"/>
      <c r="B31" s="486" t="s">
        <v>10</v>
      </c>
      <c r="C31" s="487"/>
      <c r="D31" s="488"/>
      <c r="E31" s="489"/>
      <c r="F31" s="11"/>
      <c r="G31" s="12" t="s">
        <v>11</v>
      </c>
      <c r="H31" s="11"/>
      <c r="I31" s="12" t="s">
        <v>12</v>
      </c>
      <c r="J31" s="12" t="str">
        <f>IFERROR("("&amp;TEXT(DATEVALUE("2021/"&amp;F31&amp;"/"&amp;H31),"aaa")&amp;")","")</f>
        <v/>
      </c>
      <c r="K31" s="12" t="s">
        <v>13</v>
      </c>
      <c r="L31" s="11"/>
      <c r="M31" s="12" t="s">
        <v>11</v>
      </c>
      <c r="N31" s="11"/>
      <c r="O31" s="12" t="s">
        <v>12</v>
      </c>
      <c r="P31" s="16"/>
      <c r="Q31" s="12" t="s">
        <v>14</v>
      </c>
      <c r="R31" s="11" t="str">
        <f>IF(OR($F31="",$L31=""),"",(IF($L31&gt;3,DATE(2011,$L31,$N31),DATE(2012,$L31,$N31)))-(IF($F31&gt;3,DATE(2011,$F31,$H31),DATE(2012,$F31,$H31))))</f>
        <v/>
      </c>
      <c r="S31" s="12" t="s">
        <v>15</v>
      </c>
      <c r="T31" s="11" t="str">
        <f>IF(OR($F31="",$L31=""),"",(IF($L31&gt;3,DATE(2011,$L31,$N31),DATE(2012,$L31,$N31)))-(IF($F31&gt;3,DATE(2011,$F31,$H31),DATE(2012,$F31,$H31)))+1)</f>
        <v/>
      </c>
      <c r="U31" s="12" t="s">
        <v>12</v>
      </c>
      <c r="V31" s="12" t="s">
        <v>16</v>
      </c>
      <c r="W31" s="16"/>
      <c r="X31" s="16"/>
      <c r="Y31" s="16"/>
      <c r="Z31" s="16"/>
      <c r="AA31" s="16"/>
      <c r="AB31" s="16"/>
      <c r="AC31" s="19"/>
    </row>
    <row r="32" spans="1:43" ht="5.15" customHeight="1" x14ac:dyDescent="0.55000000000000004">
      <c r="A32" s="449"/>
      <c r="B32" s="490" t="s">
        <v>41</v>
      </c>
      <c r="C32" s="491"/>
      <c r="D32" s="496"/>
      <c r="E32" s="497"/>
      <c r="F32" s="497"/>
      <c r="G32" s="497"/>
      <c r="H32" s="497"/>
      <c r="I32" s="497"/>
      <c r="J32" s="497"/>
      <c r="K32" s="497"/>
      <c r="L32" s="497"/>
      <c r="M32" s="497"/>
      <c r="N32" s="497"/>
      <c r="O32" s="497"/>
      <c r="P32" s="497"/>
      <c r="Q32" s="497"/>
      <c r="R32" s="497"/>
      <c r="S32" s="497"/>
      <c r="T32" s="498"/>
      <c r="U32" s="460" t="s">
        <v>50</v>
      </c>
      <c r="V32" s="505"/>
      <c r="W32" s="461"/>
      <c r="X32" s="460" t="s">
        <v>51</v>
      </c>
      <c r="Y32" s="505"/>
      <c r="Z32" s="461"/>
      <c r="AA32" s="460" t="s">
        <v>52</v>
      </c>
      <c r="AB32" s="505"/>
      <c r="AC32" s="507"/>
      <c r="AE32" s="13"/>
      <c r="AF32" s="2"/>
    </row>
    <row r="33" spans="1:37" ht="22" customHeight="1" x14ac:dyDescent="0.55000000000000004">
      <c r="A33" s="449"/>
      <c r="B33" s="492"/>
      <c r="C33" s="493"/>
      <c r="D33" s="499"/>
      <c r="E33" s="500"/>
      <c r="F33" s="500"/>
      <c r="G33" s="500"/>
      <c r="H33" s="500"/>
      <c r="I33" s="500"/>
      <c r="J33" s="500"/>
      <c r="K33" s="500"/>
      <c r="L33" s="500"/>
      <c r="M33" s="500"/>
      <c r="N33" s="500"/>
      <c r="O33" s="500"/>
      <c r="P33" s="500"/>
      <c r="Q33" s="500"/>
      <c r="R33" s="500"/>
      <c r="S33" s="500"/>
      <c r="T33" s="501"/>
      <c r="U33" s="472"/>
      <c r="V33" s="506"/>
      <c r="W33" s="473"/>
      <c r="X33" s="472"/>
      <c r="Y33" s="506"/>
      <c r="Z33" s="473"/>
      <c r="AA33" s="472"/>
      <c r="AB33" s="506"/>
      <c r="AC33" s="508"/>
      <c r="AE33" s="13"/>
      <c r="AF33" s="2"/>
    </row>
    <row r="34" spans="1:37" ht="5.15" customHeight="1" x14ac:dyDescent="0.55000000000000004">
      <c r="A34" s="449"/>
      <c r="B34" s="494"/>
      <c r="C34" s="495"/>
      <c r="D34" s="502"/>
      <c r="E34" s="503"/>
      <c r="F34" s="503"/>
      <c r="G34" s="503"/>
      <c r="H34" s="503"/>
      <c r="I34" s="503"/>
      <c r="J34" s="503"/>
      <c r="K34" s="503"/>
      <c r="L34" s="503"/>
      <c r="M34" s="503"/>
      <c r="N34" s="503"/>
      <c r="O34" s="503"/>
      <c r="P34" s="503"/>
      <c r="Q34" s="503"/>
      <c r="R34" s="503"/>
      <c r="S34" s="503"/>
      <c r="T34" s="504"/>
      <c r="U34" s="456"/>
      <c r="V34" s="457"/>
      <c r="W34" s="458"/>
      <c r="X34" s="456"/>
      <c r="Y34" s="457"/>
      <c r="Z34" s="458"/>
      <c r="AA34" s="456"/>
      <c r="AB34" s="457"/>
      <c r="AC34" s="509"/>
      <c r="AE34" s="13"/>
      <c r="AF34" s="2"/>
      <c r="AK34" s="2"/>
    </row>
    <row r="35" spans="1:37" ht="28" customHeight="1" x14ac:dyDescent="0.55000000000000004">
      <c r="A35" s="449"/>
      <c r="B35" s="460" t="s">
        <v>17</v>
      </c>
      <c r="C35" s="461"/>
      <c r="D35" s="462"/>
      <c r="E35" s="463"/>
      <c r="F35" s="463"/>
      <c r="G35" s="463"/>
      <c r="H35" s="463"/>
      <c r="I35" s="463"/>
      <c r="J35" s="463"/>
      <c r="K35" s="463"/>
      <c r="L35" s="463"/>
      <c r="M35" s="463"/>
      <c r="N35" s="463"/>
      <c r="O35" s="463"/>
      <c r="P35" s="463"/>
      <c r="Q35" s="463"/>
      <c r="R35" s="463"/>
      <c r="S35" s="463"/>
      <c r="T35" s="464"/>
      <c r="U35" s="468"/>
      <c r="V35" s="469"/>
      <c r="W35" s="17"/>
      <c r="X35" s="468"/>
      <c r="Y35" s="469"/>
      <c r="Z35" s="17"/>
      <c r="AA35" s="468"/>
      <c r="AB35" s="469"/>
      <c r="AC35" s="20"/>
      <c r="AE35" s="13"/>
      <c r="AF35" s="2"/>
      <c r="AK35" s="2"/>
    </row>
    <row r="36" spans="1:37" ht="28.5" customHeight="1" x14ac:dyDescent="0.55000000000000004">
      <c r="A36" s="449"/>
      <c r="B36" s="456"/>
      <c r="C36" s="458"/>
      <c r="D36" s="465"/>
      <c r="E36" s="466"/>
      <c r="F36" s="466"/>
      <c r="G36" s="466"/>
      <c r="H36" s="466"/>
      <c r="I36" s="466"/>
      <c r="J36" s="466"/>
      <c r="K36" s="466"/>
      <c r="L36" s="466"/>
      <c r="M36" s="466"/>
      <c r="N36" s="466"/>
      <c r="O36" s="466"/>
      <c r="P36" s="466"/>
      <c r="Q36" s="466"/>
      <c r="R36" s="466"/>
      <c r="S36" s="466"/>
      <c r="T36" s="467"/>
      <c r="U36" s="470"/>
      <c r="V36" s="471"/>
      <c r="W36" s="18" t="s">
        <v>18</v>
      </c>
      <c r="X36" s="470"/>
      <c r="Y36" s="471"/>
      <c r="Z36" s="18" t="s">
        <v>18</v>
      </c>
      <c r="AA36" s="470"/>
      <c r="AB36" s="471"/>
      <c r="AC36" s="21" t="s">
        <v>18</v>
      </c>
      <c r="AE36" s="13"/>
      <c r="AF36" s="2"/>
    </row>
    <row r="37" spans="1:37" ht="35.15" customHeight="1" x14ac:dyDescent="0.55000000000000004">
      <c r="A37" s="449"/>
      <c r="B37" s="460" t="s">
        <v>19</v>
      </c>
      <c r="C37" s="461"/>
      <c r="D37" s="510"/>
      <c r="E37" s="511"/>
      <c r="F37" s="511"/>
      <c r="G37" s="511"/>
      <c r="H37" s="511"/>
      <c r="I37" s="511"/>
      <c r="J37" s="511"/>
      <c r="K37" s="511"/>
      <c r="L37" s="511"/>
      <c r="M37" s="511"/>
      <c r="N37" s="511"/>
      <c r="O37" s="511"/>
      <c r="P37" s="511"/>
      <c r="Q37" s="511"/>
      <c r="R37" s="511"/>
      <c r="S37" s="511"/>
      <c r="T37" s="511"/>
      <c r="U37" s="511"/>
      <c r="V37" s="511"/>
      <c r="W37" s="511"/>
      <c r="X37" s="511"/>
      <c r="Y37" s="511"/>
      <c r="Z37" s="511"/>
      <c r="AA37" s="511"/>
      <c r="AB37" s="511"/>
      <c r="AC37" s="512"/>
      <c r="AE37" s="13"/>
      <c r="AF37" s="2"/>
    </row>
    <row r="38" spans="1:37" ht="19" customHeight="1" x14ac:dyDescent="0.55000000000000004">
      <c r="A38" s="449"/>
      <c r="B38" s="472"/>
      <c r="C38" s="473"/>
      <c r="D38" s="513"/>
      <c r="E38" s="514"/>
      <c r="F38" s="514"/>
      <c r="G38" s="514"/>
      <c r="H38" s="514"/>
      <c r="I38" s="514"/>
      <c r="J38" s="514"/>
      <c r="K38" s="514"/>
      <c r="L38" s="514"/>
      <c r="M38" s="514"/>
      <c r="N38" s="514"/>
      <c r="O38" s="514"/>
      <c r="P38" s="514"/>
      <c r="Q38" s="514"/>
      <c r="R38" s="514"/>
      <c r="S38" s="514"/>
      <c r="T38" s="514"/>
      <c r="U38" s="514"/>
      <c r="V38" s="514"/>
      <c r="W38" s="514"/>
      <c r="X38" s="514"/>
      <c r="Y38" s="514"/>
      <c r="Z38" s="514"/>
      <c r="AA38" s="514"/>
      <c r="AB38" s="514"/>
      <c r="AC38" s="515"/>
      <c r="AE38" s="13"/>
      <c r="AF38" s="2"/>
    </row>
    <row r="39" spans="1:37" ht="19" customHeight="1" thickBot="1" x14ac:dyDescent="0.6">
      <c r="A39" s="450"/>
      <c r="B39" s="474"/>
      <c r="C39" s="475"/>
      <c r="D39" s="516"/>
      <c r="E39" s="517"/>
      <c r="F39" s="517"/>
      <c r="G39" s="517"/>
      <c r="H39" s="517"/>
      <c r="I39" s="517"/>
      <c r="J39" s="517"/>
      <c r="K39" s="517"/>
      <c r="L39" s="517"/>
      <c r="M39" s="517"/>
      <c r="N39" s="517"/>
      <c r="O39" s="517"/>
      <c r="P39" s="517"/>
      <c r="Q39" s="517"/>
      <c r="R39" s="517"/>
      <c r="S39" s="517"/>
      <c r="T39" s="517"/>
      <c r="U39" s="517"/>
      <c r="V39" s="517"/>
      <c r="W39" s="517"/>
      <c r="X39" s="517"/>
      <c r="Y39" s="517"/>
      <c r="Z39" s="517"/>
      <c r="AA39" s="517"/>
      <c r="AB39" s="517"/>
      <c r="AC39" s="518"/>
    </row>
    <row r="40" spans="1:37" x14ac:dyDescent="0.55000000000000004">
      <c r="A40" s="15"/>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row>
    <row r="41" spans="1:37" x14ac:dyDescent="0.55000000000000004">
      <c r="A41" s="15"/>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row>
  </sheetData>
  <mergeCells count="68">
    <mergeCell ref="A30:A39"/>
    <mergeCell ref="B30:C30"/>
    <mergeCell ref="D30:N30"/>
    <mergeCell ref="O30:Q30"/>
    <mergeCell ref="R30:AC30"/>
    <mergeCell ref="B37:C39"/>
    <mergeCell ref="D37:AC39"/>
    <mergeCell ref="U32:W34"/>
    <mergeCell ref="X32:Z34"/>
    <mergeCell ref="AA32:AC34"/>
    <mergeCell ref="B35:C36"/>
    <mergeCell ref="D35:T36"/>
    <mergeCell ref="U35:V36"/>
    <mergeCell ref="X35:Y36"/>
    <mergeCell ref="AA35:AB36"/>
    <mergeCell ref="AK30:AQ30"/>
    <mergeCell ref="B31:C31"/>
    <mergeCell ref="D31:E31"/>
    <mergeCell ref="B32:C34"/>
    <mergeCell ref="D32:T34"/>
    <mergeCell ref="AK20:AQ20"/>
    <mergeCell ref="B21:C21"/>
    <mergeCell ref="D21:E21"/>
    <mergeCell ref="B22:C24"/>
    <mergeCell ref="D22:T24"/>
    <mergeCell ref="U22:W24"/>
    <mergeCell ref="X22:Z24"/>
    <mergeCell ref="AA22:AC24"/>
    <mergeCell ref="A20:A29"/>
    <mergeCell ref="B20:C20"/>
    <mergeCell ref="D20:N20"/>
    <mergeCell ref="O20:Q20"/>
    <mergeCell ref="R20:AC20"/>
    <mergeCell ref="B25:C26"/>
    <mergeCell ref="D25:T26"/>
    <mergeCell ref="U25:V26"/>
    <mergeCell ref="X25:Y26"/>
    <mergeCell ref="AA25:AB26"/>
    <mergeCell ref="B27:C29"/>
    <mergeCell ref="D27:AC29"/>
    <mergeCell ref="AK10:AQ10"/>
    <mergeCell ref="B11:C11"/>
    <mergeCell ref="D11:E11"/>
    <mergeCell ref="B12:C14"/>
    <mergeCell ref="D12:T14"/>
    <mergeCell ref="U12:W14"/>
    <mergeCell ref="X12:Z14"/>
    <mergeCell ref="AA12:AC14"/>
    <mergeCell ref="Q7:U7"/>
    <mergeCell ref="V7:AC7"/>
    <mergeCell ref="A10:A19"/>
    <mergeCell ref="B10:C10"/>
    <mergeCell ref="D10:N10"/>
    <mergeCell ref="O10:Q10"/>
    <mergeCell ref="R10:AC10"/>
    <mergeCell ref="B15:C16"/>
    <mergeCell ref="D15:T16"/>
    <mergeCell ref="U15:V16"/>
    <mergeCell ref="X15:Y16"/>
    <mergeCell ref="AA15:AB16"/>
    <mergeCell ref="B17:C19"/>
    <mergeCell ref="D17:AC19"/>
    <mergeCell ref="W1:AC1"/>
    <mergeCell ref="A4:AC4"/>
    <mergeCell ref="A6:E6"/>
    <mergeCell ref="F6:P6"/>
    <mergeCell ref="Q6:U6"/>
    <mergeCell ref="V6:AC6"/>
  </mergeCells>
  <phoneticPr fontId="1"/>
  <printOptions horizontalCentered="1"/>
  <pageMargins left="0.19685039370078741" right="0.19685039370078741" top="0.74803149606299213" bottom="0.74803149606299213" header="0.31496062992125984" footer="0.31496062992125984"/>
  <pageSetup paperSize="9" scale="69" orientation="portrait" r:id="rId1"/>
  <rowBreaks count="1" manualBreakCount="1">
    <brk id="39" max="28" man="1"/>
  </rowBreaks>
  <colBreaks count="1" manualBreakCount="1">
    <brk id="2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94C1E-73C9-4CF7-850F-4BE1B3473E51}">
  <dimension ref="A1:N74"/>
  <sheetViews>
    <sheetView showZeros="0" view="pageBreakPreview" zoomScaleNormal="100" zoomScaleSheetLayoutView="100" workbookViewId="0">
      <selection activeCell="B5" sqref="B5"/>
    </sheetView>
  </sheetViews>
  <sheetFormatPr defaultRowHeight="13" x14ac:dyDescent="0.55000000000000004"/>
  <cols>
    <col min="1" max="1" width="14.58203125" style="24" customWidth="1"/>
    <col min="2" max="2" width="8.58203125" style="24" customWidth="1"/>
    <col min="3" max="3" width="2.08203125" style="24" customWidth="1"/>
    <col min="4" max="4" width="20.58203125" style="24" customWidth="1"/>
    <col min="5" max="5" width="2.08203125" style="24" customWidth="1"/>
    <col min="6" max="7" width="14.08203125" style="24" customWidth="1"/>
    <col min="8" max="8" width="12.25" style="24" customWidth="1"/>
    <col min="9" max="256" width="8.6640625" style="24"/>
    <col min="257" max="257" width="14.58203125" style="24" customWidth="1"/>
    <col min="258" max="258" width="8.58203125" style="24" customWidth="1"/>
    <col min="259" max="259" width="2.08203125" style="24" customWidth="1"/>
    <col min="260" max="260" width="20.58203125" style="24" customWidth="1"/>
    <col min="261" max="261" width="2.08203125" style="24" customWidth="1"/>
    <col min="262" max="263" width="14.08203125" style="24" customWidth="1"/>
    <col min="264" max="264" width="12.25" style="24" customWidth="1"/>
    <col min="265" max="512" width="8.6640625" style="24"/>
    <col min="513" max="513" width="14.58203125" style="24" customWidth="1"/>
    <col min="514" max="514" width="8.58203125" style="24" customWidth="1"/>
    <col min="515" max="515" width="2.08203125" style="24" customWidth="1"/>
    <col min="516" max="516" width="20.58203125" style="24" customWidth="1"/>
    <col min="517" max="517" width="2.08203125" style="24" customWidth="1"/>
    <col min="518" max="519" width="14.08203125" style="24" customWidth="1"/>
    <col min="520" max="520" width="12.25" style="24" customWidth="1"/>
    <col min="521" max="768" width="8.6640625" style="24"/>
    <col min="769" max="769" width="14.58203125" style="24" customWidth="1"/>
    <col min="770" max="770" width="8.58203125" style="24" customWidth="1"/>
    <col min="771" max="771" width="2.08203125" style="24" customWidth="1"/>
    <col min="772" max="772" width="20.58203125" style="24" customWidth="1"/>
    <col min="773" max="773" width="2.08203125" style="24" customWidth="1"/>
    <col min="774" max="775" width="14.08203125" style="24" customWidth="1"/>
    <col min="776" max="776" width="12.25" style="24" customWidth="1"/>
    <col min="777" max="1024" width="8.6640625" style="24"/>
    <col min="1025" max="1025" width="14.58203125" style="24" customWidth="1"/>
    <col min="1026" max="1026" width="8.58203125" style="24" customWidth="1"/>
    <col min="1027" max="1027" width="2.08203125" style="24" customWidth="1"/>
    <col min="1028" max="1028" width="20.58203125" style="24" customWidth="1"/>
    <col min="1029" max="1029" width="2.08203125" style="24" customWidth="1"/>
    <col min="1030" max="1031" width="14.08203125" style="24" customWidth="1"/>
    <col min="1032" max="1032" width="12.25" style="24" customWidth="1"/>
    <col min="1033" max="1280" width="8.6640625" style="24"/>
    <col min="1281" max="1281" width="14.58203125" style="24" customWidth="1"/>
    <col min="1282" max="1282" width="8.58203125" style="24" customWidth="1"/>
    <col min="1283" max="1283" width="2.08203125" style="24" customWidth="1"/>
    <col min="1284" max="1284" width="20.58203125" style="24" customWidth="1"/>
    <col min="1285" max="1285" width="2.08203125" style="24" customWidth="1"/>
    <col min="1286" max="1287" width="14.08203125" style="24" customWidth="1"/>
    <col min="1288" max="1288" width="12.25" style="24" customWidth="1"/>
    <col min="1289" max="1536" width="8.6640625" style="24"/>
    <col min="1537" max="1537" width="14.58203125" style="24" customWidth="1"/>
    <col min="1538" max="1538" width="8.58203125" style="24" customWidth="1"/>
    <col min="1539" max="1539" width="2.08203125" style="24" customWidth="1"/>
    <col min="1540" max="1540" width="20.58203125" style="24" customWidth="1"/>
    <col min="1541" max="1541" width="2.08203125" style="24" customWidth="1"/>
    <col min="1542" max="1543" width="14.08203125" style="24" customWidth="1"/>
    <col min="1544" max="1544" width="12.25" style="24" customWidth="1"/>
    <col min="1545" max="1792" width="8.6640625" style="24"/>
    <col min="1793" max="1793" width="14.58203125" style="24" customWidth="1"/>
    <col min="1794" max="1794" width="8.58203125" style="24" customWidth="1"/>
    <col min="1795" max="1795" width="2.08203125" style="24" customWidth="1"/>
    <col min="1796" max="1796" width="20.58203125" style="24" customWidth="1"/>
    <col min="1797" max="1797" width="2.08203125" style="24" customWidth="1"/>
    <col min="1798" max="1799" width="14.08203125" style="24" customWidth="1"/>
    <col min="1800" max="1800" width="12.25" style="24" customWidth="1"/>
    <col min="1801" max="2048" width="8.6640625" style="24"/>
    <col min="2049" max="2049" width="14.58203125" style="24" customWidth="1"/>
    <col min="2050" max="2050" width="8.58203125" style="24" customWidth="1"/>
    <col min="2051" max="2051" width="2.08203125" style="24" customWidth="1"/>
    <col min="2052" max="2052" width="20.58203125" style="24" customWidth="1"/>
    <col min="2053" max="2053" width="2.08203125" style="24" customWidth="1"/>
    <col min="2054" max="2055" width="14.08203125" style="24" customWidth="1"/>
    <col min="2056" max="2056" width="12.25" style="24" customWidth="1"/>
    <col min="2057" max="2304" width="8.6640625" style="24"/>
    <col min="2305" max="2305" width="14.58203125" style="24" customWidth="1"/>
    <col min="2306" max="2306" width="8.58203125" style="24" customWidth="1"/>
    <col min="2307" max="2307" width="2.08203125" style="24" customWidth="1"/>
    <col min="2308" max="2308" width="20.58203125" style="24" customWidth="1"/>
    <col min="2309" max="2309" width="2.08203125" style="24" customWidth="1"/>
    <col min="2310" max="2311" width="14.08203125" style="24" customWidth="1"/>
    <col min="2312" max="2312" width="12.25" style="24" customWidth="1"/>
    <col min="2313" max="2560" width="8.6640625" style="24"/>
    <col min="2561" max="2561" width="14.58203125" style="24" customWidth="1"/>
    <col min="2562" max="2562" width="8.58203125" style="24" customWidth="1"/>
    <col min="2563" max="2563" width="2.08203125" style="24" customWidth="1"/>
    <col min="2564" max="2564" width="20.58203125" style="24" customWidth="1"/>
    <col min="2565" max="2565" width="2.08203125" style="24" customWidth="1"/>
    <col min="2566" max="2567" width="14.08203125" style="24" customWidth="1"/>
    <col min="2568" max="2568" width="12.25" style="24" customWidth="1"/>
    <col min="2569" max="2816" width="8.6640625" style="24"/>
    <col min="2817" max="2817" width="14.58203125" style="24" customWidth="1"/>
    <col min="2818" max="2818" width="8.58203125" style="24" customWidth="1"/>
    <col min="2819" max="2819" width="2.08203125" style="24" customWidth="1"/>
    <col min="2820" max="2820" width="20.58203125" style="24" customWidth="1"/>
    <col min="2821" max="2821" width="2.08203125" style="24" customWidth="1"/>
    <col min="2822" max="2823" width="14.08203125" style="24" customWidth="1"/>
    <col min="2824" max="2824" width="12.25" style="24" customWidth="1"/>
    <col min="2825" max="3072" width="8.6640625" style="24"/>
    <col min="3073" max="3073" width="14.58203125" style="24" customWidth="1"/>
    <col min="3074" max="3074" width="8.58203125" style="24" customWidth="1"/>
    <col min="3075" max="3075" width="2.08203125" style="24" customWidth="1"/>
    <col min="3076" max="3076" width="20.58203125" style="24" customWidth="1"/>
    <col min="3077" max="3077" width="2.08203125" style="24" customWidth="1"/>
    <col min="3078" max="3079" width="14.08203125" style="24" customWidth="1"/>
    <col min="3080" max="3080" width="12.25" style="24" customWidth="1"/>
    <col min="3081" max="3328" width="8.6640625" style="24"/>
    <col min="3329" max="3329" width="14.58203125" style="24" customWidth="1"/>
    <col min="3330" max="3330" width="8.58203125" style="24" customWidth="1"/>
    <col min="3331" max="3331" width="2.08203125" style="24" customWidth="1"/>
    <col min="3332" max="3332" width="20.58203125" style="24" customWidth="1"/>
    <col min="3333" max="3333" width="2.08203125" style="24" customWidth="1"/>
    <col min="3334" max="3335" width="14.08203125" style="24" customWidth="1"/>
    <col min="3336" max="3336" width="12.25" style="24" customWidth="1"/>
    <col min="3337" max="3584" width="8.6640625" style="24"/>
    <col min="3585" max="3585" width="14.58203125" style="24" customWidth="1"/>
    <col min="3586" max="3586" width="8.58203125" style="24" customWidth="1"/>
    <col min="3587" max="3587" width="2.08203125" style="24" customWidth="1"/>
    <col min="3588" max="3588" width="20.58203125" style="24" customWidth="1"/>
    <col min="3589" max="3589" width="2.08203125" style="24" customWidth="1"/>
    <col min="3590" max="3591" width="14.08203125" style="24" customWidth="1"/>
    <col min="3592" max="3592" width="12.25" style="24" customWidth="1"/>
    <col min="3593" max="3840" width="8.6640625" style="24"/>
    <col min="3841" max="3841" width="14.58203125" style="24" customWidth="1"/>
    <col min="3842" max="3842" width="8.58203125" style="24" customWidth="1"/>
    <col min="3843" max="3843" width="2.08203125" style="24" customWidth="1"/>
    <col min="3844" max="3844" width="20.58203125" style="24" customWidth="1"/>
    <col min="3845" max="3845" width="2.08203125" style="24" customWidth="1"/>
    <col min="3846" max="3847" width="14.08203125" style="24" customWidth="1"/>
    <col min="3848" max="3848" width="12.25" style="24" customWidth="1"/>
    <col min="3849" max="4096" width="8.6640625" style="24"/>
    <col min="4097" max="4097" width="14.58203125" style="24" customWidth="1"/>
    <col min="4098" max="4098" width="8.58203125" style="24" customWidth="1"/>
    <col min="4099" max="4099" width="2.08203125" style="24" customWidth="1"/>
    <col min="4100" max="4100" width="20.58203125" style="24" customWidth="1"/>
    <col min="4101" max="4101" width="2.08203125" style="24" customWidth="1"/>
    <col min="4102" max="4103" width="14.08203125" style="24" customWidth="1"/>
    <col min="4104" max="4104" width="12.25" style="24" customWidth="1"/>
    <col min="4105" max="4352" width="8.6640625" style="24"/>
    <col min="4353" max="4353" width="14.58203125" style="24" customWidth="1"/>
    <col min="4354" max="4354" width="8.58203125" style="24" customWidth="1"/>
    <col min="4355" max="4355" width="2.08203125" style="24" customWidth="1"/>
    <col min="4356" max="4356" width="20.58203125" style="24" customWidth="1"/>
    <col min="4357" max="4357" width="2.08203125" style="24" customWidth="1"/>
    <col min="4358" max="4359" width="14.08203125" style="24" customWidth="1"/>
    <col min="4360" max="4360" width="12.25" style="24" customWidth="1"/>
    <col min="4361" max="4608" width="8.6640625" style="24"/>
    <col min="4609" max="4609" width="14.58203125" style="24" customWidth="1"/>
    <col min="4610" max="4610" width="8.58203125" style="24" customWidth="1"/>
    <col min="4611" max="4611" width="2.08203125" style="24" customWidth="1"/>
    <col min="4612" max="4612" width="20.58203125" style="24" customWidth="1"/>
    <col min="4613" max="4613" width="2.08203125" style="24" customWidth="1"/>
    <col min="4614" max="4615" width="14.08203125" style="24" customWidth="1"/>
    <col min="4616" max="4616" width="12.25" style="24" customWidth="1"/>
    <col min="4617" max="4864" width="8.6640625" style="24"/>
    <col min="4865" max="4865" width="14.58203125" style="24" customWidth="1"/>
    <col min="4866" max="4866" width="8.58203125" style="24" customWidth="1"/>
    <col min="4867" max="4867" width="2.08203125" style="24" customWidth="1"/>
    <col min="4868" max="4868" width="20.58203125" style="24" customWidth="1"/>
    <col min="4869" max="4869" width="2.08203125" style="24" customWidth="1"/>
    <col min="4870" max="4871" width="14.08203125" style="24" customWidth="1"/>
    <col min="4872" max="4872" width="12.25" style="24" customWidth="1"/>
    <col min="4873" max="5120" width="8.6640625" style="24"/>
    <col min="5121" max="5121" width="14.58203125" style="24" customWidth="1"/>
    <col min="5122" max="5122" width="8.58203125" style="24" customWidth="1"/>
    <col min="5123" max="5123" width="2.08203125" style="24" customWidth="1"/>
    <col min="5124" max="5124" width="20.58203125" style="24" customWidth="1"/>
    <col min="5125" max="5125" width="2.08203125" style="24" customWidth="1"/>
    <col min="5126" max="5127" width="14.08203125" style="24" customWidth="1"/>
    <col min="5128" max="5128" width="12.25" style="24" customWidth="1"/>
    <col min="5129" max="5376" width="8.6640625" style="24"/>
    <col min="5377" max="5377" width="14.58203125" style="24" customWidth="1"/>
    <col min="5378" max="5378" width="8.58203125" style="24" customWidth="1"/>
    <col min="5379" max="5379" width="2.08203125" style="24" customWidth="1"/>
    <col min="5380" max="5380" width="20.58203125" style="24" customWidth="1"/>
    <col min="5381" max="5381" width="2.08203125" style="24" customWidth="1"/>
    <col min="5382" max="5383" width="14.08203125" style="24" customWidth="1"/>
    <col min="5384" max="5384" width="12.25" style="24" customWidth="1"/>
    <col min="5385" max="5632" width="8.6640625" style="24"/>
    <col min="5633" max="5633" width="14.58203125" style="24" customWidth="1"/>
    <col min="5634" max="5634" width="8.58203125" style="24" customWidth="1"/>
    <col min="5635" max="5635" width="2.08203125" style="24" customWidth="1"/>
    <col min="5636" max="5636" width="20.58203125" style="24" customWidth="1"/>
    <col min="5637" max="5637" width="2.08203125" style="24" customWidth="1"/>
    <col min="5638" max="5639" width="14.08203125" style="24" customWidth="1"/>
    <col min="5640" max="5640" width="12.25" style="24" customWidth="1"/>
    <col min="5641" max="5888" width="8.6640625" style="24"/>
    <col min="5889" max="5889" width="14.58203125" style="24" customWidth="1"/>
    <col min="5890" max="5890" width="8.58203125" style="24" customWidth="1"/>
    <col min="5891" max="5891" width="2.08203125" style="24" customWidth="1"/>
    <col min="5892" max="5892" width="20.58203125" style="24" customWidth="1"/>
    <col min="5893" max="5893" width="2.08203125" style="24" customWidth="1"/>
    <col min="5894" max="5895" width="14.08203125" style="24" customWidth="1"/>
    <col min="5896" max="5896" width="12.25" style="24" customWidth="1"/>
    <col min="5897" max="6144" width="8.6640625" style="24"/>
    <col min="6145" max="6145" width="14.58203125" style="24" customWidth="1"/>
    <col min="6146" max="6146" width="8.58203125" style="24" customWidth="1"/>
    <col min="6147" max="6147" width="2.08203125" style="24" customWidth="1"/>
    <col min="6148" max="6148" width="20.58203125" style="24" customWidth="1"/>
    <col min="6149" max="6149" width="2.08203125" style="24" customWidth="1"/>
    <col min="6150" max="6151" width="14.08203125" style="24" customWidth="1"/>
    <col min="6152" max="6152" width="12.25" style="24" customWidth="1"/>
    <col min="6153" max="6400" width="8.6640625" style="24"/>
    <col min="6401" max="6401" width="14.58203125" style="24" customWidth="1"/>
    <col min="6402" max="6402" width="8.58203125" style="24" customWidth="1"/>
    <col min="6403" max="6403" width="2.08203125" style="24" customWidth="1"/>
    <col min="6404" max="6404" width="20.58203125" style="24" customWidth="1"/>
    <col min="6405" max="6405" width="2.08203125" style="24" customWidth="1"/>
    <col min="6406" max="6407" width="14.08203125" style="24" customWidth="1"/>
    <col min="6408" max="6408" width="12.25" style="24" customWidth="1"/>
    <col min="6409" max="6656" width="8.6640625" style="24"/>
    <col min="6657" max="6657" width="14.58203125" style="24" customWidth="1"/>
    <col min="6658" max="6658" width="8.58203125" style="24" customWidth="1"/>
    <col min="6659" max="6659" width="2.08203125" style="24" customWidth="1"/>
    <col min="6660" max="6660" width="20.58203125" style="24" customWidth="1"/>
    <col min="6661" max="6661" width="2.08203125" style="24" customWidth="1"/>
    <col min="6662" max="6663" width="14.08203125" style="24" customWidth="1"/>
    <col min="6664" max="6664" width="12.25" style="24" customWidth="1"/>
    <col min="6665" max="6912" width="8.6640625" style="24"/>
    <col min="6913" max="6913" width="14.58203125" style="24" customWidth="1"/>
    <col min="6914" max="6914" width="8.58203125" style="24" customWidth="1"/>
    <col min="6915" max="6915" width="2.08203125" style="24" customWidth="1"/>
    <col min="6916" max="6916" width="20.58203125" style="24" customWidth="1"/>
    <col min="6917" max="6917" width="2.08203125" style="24" customWidth="1"/>
    <col min="6918" max="6919" width="14.08203125" style="24" customWidth="1"/>
    <col min="6920" max="6920" width="12.25" style="24" customWidth="1"/>
    <col min="6921" max="7168" width="8.6640625" style="24"/>
    <col min="7169" max="7169" width="14.58203125" style="24" customWidth="1"/>
    <col min="7170" max="7170" width="8.58203125" style="24" customWidth="1"/>
    <col min="7171" max="7171" width="2.08203125" style="24" customWidth="1"/>
    <col min="7172" max="7172" width="20.58203125" style="24" customWidth="1"/>
    <col min="7173" max="7173" width="2.08203125" style="24" customWidth="1"/>
    <col min="7174" max="7175" width="14.08203125" style="24" customWidth="1"/>
    <col min="7176" max="7176" width="12.25" style="24" customWidth="1"/>
    <col min="7177" max="7424" width="8.6640625" style="24"/>
    <col min="7425" max="7425" width="14.58203125" style="24" customWidth="1"/>
    <col min="7426" max="7426" width="8.58203125" style="24" customWidth="1"/>
    <col min="7427" max="7427" width="2.08203125" style="24" customWidth="1"/>
    <col min="7428" max="7428" width="20.58203125" style="24" customWidth="1"/>
    <col min="7429" max="7429" width="2.08203125" style="24" customWidth="1"/>
    <col min="7430" max="7431" width="14.08203125" style="24" customWidth="1"/>
    <col min="7432" max="7432" width="12.25" style="24" customWidth="1"/>
    <col min="7433" max="7680" width="8.6640625" style="24"/>
    <col min="7681" max="7681" width="14.58203125" style="24" customWidth="1"/>
    <col min="7682" max="7682" width="8.58203125" style="24" customWidth="1"/>
    <col min="7683" max="7683" width="2.08203125" style="24" customWidth="1"/>
    <col min="7684" max="7684" width="20.58203125" style="24" customWidth="1"/>
    <col min="7685" max="7685" width="2.08203125" style="24" customWidth="1"/>
    <col min="7686" max="7687" width="14.08203125" style="24" customWidth="1"/>
    <col min="7688" max="7688" width="12.25" style="24" customWidth="1"/>
    <col min="7689" max="7936" width="8.6640625" style="24"/>
    <col min="7937" max="7937" width="14.58203125" style="24" customWidth="1"/>
    <col min="7938" max="7938" width="8.58203125" style="24" customWidth="1"/>
    <col min="7939" max="7939" width="2.08203125" style="24" customWidth="1"/>
    <col min="7940" max="7940" width="20.58203125" style="24" customWidth="1"/>
    <col min="7941" max="7941" width="2.08203125" style="24" customWidth="1"/>
    <col min="7942" max="7943" width="14.08203125" style="24" customWidth="1"/>
    <col min="7944" max="7944" width="12.25" style="24" customWidth="1"/>
    <col min="7945" max="8192" width="8.6640625" style="24"/>
    <col min="8193" max="8193" width="14.58203125" style="24" customWidth="1"/>
    <col min="8194" max="8194" width="8.58203125" style="24" customWidth="1"/>
    <col min="8195" max="8195" width="2.08203125" style="24" customWidth="1"/>
    <col min="8196" max="8196" width="20.58203125" style="24" customWidth="1"/>
    <col min="8197" max="8197" width="2.08203125" style="24" customWidth="1"/>
    <col min="8198" max="8199" width="14.08203125" style="24" customWidth="1"/>
    <col min="8200" max="8200" width="12.25" style="24" customWidth="1"/>
    <col min="8201" max="8448" width="8.6640625" style="24"/>
    <col min="8449" max="8449" width="14.58203125" style="24" customWidth="1"/>
    <col min="8450" max="8450" width="8.58203125" style="24" customWidth="1"/>
    <col min="8451" max="8451" width="2.08203125" style="24" customWidth="1"/>
    <col min="8452" max="8452" width="20.58203125" style="24" customWidth="1"/>
    <col min="8453" max="8453" width="2.08203125" style="24" customWidth="1"/>
    <col min="8454" max="8455" width="14.08203125" style="24" customWidth="1"/>
    <col min="8456" max="8456" width="12.25" style="24" customWidth="1"/>
    <col min="8457" max="8704" width="8.6640625" style="24"/>
    <col min="8705" max="8705" width="14.58203125" style="24" customWidth="1"/>
    <col min="8706" max="8706" width="8.58203125" style="24" customWidth="1"/>
    <col min="8707" max="8707" width="2.08203125" style="24" customWidth="1"/>
    <col min="8708" max="8708" width="20.58203125" style="24" customWidth="1"/>
    <col min="8709" max="8709" width="2.08203125" style="24" customWidth="1"/>
    <col min="8710" max="8711" width="14.08203125" style="24" customWidth="1"/>
    <col min="8712" max="8712" width="12.25" style="24" customWidth="1"/>
    <col min="8713" max="8960" width="8.6640625" style="24"/>
    <col min="8961" max="8961" width="14.58203125" style="24" customWidth="1"/>
    <col min="8962" max="8962" width="8.58203125" style="24" customWidth="1"/>
    <col min="8963" max="8963" width="2.08203125" style="24" customWidth="1"/>
    <col min="8964" max="8964" width="20.58203125" style="24" customWidth="1"/>
    <col min="8965" max="8965" width="2.08203125" style="24" customWidth="1"/>
    <col min="8966" max="8967" width="14.08203125" style="24" customWidth="1"/>
    <col min="8968" max="8968" width="12.25" style="24" customWidth="1"/>
    <col min="8969" max="9216" width="8.6640625" style="24"/>
    <col min="9217" max="9217" width="14.58203125" style="24" customWidth="1"/>
    <col min="9218" max="9218" width="8.58203125" style="24" customWidth="1"/>
    <col min="9219" max="9219" width="2.08203125" style="24" customWidth="1"/>
    <col min="9220" max="9220" width="20.58203125" style="24" customWidth="1"/>
    <col min="9221" max="9221" width="2.08203125" style="24" customWidth="1"/>
    <col min="9222" max="9223" width="14.08203125" style="24" customWidth="1"/>
    <col min="9224" max="9224" width="12.25" style="24" customWidth="1"/>
    <col min="9225" max="9472" width="8.6640625" style="24"/>
    <col min="9473" max="9473" width="14.58203125" style="24" customWidth="1"/>
    <col min="9474" max="9474" width="8.58203125" style="24" customWidth="1"/>
    <col min="9475" max="9475" width="2.08203125" style="24" customWidth="1"/>
    <col min="9476" max="9476" width="20.58203125" style="24" customWidth="1"/>
    <col min="9477" max="9477" width="2.08203125" style="24" customWidth="1"/>
    <col min="9478" max="9479" width="14.08203125" style="24" customWidth="1"/>
    <col min="9480" max="9480" width="12.25" style="24" customWidth="1"/>
    <col min="9481" max="9728" width="8.6640625" style="24"/>
    <col min="9729" max="9729" width="14.58203125" style="24" customWidth="1"/>
    <col min="9730" max="9730" width="8.58203125" style="24" customWidth="1"/>
    <col min="9731" max="9731" width="2.08203125" style="24" customWidth="1"/>
    <col min="9732" max="9732" width="20.58203125" style="24" customWidth="1"/>
    <col min="9733" max="9733" width="2.08203125" style="24" customWidth="1"/>
    <col min="9734" max="9735" width="14.08203125" style="24" customWidth="1"/>
    <col min="9736" max="9736" width="12.25" style="24" customWidth="1"/>
    <col min="9737" max="9984" width="8.6640625" style="24"/>
    <col min="9985" max="9985" width="14.58203125" style="24" customWidth="1"/>
    <col min="9986" max="9986" width="8.58203125" style="24" customWidth="1"/>
    <col min="9987" max="9987" width="2.08203125" style="24" customWidth="1"/>
    <col min="9988" max="9988" width="20.58203125" style="24" customWidth="1"/>
    <col min="9989" max="9989" width="2.08203125" style="24" customWidth="1"/>
    <col min="9990" max="9991" width="14.08203125" style="24" customWidth="1"/>
    <col min="9992" max="9992" width="12.25" style="24" customWidth="1"/>
    <col min="9993" max="10240" width="8.6640625" style="24"/>
    <col min="10241" max="10241" width="14.58203125" style="24" customWidth="1"/>
    <col min="10242" max="10242" width="8.58203125" style="24" customWidth="1"/>
    <col min="10243" max="10243" width="2.08203125" style="24" customWidth="1"/>
    <col min="10244" max="10244" width="20.58203125" style="24" customWidth="1"/>
    <col min="10245" max="10245" width="2.08203125" style="24" customWidth="1"/>
    <col min="10246" max="10247" width="14.08203125" style="24" customWidth="1"/>
    <col min="10248" max="10248" width="12.25" style="24" customWidth="1"/>
    <col min="10249" max="10496" width="8.6640625" style="24"/>
    <col min="10497" max="10497" width="14.58203125" style="24" customWidth="1"/>
    <col min="10498" max="10498" width="8.58203125" style="24" customWidth="1"/>
    <col min="10499" max="10499" width="2.08203125" style="24" customWidth="1"/>
    <col min="10500" max="10500" width="20.58203125" style="24" customWidth="1"/>
    <col min="10501" max="10501" width="2.08203125" style="24" customWidth="1"/>
    <col min="10502" max="10503" width="14.08203125" style="24" customWidth="1"/>
    <col min="10504" max="10504" width="12.25" style="24" customWidth="1"/>
    <col min="10505" max="10752" width="8.6640625" style="24"/>
    <col min="10753" max="10753" width="14.58203125" style="24" customWidth="1"/>
    <col min="10754" max="10754" width="8.58203125" style="24" customWidth="1"/>
    <col min="10755" max="10755" width="2.08203125" style="24" customWidth="1"/>
    <col min="10756" max="10756" width="20.58203125" style="24" customWidth="1"/>
    <col min="10757" max="10757" width="2.08203125" style="24" customWidth="1"/>
    <col min="10758" max="10759" width="14.08203125" style="24" customWidth="1"/>
    <col min="10760" max="10760" width="12.25" style="24" customWidth="1"/>
    <col min="10761" max="11008" width="8.6640625" style="24"/>
    <col min="11009" max="11009" width="14.58203125" style="24" customWidth="1"/>
    <col min="11010" max="11010" width="8.58203125" style="24" customWidth="1"/>
    <col min="11011" max="11011" width="2.08203125" style="24" customWidth="1"/>
    <col min="11012" max="11012" width="20.58203125" style="24" customWidth="1"/>
    <col min="11013" max="11013" width="2.08203125" style="24" customWidth="1"/>
    <col min="11014" max="11015" width="14.08203125" style="24" customWidth="1"/>
    <col min="11016" max="11016" width="12.25" style="24" customWidth="1"/>
    <col min="11017" max="11264" width="8.6640625" style="24"/>
    <col min="11265" max="11265" width="14.58203125" style="24" customWidth="1"/>
    <col min="11266" max="11266" width="8.58203125" style="24" customWidth="1"/>
    <col min="11267" max="11267" width="2.08203125" style="24" customWidth="1"/>
    <col min="11268" max="11268" width="20.58203125" style="24" customWidth="1"/>
    <col min="11269" max="11269" width="2.08203125" style="24" customWidth="1"/>
    <col min="11270" max="11271" width="14.08203125" style="24" customWidth="1"/>
    <col min="11272" max="11272" width="12.25" style="24" customWidth="1"/>
    <col min="11273" max="11520" width="8.6640625" style="24"/>
    <col min="11521" max="11521" width="14.58203125" style="24" customWidth="1"/>
    <col min="11522" max="11522" width="8.58203125" style="24" customWidth="1"/>
    <col min="11523" max="11523" width="2.08203125" style="24" customWidth="1"/>
    <col min="11524" max="11524" width="20.58203125" style="24" customWidth="1"/>
    <col min="11525" max="11525" width="2.08203125" style="24" customWidth="1"/>
    <col min="11526" max="11527" width="14.08203125" style="24" customWidth="1"/>
    <col min="11528" max="11528" width="12.25" style="24" customWidth="1"/>
    <col min="11529" max="11776" width="8.6640625" style="24"/>
    <col min="11777" max="11777" width="14.58203125" style="24" customWidth="1"/>
    <col min="11778" max="11778" width="8.58203125" style="24" customWidth="1"/>
    <col min="11779" max="11779" width="2.08203125" style="24" customWidth="1"/>
    <col min="11780" max="11780" width="20.58203125" style="24" customWidth="1"/>
    <col min="11781" max="11781" width="2.08203125" style="24" customWidth="1"/>
    <col min="11782" max="11783" width="14.08203125" style="24" customWidth="1"/>
    <col min="11784" max="11784" width="12.25" style="24" customWidth="1"/>
    <col min="11785" max="12032" width="8.6640625" style="24"/>
    <col min="12033" max="12033" width="14.58203125" style="24" customWidth="1"/>
    <col min="12034" max="12034" width="8.58203125" style="24" customWidth="1"/>
    <col min="12035" max="12035" width="2.08203125" style="24" customWidth="1"/>
    <col min="12036" max="12036" width="20.58203125" style="24" customWidth="1"/>
    <col min="12037" max="12037" width="2.08203125" style="24" customWidth="1"/>
    <col min="12038" max="12039" width="14.08203125" style="24" customWidth="1"/>
    <col min="12040" max="12040" width="12.25" style="24" customWidth="1"/>
    <col min="12041" max="12288" width="8.6640625" style="24"/>
    <col min="12289" max="12289" width="14.58203125" style="24" customWidth="1"/>
    <col min="12290" max="12290" width="8.58203125" style="24" customWidth="1"/>
    <col min="12291" max="12291" width="2.08203125" style="24" customWidth="1"/>
    <col min="12292" max="12292" width="20.58203125" style="24" customWidth="1"/>
    <col min="12293" max="12293" width="2.08203125" style="24" customWidth="1"/>
    <col min="12294" max="12295" width="14.08203125" style="24" customWidth="1"/>
    <col min="12296" max="12296" width="12.25" style="24" customWidth="1"/>
    <col min="12297" max="12544" width="8.6640625" style="24"/>
    <col min="12545" max="12545" width="14.58203125" style="24" customWidth="1"/>
    <col min="12546" max="12546" width="8.58203125" style="24" customWidth="1"/>
    <col min="12547" max="12547" width="2.08203125" style="24" customWidth="1"/>
    <col min="12548" max="12548" width="20.58203125" style="24" customWidth="1"/>
    <col min="12549" max="12549" width="2.08203125" style="24" customWidth="1"/>
    <col min="12550" max="12551" width="14.08203125" style="24" customWidth="1"/>
    <col min="12552" max="12552" width="12.25" style="24" customWidth="1"/>
    <col min="12553" max="12800" width="8.6640625" style="24"/>
    <col min="12801" max="12801" width="14.58203125" style="24" customWidth="1"/>
    <col min="12802" max="12802" width="8.58203125" style="24" customWidth="1"/>
    <col min="12803" max="12803" width="2.08203125" style="24" customWidth="1"/>
    <col min="12804" max="12804" width="20.58203125" style="24" customWidth="1"/>
    <col min="12805" max="12805" width="2.08203125" style="24" customWidth="1"/>
    <col min="12806" max="12807" width="14.08203125" style="24" customWidth="1"/>
    <col min="12808" max="12808" width="12.25" style="24" customWidth="1"/>
    <col min="12809" max="13056" width="8.6640625" style="24"/>
    <col min="13057" max="13057" width="14.58203125" style="24" customWidth="1"/>
    <col min="13058" max="13058" width="8.58203125" style="24" customWidth="1"/>
    <col min="13059" max="13059" width="2.08203125" style="24" customWidth="1"/>
    <col min="13060" max="13060" width="20.58203125" style="24" customWidth="1"/>
    <col min="13061" max="13061" width="2.08203125" style="24" customWidth="1"/>
    <col min="13062" max="13063" width="14.08203125" style="24" customWidth="1"/>
    <col min="13064" max="13064" width="12.25" style="24" customWidth="1"/>
    <col min="13065" max="13312" width="8.6640625" style="24"/>
    <col min="13313" max="13313" width="14.58203125" style="24" customWidth="1"/>
    <col min="13314" max="13314" width="8.58203125" style="24" customWidth="1"/>
    <col min="13315" max="13315" width="2.08203125" style="24" customWidth="1"/>
    <col min="13316" max="13316" width="20.58203125" style="24" customWidth="1"/>
    <col min="13317" max="13317" width="2.08203125" style="24" customWidth="1"/>
    <col min="13318" max="13319" width="14.08203125" style="24" customWidth="1"/>
    <col min="13320" max="13320" width="12.25" style="24" customWidth="1"/>
    <col min="13321" max="13568" width="8.6640625" style="24"/>
    <col min="13569" max="13569" width="14.58203125" style="24" customWidth="1"/>
    <col min="13570" max="13570" width="8.58203125" style="24" customWidth="1"/>
    <col min="13571" max="13571" width="2.08203125" style="24" customWidth="1"/>
    <col min="13572" max="13572" width="20.58203125" style="24" customWidth="1"/>
    <col min="13573" max="13573" width="2.08203125" style="24" customWidth="1"/>
    <col min="13574" max="13575" width="14.08203125" style="24" customWidth="1"/>
    <col min="13576" max="13576" width="12.25" style="24" customWidth="1"/>
    <col min="13577" max="13824" width="8.6640625" style="24"/>
    <col min="13825" max="13825" width="14.58203125" style="24" customWidth="1"/>
    <col min="13826" max="13826" width="8.58203125" style="24" customWidth="1"/>
    <col min="13827" max="13827" width="2.08203125" style="24" customWidth="1"/>
    <col min="13828" max="13828" width="20.58203125" style="24" customWidth="1"/>
    <col min="13829" max="13829" width="2.08203125" style="24" customWidth="1"/>
    <col min="13830" max="13831" width="14.08203125" style="24" customWidth="1"/>
    <col min="13832" max="13832" width="12.25" style="24" customWidth="1"/>
    <col min="13833" max="14080" width="8.6640625" style="24"/>
    <col min="14081" max="14081" width="14.58203125" style="24" customWidth="1"/>
    <col min="14082" max="14082" width="8.58203125" style="24" customWidth="1"/>
    <col min="14083" max="14083" width="2.08203125" style="24" customWidth="1"/>
    <col min="14084" max="14084" width="20.58203125" style="24" customWidth="1"/>
    <col min="14085" max="14085" width="2.08203125" style="24" customWidth="1"/>
    <col min="14086" max="14087" width="14.08203125" style="24" customWidth="1"/>
    <col min="14088" max="14088" width="12.25" style="24" customWidth="1"/>
    <col min="14089" max="14336" width="8.6640625" style="24"/>
    <col min="14337" max="14337" width="14.58203125" style="24" customWidth="1"/>
    <col min="14338" max="14338" width="8.58203125" style="24" customWidth="1"/>
    <col min="14339" max="14339" width="2.08203125" style="24" customWidth="1"/>
    <col min="14340" max="14340" width="20.58203125" style="24" customWidth="1"/>
    <col min="14341" max="14341" width="2.08203125" style="24" customWidth="1"/>
    <col min="14342" max="14343" width="14.08203125" style="24" customWidth="1"/>
    <col min="14344" max="14344" width="12.25" style="24" customWidth="1"/>
    <col min="14345" max="14592" width="8.6640625" style="24"/>
    <col min="14593" max="14593" width="14.58203125" style="24" customWidth="1"/>
    <col min="14594" max="14594" width="8.58203125" style="24" customWidth="1"/>
    <col min="14595" max="14595" width="2.08203125" style="24" customWidth="1"/>
    <col min="14596" max="14596" width="20.58203125" style="24" customWidth="1"/>
    <col min="14597" max="14597" width="2.08203125" style="24" customWidth="1"/>
    <col min="14598" max="14599" width="14.08203125" style="24" customWidth="1"/>
    <col min="14600" max="14600" width="12.25" style="24" customWidth="1"/>
    <col min="14601" max="14848" width="8.6640625" style="24"/>
    <col min="14849" max="14849" width="14.58203125" style="24" customWidth="1"/>
    <col min="14850" max="14850" width="8.58203125" style="24" customWidth="1"/>
    <col min="14851" max="14851" width="2.08203125" style="24" customWidth="1"/>
    <col min="14852" max="14852" width="20.58203125" style="24" customWidth="1"/>
    <col min="14853" max="14853" width="2.08203125" style="24" customWidth="1"/>
    <col min="14854" max="14855" width="14.08203125" style="24" customWidth="1"/>
    <col min="14856" max="14856" width="12.25" style="24" customWidth="1"/>
    <col min="14857" max="15104" width="8.6640625" style="24"/>
    <col min="15105" max="15105" width="14.58203125" style="24" customWidth="1"/>
    <col min="15106" max="15106" width="8.58203125" style="24" customWidth="1"/>
    <col min="15107" max="15107" width="2.08203125" style="24" customWidth="1"/>
    <col min="15108" max="15108" width="20.58203125" style="24" customWidth="1"/>
    <col min="15109" max="15109" width="2.08203125" style="24" customWidth="1"/>
    <col min="15110" max="15111" width="14.08203125" style="24" customWidth="1"/>
    <col min="15112" max="15112" width="12.25" style="24" customWidth="1"/>
    <col min="15113" max="15360" width="8.6640625" style="24"/>
    <col min="15361" max="15361" width="14.58203125" style="24" customWidth="1"/>
    <col min="15362" max="15362" width="8.58203125" style="24" customWidth="1"/>
    <col min="15363" max="15363" width="2.08203125" style="24" customWidth="1"/>
    <col min="15364" max="15364" width="20.58203125" style="24" customWidth="1"/>
    <col min="15365" max="15365" width="2.08203125" style="24" customWidth="1"/>
    <col min="15366" max="15367" width="14.08203125" style="24" customWidth="1"/>
    <col min="15368" max="15368" width="12.25" style="24" customWidth="1"/>
    <col min="15369" max="15616" width="8.6640625" style="24"/>
    <col min="15617" max="15617" width="14.58203125" style="24" customWidth="1"/>
    <col min="15618" max="15618" width="8.58203125" style="24" customWidth="1"/>
    <col min="15619" max="15619" width="2.08203125" style="24" customWidth="1"/>
    <col min="15620" max="15620" width="20.58203125" style="24" customWidth="1"/>
    <col min="15621" max="15621" width="2.08203125" style="24" customWidth="1"/>
    <col min="15622" max="15623" width="14.08203125" style="24" customWidth="1"/>
    <col min="15624" max="15624" width="12.25" style="24" customWidth="1"/>
    <col min="15625" max="15872" width="8.6640625" style="24"/>
    <col min="15873" max="15873" width="14.58203125" style="24" customWidth="1"/>
    <col min="15874" max="15874" width="8.58203125" style="24" customWidth="1"/>
    <col min="15875" max="15875" width="2.08203125" style="24" customWidth="1"/>
    <col min="15876" max="15876" width="20.58203125" style="24" customWidth="1"/>
    <col min="15877" max="15877" width="2.08203125" style="24" customWidth="1"/>
    <col min="15878" max="15879" width="14.08203125" style="24" customWidth="1"/>
    <col min="15880" max="15880" width="12.25" style="24" customWidth="1"/>
    <col min="15881" max="16128" width="8.6640625" style="24"/>
    <col min="16129" max="16129" width="14.58203125" style="24" customWidth="1"/>
    <col min="16130" max="16130" width="8.58203125" style="24" customWidth="1"/>
    <col min="16131" max="16131" width="2.08203125" style="24" customWidth="1"/>
    <col min="16132" max="16132" width="20.58203125" style="24" customWidth="1"/>
    <col min="16133" max="16133" width="2.08203125" style="24" customWidth="1"/>
    <col min="16134" max="16135" width="14.08203125" style="24" customWidth="1"/>
    <col min="16136" max="16136" width="12.25" style="24" customWidth="1"/>
    <col min="16137" max="16384" width="8.6640625" style="24"/>
  </cols>
  <sheetData>
    <row r="1" spans="1:14" ht="22.5" customHeight="1" x14ac:dyDescent="0.55000000000000004">
      <c r="A1" s="524" t="s">
        <v>241</v>
      </c>
      <c r="B1" s="524"/>
      <c r="C1" s="524"/>
      <c r="D1" s="524"/>
      <c r="G1" s="525" t="s">
        <v>54</v>
      </c>
      <c r="H1" s="525"/>
    </row>
    <row r="2" spans="1:14" ht="6" customHeight="1" x14ac:dyDescent="0.55000000000000004">
      <c r="A2" s="25"/>
      <c r="B2" s="25"/>
      <c r="C2" s="25"/>
      <c r="D2" s="25"/>
      <c r="G2" s="26"/>
      <c r="H2" s="26"/>
    </row>
    <row r="3" spans="1:14" ht="24" customHeight="1" x14ac:dyDescent="0.55000000000000004">
      <c r="A3" s="526" t="s">
        <v>20</v>
      </c>
      <c r="B3" s="526"/>
      <c r="C3" s="526"/>
      <c r="D3" s="526"/>
      <c r="E3" s="526"/>
      <c r="F3" s="526"/>
      <c r="G3" s="526"/>
      <c r="H3" s="526"/>
      <c r="I3" s="24" t="s">
        <v>3</v>
      </c>
      <c r="J3" s="27"/>
      <c r="K3" s="27"/>
      <c r="L3" s="27"/>
      <c r="M3" s="27"/>
      <c r="N3" s="27"/>
    </row>
    <row r="4" spans="1:14" ht="7.5" customHeight="1" x14ac:dyDescent="0.55000000000000004">
      <c r="A4" s="28"/>
      <c r="B4" s="28"/>
      <c r="C4" s="28"/>
      <c r="D4" s="28"/>
      <c r="E4" s="28"/>
      <c r="F4" s="28"/>
      <c r="G4" s="28"/>
      <c r="H4" s="28"/>
      <c r="I4" s="24" t="s">
        <v>6</v>
      </c>
      <c r="J4" s="27"/>
      <c r="K4" s="27"/>
      <c r="L4" s="27"/>
      <c r="M4" s="27"/>
      <c r="N4" s="27"/>
    </row>
    <row r="5" spans="1:14" ht="30" customHeight="1" x14ac:dyDescent="0.55000000000000004">
      <c r="A5" s="29" t="s">
        <v>4</v>
      </c>
      <c r="B5" s="414">
        <f>様式①!F6</f>
        <v>0</v>
      </c>
      <c r="C5" s="415"/>
      <c r="D5" s="415"/>
      <c r="E5" s="416"/>
      <c r="F5" s="29" t="s">
        <v>5</v>
      </c>
      <c r="G5" s="527">
        <f>様式①!V6</f>
        <v>0</v>
      </c>
      <c r="H5" s="527"/>
      <c r="I5" s="24" t="s">
        <v>8</v>
      </c>
    </row>
    <row r="6" spans="1:14" ht="30" customHeight="1" x14ac:dyDescent="0.55000000000000004">
      <c r="A6" s="30"/>
      <c r="B6" s="31"/>
      <c r="C6" s="31"/>
      <c r="D6" s="31"/>
      <c r="E6" s="31"/>
      <c r="F6" s="29" t="s">
        <v>7</v>
      </c>
      <c r="G6" s="528">
        <f>様式①!V7</f>
        <v>0</v>
      </c>
      <c r="H6" s="529"/>
      <c r="I6" s="24" t="s">
        <v>9</v>
      </c>
    </row>
    <row r="7" spans="1:14" ht="13.5" customHeight="1" x14ac:dyDescent="0.55000000000000004">
      <c r="A7" s="30"/>
      <c r="B7" s="31"/>
      <c r="C7" s="31"/>
      <c r="D7" s="31"/>
      <c r="E7" s="31"/>
      <c r="F7" s="30"/>
      <c r="G7" s="32"/>
      <c r="H7" s="32"/>
    </row>
    <row r="8" spans="1:14" ht="25" customHeight="1" thickBot="1" x14ac:dyDescent="0.25">
      <c r="A8" s="24" t="s">
        <v>21</v>
      </c>
      <c r="B8" s="33"/>
      <c r="C8" s="33"/>
      <c r="D8" s="33"/>
      <c r="E8" s="33"/>
      <c r="F8" s="33"/>
      <c r="G8" s="33"/>
      <c r="H8" s="34" t="s">
        <v>22</v>
      </c>
      <c r="I8" s="27"/>
      <c r="J8" s="27"/>
      <c r="K8" s="27"/>
      <c r="L8" s="27"/>
      <c r="M8" s="27"/>
      <c r="N8" s="27"/>
    </row>
    <row r="9" spans="1:14" ht="27" customHeight="1" x14ac:dyDescent="0.55000000000000004">
      <c r="A9" s="519" t="s">
        <v>23</v>
      </c>
      <c r="B9" s="520"/>
      <c r="C9" s="521" t="s">
        <v>24</v>
      </c>
      <c r="D9" s="522"/>
      <c r="E9" s="520"/>
      <c r="F9" s="521" t="s">
        <v>25</v>
      </c>
      <c r="G9" s="522"/>
      <c r="H9" s="523"/>
    </row>
    <row r="10" spans="1:14" ht="12.75" customHeight="1" x14ac:dyDescent="0.55000000000000004">
      <c r="A10" s="530" t="s">
        <v>26</v>
      </c>
      <c r="B10" s="531"/>
      <c r="C10" s="35"/>
      <c r="D10" s="534"/>
      <c r="E10" s="36"/>
      <c r="F10" s="536"/>
      <c r="G10" s="536"/>
      <c r="H10" s="537"/>
    </row>
    <row r="11" spans="1:14" ht="12.75" customHeight="1" x14ac:dyDescent="0.55000000000000004">
      <c r="A11" s="532"/>
      <c r="B11" s="533"/>
      <c r="C11" s="37"/>
      <c r="D11" s="535"/>
      <c r="E11" s="38"/>
      <c r="F11" s="538"/>
      <c r="G11" s="538"/>
      <c r="H11" s="539"/>
    </row>
    <row r="12" spans="1:14" ht="12.75" customHeight="1" x14ac:dyDescent="0.55000000000000004">
      <c r="A12" s="540" t="s">
        <v>27</v>
      </c>
      <c r="B12" s="541"/>
      <c r="C12" s="35"/>
      <c r="D12" s="542"/>
      <c r="E12" s="36"/>
      <c r="F12" s="536"/>
      <c r="G12" s="536"/>
      <c r="H12" s="537"/>
    </row>
    <row r="13" spans="1:14" ht="12.75" customHeight="1" thickBot="1" x14ac:dyDescent="0.6">
      <c r="A13" s="540"/>
      <c r="B13" s="541"/>
      <c r="C13" s="37"/>
      <c r="D13" s="543"/>
      <c r="E13" s="38"/>
      <c r="F13" s="538"/>
      <c r="G13" s="538"/>
      <c r="H13" s="539"/>
    </row>
    <row r="14" spans="1:14" ht="12.75" customHeight="1" thickTop="1" x14ac:dyDescent="0.55000000000000004">
      <c r="A14" s="544" t="s">
        <v>28</v>
      </c>
      <c r="B14" s="545"/>
      <c r="C14" s="39"/>
      <c r="D14" s="548">
        <f>SUM(D10:D13)</f>
        <v>0</v>
      </c>
      <c r="E14" s="40"/>
      <c r="F14" s="550"/>
      <c r="G14" s="550"/>
      <c r="H14" s="551"/>
    </row>
    <row r="15" spans="1:14" ht="12.75" customHeight="1" thickBot="1" x14ac:dyDescent="0.6">
      <c r="A15" s="546"/>
      <c r="B15" s="547"/>
      <c r="C15" s="41"/>
      <c r="D15" s="549"/>
      <c r="E15" s="42"/>
      <c r="F15" s="552"/>
      <c r="G15" s="552"/>
      <c r="H15" s="553"/>
    </row>
    <row r="16" spans="1:14" ht="24" customHeight="1" thickBot="1" x14ac:dyDescent="0.6">
      <c r="A16" s="24" t="s">
        <v>29</v>
      </c>
      <c r="H16" s="43" t="s">
        <v>22</v>
      </c>
    </row>
    <row r="17" spans="1:9" ht="27" customHeight="1" x14ac:dyDescent="0.55000000000000004">
      <c r="A17" s="519" t="s">
        <v>23</v>
      </c>
      <c r="B17" s="520"/>
      <c r="C17" s="521" t="s">
        <v>24</v>
      </c>
      <c r="D17" s="522"/>
      <c r="E17" s="520"/>
      <c r="F17" s="521" t="s">
        <v>25</v>
      </c>
      <c r="G17" s="522"/>
      <c r="H17" s="523"/>
    </row>
    <row r="18" spans="1:9" ht="22.5" customHeight="1" x14ac:dyDescent="0.55000000000000004">
      <c r="A18" s="554" t="s">
        <v>30</v>
      </c>
      <c r="B18" s="555"/>
      <c r="C18" s="560">
        <f>SUM(G18:H22)</f>
        <v>0</v>
      </c>
      <c r="D18" s="561"/>
      <c r="E18" s="562"/>
      <c r="F18" s="44" t="s">
        <v>43</v>
      </c>
      <c r="G18" s="569"/>
      <c r="H18" s="570"/>
      <c r="I18" s="24" t="s">
        <v>31</v>
      </c>
    </row>
    <row r="19" spans="1:9" ht="22.5" customHeight="1" x14ac:dyDescent="0.55000000000000004">
      <c r="A19" s="556"/>
      <c r="B19" s="557"/>
      <c r="C19" s="563"/>
      <c r="D19" s="564"/>
      <c r="E19" s="565"/>
      <c r="F19" s="45" t="s">
        <v>44</v>
      </c>
      <c r="G19" s="571"/>
      <c r="H19" s="572"/>
      <c r="I19" s="24" t="s">
        <v>32</v>
      </c>
    </row>
    <row r="20" spans="1:9" ht="22.5" customHeight="1" x14ac:dyDescent="0.55000000000000004">
      <c r="A20" s="556"/>
      <c r="B20" s="557"/>
      <c r="C20" s="563"/>
      <c r="D20" s="564"/>
      <c r="E20" s="565"/>
      <c r="F20" s="46" t="s">
        <v>45</v>
      </c>
      <c r="G20" s="571"/>
      <c r="H20" s="572"/>
    </row>
    <row r="21" spans="1:9" ht="22.5" hidden="1" customHeight="1" x14ac:dyDescent="0.55000000000000004">
      <c r="A21" s="556"/>
      <c r="B21" s="557"/>
      <c r="C21" s="563"/>
      <c r="D21" s="564"/>
      <c r="E21" s="565"/>
      <c r="F21" s="46" t="s">
        <v>46</v>
      </c>
      <c r="G21" s="571"/>
      <c r="H21" s="572"/>
    </row>
    <row r="22" spans="1:9" ht="22.5" hidden="1" customHeight="1" x14ac:dyDescent="0.55000000000000004">
      <c r="A22" s="558"/>
      <c r="B22" s="559"/>
      <c r="C22" s="566"/>
      <c r="D22" s="567"/>
      <c r="E22" s="568"/>
      <c r="F22" s="47" t="s">
        <v>47</v>
      </c>
      <c r="G22" s="573"/>
      <c r="H22" s="574"/>
    </row>
    <row r="23" spans="1:9" ht="22.5" customHeight="1" x14ac:dyDescent="0.55000000000000004">
      <c r="A23" s="554" t="s">
        <v>33</v>
      </c>
      <c r="B23" s="555"/>
      <c r="C23" s="560">
        <f>SUM(G23:H27)</f>
        <v>0</v>
      </c>
      <c r="D23" s="561"/>
      <c r="E23" s="562"/>
      <c r="F23" s="44" t="s">
        <v>43</v>
      </c>
      <c r="G23" s="569"/>
      <c r="H23" s="570"/>
    </row>
    <row r="24" spans="1:9" ht="22.5" customHeight="1" x14ac:dyDescent="0.55000000000000004">
      <c r="A24" s="556"/>
      <c r="B24" s="557"/>
      <c r="C24" s="563"/>
      <c r="D24" s="564"/>
      <c r="E24" s="565"/>
      <c r="F24" s="45" t="s">
        <v>44</v>
      </c>
      <c r="G24" s="575"/>
      <c r="H24" s="576"/>
    </row>
    <row r="25" spans="1:9" ht="22.5" customHeight="1" x14ac:dyDescent="0.55000000000000004">
      <c r="A25" s="556"/>
      <c r="B25" s="557"/>
      <c r="C25" s="563"/>
      <c r="D25" s="564"/>
      <c r="E25" s="565"/>
      <c r="F25" s="46" t="s">
        <v>45</v>
      </c>
      <c r="G25" s="575"/>
      <c r="H25" s="576"/>
    </row>
    <row r="26" spans="1:9" ht="22.5" hidden="1" customHeight="1" x14ac:dyDescent="0.55000000000000004">
      <c r="A26" s="556"/>
      <c r="B26" s="557"/>
      <c r="C26" s="563"/>
      <c r="D26" s="564"/>
      <c r="E26" s="565"/>
      <c r="F26" s="46" t="s">
        <v>46</v>
      </c>
      <c r="G26" s="571"/>
      <c r="H26" s="572"/>
    </row>
    <row r="27" spans="1:9" ht="22.5" hidden="1" customHeight="1" x14ac:dyDescent="0.55000000000000004">
      <c r="A27" s="556"/>
      <c r="B27" s="557"/>
      <c r="C27" s="566"/>
      <c r="D27" s="567"/>
      <c r="E27" s="568"/>
      <c r="F27" s="47" t="s">
        <v>47</v>
      </c>
      <c r="G27" s="573"/>
      <c r="H27" s="574"/>
    </row>
    <row r="28" spans="1:9" ht="22.5" customHeight="1" x14ac:dyDescent="0.55000000000000004">
      <c r="A28" s="554" t="s">
        <v>34</v>
      </c>
      <c r="B28" s="555"/>
      <c r="C28" s="560">
        <f>SUM(G28:H32)</f>
        <v>0</v>
      </c>
      <c r="D28" s="561"/>
      <c r="E28" s="562"/>
      <c r="F28" s="44" t="s">
        <v>43</v>
      </c>
      <c r="G28" s="569"/>
      <c r="H28" s="570"/>
    </row>
    <row r="29" spans="1:9" ht="22.5" customHeight="1" x14ac:dyDescent="0.55000000000000004">
      <c r="A29" s="556"/>
      <c r="B29" s="557"/>
      <c r="C29" s="563"/>
      <c r="D29" s="564"/>
      <c r="E29" s="565"/>
      <c r="F29" s="45" t="s">
        <v>44</v>
      </c>
      <c r="G29" s="575"/>
      <c r="H29" s="576"/>
    </row>
    <row r="30" spans="1:9" ht="22.5" customHeight="1" x14ac:dyDescent="0.55000000000000004">
      <c r="A30" s="556"/>
      <c r="B30" s="557"/>
      <c r="C30" s="563"/>
      <c r="D30" s="564"/>
      <c r="E30" s="565"/>
      <c r="F30" s="46" t="s">
        <v>45</v>
      </c>
      <c r="G30" s="571"/>
      <c r="H30" s="572"/>
    </row>
    <row r="31" spans="1:9" ht="22.5" hidden="1" customHeight="1" x14ac:dyDescent="0.55000000000000004">
      <c r="A31" s="556"/>
      <c r="B31" s="557"/>
      <c r="C31" s="563"/>
      <c r="D31" s="564"/>
      <c r="E31" s="565"/>
      <c r="F31" s="46" t="s">
        <v>46</v>
      </c>
      <c r="G31" s="571"/>
      <c r="H31" s="572"/>
    </row>
    <row r="32" spans="1:9" ht="22.5" hidden="1" customHeight="1" x14ac:dyDescent="0.55000000000000004">
      <c r="A32" s="558"/>
      <c r="B32" s="559"/>
      <c r="C32" s="566"/>
      <c r="D32" s="567"/>
      <c r="E32" s="568"/>
      <c r="F32" s="47" t="s">
        <v>47</v>
      </c>
      <c r="G32" s="573"/>
      <c r="H32" s="574"/>
    </row>
    <row r="33" spans="1:8" ht="22.5" customHeight="1" x14ac:dyDescent="0.55000000000000004">
      <c r="A33" s="554" t="s">
        <v>48</v>
      </c>
      <c r="B33" s="555"/>
      <c r="C33" s="560">
        <f>SUM(G33:H37)</f>
        <v>0</v>
      </c>
      <c r="D33" s="561"/>
      <c r="E33" s="562"/>
      <c r="F33" s="44" t="s">
        <v>43</v>
      </c>
      <c r="G33" s="577"/>
      <c r="H33" s="578"/>
    </row>
    <row r="34" spans="1:8" ht="22.5" customHeight="1" x14ac:dyDescent="0.55000000000000004">
      <c r="A34" s="556"/>
      <c r="B34" s="557"/>
      <c r="C34" s="563"/>
      <c r="D34" s="564"/>
      <c r="E34" s="565"/>
      <c r="F34" s="45" t="s">
        <v>44</v>
      </c>
      <c r="G34" s="575"/>
      <c r="H34" s="576"/>
    </row>
    <row r="35" spans="1:8" ht="22.5" customHeight="1" x14ac:dyDescent="0.55000000000000004">
      <c r="A35" s="556"/>
      <c r="B35" s="557"/>
      <c r="C35" s="563"/>
      <c r="D35" s="564"/>
      <c r="E35" s="565"/>
      <c r="F35" s="46" t="s">
        <v>45</v>
      </c>
      <c r="G35" s="575"/>
      <c r="H35" s="576"/>
    </row>
    <row r="36" spans="1:8" ht="22.5" hidden="1" customHeight="1" x14ac:dyDescent="0.55000000000000004">
      <c r="A36" s="556"/>
      <c r="B36" s="557"/>
      <c r="C36" s="563"/>
      <c r="D36" s="564"/>
      <c r="E36" s="565"/>
      <c r="F36" s="46" t="s">
        <v>46</v>
      </c>
      <c r="G36" s="571"/>
      <c r="H36" s="572"/>
    </row>
    <row r="37" spans="1:8" ht="22.5" hidden="1" customHeight="1" x14ac:dyDescent="0.55000000000000004">
      <c r="A37" s="558"/>
      <c r="B37" s="559"/>
      <c r="C37" s="566"/>
      <c r="D37" s="567"/>
      <c r="E37" s="568"/>
      <c r="F37" s="47" t="s">
        <v>47</v>
      </c>
      <c r="G37" s="573"/>
      <c r="H37" s="574"/>
    </row>
    <row r="38" spans="1:8" ht="22.5" customHeight="1" x14ac:dyDescent="0.55000000000000004">
      <c r="A38" s="554" t="s">
        <v>35</v>
      </c>
      <c r="B38" s="555"/>
      <c r="C38" s="560">
        <f>SUM(G38:H42)</f>
        <v>0</v>
      </c>
      <c r="D38" s="561"/>
      <c r="E38" s="562"/>
      <c r="F38" s="44" t="s">
        <v>43</v>
      </c>
      <c r="G38" s="569"/>
      <c r="H38" s="570"/>
    </row>
    <row r="39" spans="1:8" ht="22.5" customHeight="1" x14ac:dyDescent="0.55000000000000004">
      <c r="A39" s="556"/>
      <c r="B39" s="557"/>
      <c r="C39" s="563"/>
      <c r="D39" s="564"/>
      <c r="E39" s="565"/>
      <c r="F39" s="45" t="s">
        <v>44</v>
      </c>
      <c r="G39" s="575"/>
      <c r="H39" s="576"/>
    </row>
    <row r="40" spans="1:8" ht="22.5" customHeight="1" x14ac:dyDescent="0.55000000000000004">
      <c r="A40" s="556"/>
      <c r="B40" s="557"/>
      <c r="C40" s="563"/>
      <c r="D40" s="564"/>
      <c r="E40" s="565"/>
      <c r="F40" s="46" t="s">
        <v>45</v>
      </c>
      <c r="G40" s="575"/>
      <c r="H40" s="576"/>
    </row>
    <row r="41" spans="1:8" ht="22.5" hidden="1" customHeight="1" x14ac:dyDescent="0.55000000000000004">
      <c r="A41" s="556"/>
      <c r="B41" s="557"/>
      <c r="C41" s="563"/>
      <c r="D41" s="564"/>
      <c r="E41" s="565"/>
      <c r="F41" s="46" t="s">
        <v>46</v>
      </c>
      <c r="G41" s="571"/>
      <c r="H41" s="572"/>
    </row>
    <row r="42" spans="1:8" ht="22.5" hidden="1" customHeight="1" x14ac:dyDescent="0.55000000000000004">
      <c r="A42" s="556"/>
      <c r="B42" s="557"/>
      <c r="C42" s="563"/>
      <c r="D42" s="564"/>
      <c r="E42" s="565"/>
      <c r="F42" s="47" t="s">
        <v>47</v>
      </c>
      <c r="G42" s="573"/>
      <c r="H42" s="574"/>
    </row>
    <row r="43" spans="1:8" s="52" customFormat="1" ht="22.5" customHeight="1" x14ac:dyDescent="0.55000000000000004">
      <c r="A43" s="554" t="s">
        <v>36</v>
      </c>
      <c r="B43" s="555"/>
      <c r="C43" s="560">
        <f>SUM(G43:H47)</f>
        <v>0</v>
      </c>
      <c r="D43" s="561"/>
      <c r="E43" s="562"/>
      <c r="F43" s="44" t="s">
        <v>43</v>
      </c>
      <c r="G43" s="569"/>
      <c r="H43" s="570"/>
    </row>
    <row r="44" spans="1:8" s="52" customFormat="1" ht="22.5" customHeight="1" x14ac:dyDescent="0.55000000000000004">
      <c r="A44" s="556"/>
      <c r="B44" s="557"/>
      <c r="C44" s="563"/>
      <c r="D44" s="564"/>
      <c r="E44" s="565"/>
      <c r="F44" s="45" t="s">
        <v>44</v>
      </c>
      <c r="G44" s="571"/>
      <c r="H44" s="572"/>
    </row>
    <row r="45" spans="1:8" s="52" customFormat="1" ht="22.5" customHeight="1" x14ac:dyDescent="0.55000000000000004">
      <c r="A45" s="556"/>
      <c r="B45" s="557"/>
      <c r="C45" s="563"/>
      <c r="D45" s="564"/>
      <c r="E45" s="565"/>
      <c r="F45" s="46" t="s">
        <v>45</v>
      </c>
      <c r="G45" s="571"/>
      <c r="H45" s="572"/>
    </row>
    <row r="46" spans="1:8" ht="22.5" hidden="1" customHeight="1" x14ac:dyDescent="0.55000000000000004">
      <c r="A46" s="556"/>
      <c r="B46" s="557"/>
      <c r="C46" s="563"/>
      <c r="D46" s="564"/>
      <c r="E46" s="565"/>
      <c r="F46" s="46" t="s">
        <v>46</v>
      </c>
      <c r="G46" s="571"/>
      <c r="H46" s="572"/>
    </row>
    <row r="47" spans="1:8" ht="22.5" hidden="1" customHeight="1" x14ac:dyDescent="0.55000000000000004">
      <c r="A47" s="558"/>
      <c r="B47" s="559"/>
      <c r="C47" s="566"/>
      <c r="D47" s="567"/>
      <c r="E47" s="568"/>
      <c r="F47" s="47" t="s">
        <v>47</v>
      </c>
      <c r="G47" s="573"/>
      <c r="H47" s="574"/>
    </row>
    <row r="48" spans="1:8" ht="22.5" customHeight="1" x14ac:dyDescent="0.55000000000000004">
      <c r="A48" s="554" t="s">
        <v>37</v>
      </c>
      <c r="B48" s="555"/>
      <c r="C48" s="560">
        <f>SUM(G48:H52)</f>
        <v>0</v>
      </c>
      <c r="D48" s="561"/>
      <c r="E48" s="562"/>
      <c r="F48" s="44" t="s">
        <v>43</v>
      </c>
      <c r="G48" s="569"/>
      <c r="H48" s="570"/>
    </row>
    <row r="49" spans="1:8" ht="22.5" customHeight="1" x14ac:dyDescent="0.55000000000000004">
      <c r="A49" s="556"/>
      <c r="B49" s="557"/>
      <c r="C49" s="563"/>
      <c r="D49" s="564"/>
      <c r="E49" s="565"/>
      <c r="F49" s="45" t="s">
        <v>44</v>
      </c>
      <c r="G49" s="575"/>
      <c r="H49" s="576"/>
    </row>
    <row r="50" spans="1:8" ht="22.5" customHeight="1" x14ac:dyDescent="0.55000000000000004">
      <c r="A50" s="556"/>
      <c r="B50" s="557"/>
      <c r="C50" s="563"/>
      <c r="D50" s="564"/>
      <c r="E50" s="565"/>
      <c r="F50" s="46" t="s">
        <v>45</v>
      </c>
      <c r="G50" s="575"/>
      <c r="H50" s="576"/>
    </row>
    <row r="51" spans="1:8" ht="22.5" hidden="1" customHeight="1" x14ac:dyDescent="0.55000000000000004">
      <c r="A51" s="556"/>
      <c r="B51" s="557"/>
      <c r="C51" s="563"/>
      <c r="D51" s="564"/>
      <c r="E51" s="565"/>
      <c r="F51" s="46" t="s">
        <v>46</v>
      </c>
      <c r="G51" s="571"/>
      <c r="H51" s="572"/>
    </row>
    <row r="52" spans="1:8" ht="22.5" hidden="1" customHeight="1" x14ac:dyDescent="0.55000000000000004">
      <c r="A52" s="558"/>
      <c r="B52" s="559"/>
      <c r="C52" s="566"/>
      <c r="D52" s="567"/>
      <c r="E52" s="568"/>
      <c r="F52" s="47" t="s">
        <v>47</v>
      </c>
      <c r="G52" s="573"/>
      <c r="H52" s="574"/>
    </row>
    <row r="53" spans="1:8" ht="22.5" customHeight="1" x14ac:dyDescent="0.55000000000000004">
      <c r="A53" s="530" t="s">
        <v>38</v>
      </c>
      <c r="B53" s="531"/>
      <c r="C53" s="560">
        <f>SUM(G53:H57)</f>
        <v>0</v>
      </c>
      <c r="D53" s="561"/>
      <c r="E53" s="562"/>
      <c r="F53" s="44" t="s">
        <v>43</v>
      </c>
      <c r="G53" s="569"/>
      <c r="H53" s="570"/>
    </row>
    <row r="54" spans="1:8" ht="22.5" customHeight="1" x14ac:dyDescent="0.55000000000000004">
      <c r="A54" s="579"/>
      <c r="B54" s="580"/>
      <c r="C54" s="563"/>
      <c r="D54" s="564"/>
      <c r="E54" s="565"/>
      <c r="F54" s="45" t="s">
        <v>44</v>
      </c>
      <c r="G54" s="571"/>
      <c r="H54" s="572"/>
    </row>
    <row r="55" spans="1:8" ht="22.5" customHeight="1" x14ac:dyDescent="0.55000000000000004">
      <c r="A55" s="579"/>
      <c r="B55" s="580"/>
      <c r="C55" s="563"/>
      <c r="D55" s="564"/>
      <c r="E55" s="565"/>
      <c r="F55" s="46" t="s">
        <v>45</v>
      </c>
      <c r="G55" s="571"/>
      <c r="H55" s="572"/>
    </row>
    <row r="56" spans="1:8" ht="22.5" hidden="1" customHeight="1" x14ac:dyDescent="0.55000000000000004">
      <c r="A56" s="579"/>
      <c r="B56" s="580"/>
      <c r="C56" s="563"/>
      <c r="D56" s="564"/>
      <c r="E56" s="565"/>
      <c r="F56" s="46" t="s">
        <v>46</v>
      </c>
      <c r="G56" s="571"/>
      <c r="H56" s="572"/>
    </row>
    <row r="57" spans="1:8" ht="22.5" hidden="1" customHeight="1" x14ac:dyDescent="0.55000000000000004">
      <c r="A57" s="579"/>
      <c r="B57" s="580"/>
      <c r="C57" s="566"/>
      <c r="D57" s="567"/>
      <c r="E57" s="568"/>
      <c r="F57" s="47" t="s">
        <v>47</v>
      </c>
      <c r="G57" s="573"/>
      <c r="H57" s="574"/>
    </row>
    <row r="58" spans="1:8" ht="22.5" customHeight="1" x14ac:dyDescent="0.55000000000000004">
      <c r="A58" s="530" t="s">
        <v>39</v>
      </c>
      <c r="B58" s="531"/>
      <c r="C58" s="560">
        <f>SUM(G58:H62)</f>
        <v>0</v>
      </c>
      <c r="D58" s="561"/>
      <c r="E58" s="562"/>
      <c r="F58" s="44" t="s">
        <v>43</v>
      </c>
      <c r="G58" s="569"/>
      <c r="H58" s="570"/>
    </row>
    <row r="59" spans="1:8" ht="22.5" customHeight="1" x14ac:dyDescent="0.55000000000000004">
      <c r="A59" s="579"/>
      <c r="B59" s="580"/>
      <c r="C59" s="563"/>
      <c r="D59" s="564"/>
      <c r="E59" s="565"/>
      <c r="F59" s="45" t="s">
        <v>44</v>
      </c>
      <c r="G59" s="571"/>
      <c r="H59" s="572"/>
    </row>
    <row r="60" spans="1:8" ht="22.5" customHeight="1" thickBot="1" x14ac:dyDescent="0.6">
      <c r="A60" s="579"/>
      <c r="B60" s="580"/>
      <c r="C60" s="563"/>
      <c r="D60" s="564"/>
      <c r="E60" s="565"/>
      <c r="F60" s="46" t="s">
        <v>45</v>
      </c>
      <c r="G60" s="571"/>
      <c r="H60" s="572"/>
    </row>
    <row r="61" spans="1:8" ht="22.5" hidden="1" customHeight="1" x14ac:dyDescent="0.55000000000000004">
      <c r="A61" s="579"/>
      <c r="B61" s="580"/>
      <c r="C61" s="563"/>
      <c r="D61" s="564"/>
      <c r="E61" s="565"/>
      <c r="F61" s="46" t="s">
        <v>46</v>
      </c>
      <c r="G61" s="571"/>
      <c r="H61" s="572"/>
    </row>
    <row r="62" spans="1:8" ht="22.5" hidden="1" customHeight="1" thickBot="1" x14ac:dyDescent="0.6">
      <c r="A62" s="581"/>
      <c r="B62" s="582"/>
      <c r="C62" s="583"/>
      <c r="D62" s="584"/>
      <c r="E62" s="585"/>
      <c r="F62" s="48" t="s">
        <v>47</v>
      </c>
      <c r="G62" s="586"/>
      <c r="H62" s="587"/>
    </row>
    <row r="63" spans="1:8" ht="22.5" customHeight="1" thickTop="1" x14ac:dyDescent="0.55000000000000004">
      <c r="A63" s="590" t="s">
        <v>28</v>
      </c>
      <c r="B63" s="591"/>
      <c r="C63" s="596">
        <f>SUM(C18:E60)</f>
        <v>0</v>
      </c>
      <c r="D63" s="597"/>
      <c r="E63" s="598"/>
      <c r="F63" s="49" t="s">
        <v>43</v>
      </c>
      <c r="G63" s="602"/>
      <c r="H63" s="603"/>
    </row>
    <row r="64" spans="1:8" ht="22.5" customHeight="1" x14ac:dyDescent="0.55000000000000004">
      <c r="A64" s="592"/>
      <c r="B64" s="593"/>
      <c r="C64" s="563"/>
      <c r="D64" s="564"/>
      <c r="E64" s="565"/>
      <c r="F64" s="45" t="s">
        <v>44</v>
      </c>
      <c r="G64" s="571"/>
      <c r="H64" s="572"/>
    </row>
    <row r="65" spans="1:8" ht="22.5" customHeight="1" thickBot="1" x14ac:dyDescent="0.6">
      <c r="A65" s="592"/>
      <c r="B65" s="593"/>
      <c r="C65" s="563"/>
      <c r="D65" s="564"/>
      <c r="E65" s="565"/>
      <c r="F65" s="46" t="s">
        <v>45</v>
      </c>
      <c r="G65" s="571"/>
      <c r="H65" s="572"/>
    </row>
    <row r="66" spans="1:8" ht="22.5" hidden="1" customHeight="1" x14ac:dyDescent="0.55000000000000004">
      <c r="A66" s="592"/>
      <c r="B66" s="593"/>
      <c r="C66" s="563"/>
      <c r="D66" s="564"/>
      <c r="E66" s="565"/>
      <c r="F66" s="46" t="s">
        <v>46</v>
      </c>
      <c r="G66" s="571">
        <f>G21+G26+G31+G36+G41+G46+G51+G56+G61</f>
        <v>0</v>
      </c>
      <c r="H66" s="572"/>
    </row>
    <row r="67" spans="1:8" ht="22.5" hidden="1" customHeight="1" thickBot="1" x14ac:dyDescent="0.6">
      <c r="A67" s="594"/>
      <c r="B67" s="595"/>
      <c r="C67" s="599"/>
      <c r="D67" s="600"/>
      <c r="E67" s="601"/>
      <c r="F67" s="50" t="s">
        <v>47</v>
      </c>
      <c r="G67" s="604">
        <f t="shared" ref="G67" si="0">G22+G27+G32+G37+G42+G47+G52+G57+G62</f>
        <v>0</v>
      </c>
      <c r="H67" s="605"/>
    </row>
    <row r="68" spans="1:8" ht="20.5" customHeight="1" x14ac:dyDescent="0.55000000000000004">
      <c r="A68" s="51" t="s">
        <v>40</v>
      </c>
      <c r="B68" s="51"/>
      <c r="C68" s="51"/>
      <c r="D68" s="51"/>
      <c r="E68" s="51"/>
      <c r="F68" s="588" t="s">
        <v>242</v>
      </c>
      <c r="G68" s="588"/>
      <c r="H68" s="588"/>
    </row>
    <row r="69" spans="1:8" ht="20.5" customHeight="1" x14ac:dyDescent="0.55000000000000004">
      <c r="F69" s="589"/>
      <c r="G69" s="589"/>
      <c r="H69" s="589"/>
    </row>
    <row r="70" spans="1:8" ht="20.5" customHeight="1" x14ac:dyDescent="0.55000000000000004"/>
    <row r="71" spans="1:8" ht="20.5" customHeight="1" x14ac:dyDescent="0.55000000000000004"/>
    <row r="72" spans="1:8" ht="20.149999999999999" customHeight="1" x14ac:dyDescent="0.55000000000000004"/>
    <row r="73" spans="1:8" ht="20.149999999999999" customHeight="1" x14ac:dyDescent="0.55000000000000004"/>
    <row r="74" spans="1:8" ht="20.149999999999999" customHeight="1" x14ac:dyDescent="0.55000000000000004"/>
  </sheetData>
  <mergeCells count="92">
    <mergeCell ref="F68:H68"/>
    <mergeCell ref="F69:H69"/>
    <mergeCell ref="A63:B67"/>
    <mergeCell ref="C63:E67"/>
    <mergeCell ref="G63:H63"/>
    <mergeCell ref="G64:H64"/>
    <mergeCell ref="G65:H65"/>
    <mergeCell ref="G66:H66"/>
    <mergeCell ref="G67:H67"/>
    <mergeCell ref="A58:B62"/>
    <mergeCell ref="C58:E62"/>
    <mergeCell ref="G58:H58"/>
    <mergeCell ref="G59:H59"/>
    <mergeCell ref="G60:H60"/>
    <mergeCell ref="G61:H61"/>
    <mergeCell ref="G62:H62"/>
    <mergeCell ref="A53:B57"/>
    <mergeCell ref="C53:E57"/>
    <mergeCell ref="G53:H53"/>
    <mergeCell ref="G54:H54"/>
    <mergeCell ref="G55:H55"/>
    <mergeCell ref="G56:H56"/>
    <mergeCell ref="G57:H57"/>
    <mergeCell ref="A48:B52"/>
    <mergeCell ref="C48:E52"/>
    <mergeCell ref="G48:H48"/>
    <mergeCell ref="G49:H49"/>
    <mergeCell ref="G50:H50"/>
    <mergeCell ref="G51:H51"/>
    <mergeCell ref="G52:H52"/>
    <mergeCell ref="A43:B47"/>
    <mergeCell ref="C43:E47"/>
    <mergeCell ref="G43:H43"/>
    <mergeCell ref="G44:H44"/>
    <mergeCell ref="G45:H45"/>
    <mergeCell ref="G46:H46"/>
    <mergeCell ref="G47:H47"/>
    <mergeCell ref="A38:B42"/>
    <mergeCell ref="C38:E42"/>
    <mergeCell ref="G38:H38"/>
    <mergeCell ref="G39:H39"/>
    <mergeCell ref="G40:H40"/>
    <mergeCell ref="G41:H41"/>
    <mergeCell ref="G42:H42"/>
    <mergeCell ref="A33:B37"/>
    <mergeCell ref="C33:E37"/>
    <mergeCell ref="G33:H33"/>
    <mergeCell ref="G34:H34"/>
    <mergeCell ref="G35:H35"/>
    <mergeCell ref="G36:H36"/>
    <mergeCell ref="G37:H37"/>
    <mergeCell ref="A28:B32"/>
    <mergeCell ref="C28:E32"/>
    <mergeCell ref="G28:H28"/>
    <mergeCell ref="G29:H29"/>
    <mergeCell ref="G30:H30"/>
    <mergeCell ref="G31:H31"/>
    <mergeCell ref="G32:H32"/>
    <mergeCell ref="A23:B27"/>
    <mergeCell ref="C23:E27"/>
    <mergeCell ref="G23:H23"/>
    <mergeCell ref="G24:H24"/>
    <mergeCell ref="G25:H25"/>
    <mergeCell ref="G26:H26"/>
    <mergeCell ref="G27:H27"/>
    <mergeCell ref="A18:B22"/>
    <mergeCell ref="C18:E22"/>
    <mergeCell ref="G18:H18"/>
    <mergeCell ref="G19:H19"/>
    <mergeCell ref="G20:H20"/>
    <mergeCell ref="G21:H21"/>
    <mergeCell ref="G22:H22"/>
    <mergeCell ref="A14:B15"/>
    <mergeCell ref="D14:D15"/>
    <mergeCell ref="F14:H15"/>
    <mergeCell ref="A17:B17"/>
    <mergeCell ref="C17:E17"/>
    <mergeCell ref="F17:H17"/>
    <mergeCell ref="A10:B11"/>
    <mergeCell ref="D10:D11"/>
    <mergeCell ref="F10:H11"/>
    <mergeCell ref="A12:B13"/>
    <mergeCell ref="D12:D13"/>
    <mergeCell ref="F12:H13"/>
    <mergeCell ref="A9:B9"/>
    <mergeCell ref="C9:E9"/>
    <mergeCell ref="F9:H9"/>
    <mergeCell ref="A1:D1"/>
    <mergeCell ref="G1:H1"/>
    <mergeCell ref="A3:H3"/>
    <mergeCell ref="G5:H5"/>
    <mergeCell ref="G6:H6"/>
  </mergeCells>
  <phoneticPr fontId="1"/>
  <printOptions horizontalCentered="1" verticalCentered="1"/>
  <pageMargins left="0.23622047244094491" right="0.23622047244094491" top="0.35433070866141736" bottom="0.15748031496062992" header="0.31496062992125984" footer="0.31496062992125984"/>
  <pageSetup paperSize="9" scale="75" orientation="portrait"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6E35B-5102-40C3-B998-AC3E7B1D0A49}">
  <sheetPr>
    <tabColor indexed="45"/>
  </sheetPr>
  <dimension ref="A1:N43"/>
  <sheetViews>
    <sheetView showZeros="0" view="pageBreakPreview" zoomScaleNormal="100" workbookViewId="0">
      <selection activeCell="G6" sqref="G6:H6"/>
    </sheetView>
  </sheetViews>
  <sheetFormatPr defaultRowHeight="13" x14ac:dyDescent="0.55000000000000004"/>
  <cols>
    <col min="1" max="1" width="14.58203125" style="61" customWidth="1"/>
    <col min="2" max="2" width="8.58203125" style="61" customWidth="1"/>
    <col min="3" max="3" width="2.08203125" style="61" customWidth="1"/>
    <col min="4" max="4" width="20.58203125" style="61" customWidth="1"/>
    <col min="5" max="5" width="2.08203125" style="61" customWidth="1"/>
    <col min="6" max="7" width="14.08203125" style="61" customWidth="1"/>
    <col min="8" max="8" width="12.25" style="61" customWidth="1"/>
    <col min="9" max="19" width="9" style="61"/>
    <col min="20" max="22" width="3.33203125" style="61" customWidth="1"/>
    <col min="23" max="23" width="9" style="61"/>
    <col min="24" max="28" width="3.5" style="61" customWidth="1"/>
    <col min="29" max="29" width="3.25" style="61" customWidth="1"/>
    <col min="30" max="256" width="9" style="61"/>
    <col min="257" max="257" width="14.58203125" style="61" customWidth="1"/>
    <col min="258" max="258" width="8.58203125" style="61" customWidth="1"/>
    <col min="259" max="259" width="2.08203125" style="61" customWidth="1"/>
    <col min="260" max="260" width="20.58203125" style="61" customWidth="1"/>
    <col min="261" max="261" width="2.08203125" style="61" customWidth="1"/>
    <col min="262" max="263" width="14.08203125" style="61" customWidth="1"/>
    <col min="264" max="264" width="12.25" style="61" customWidth="1"/>
    <col min="265" max="275" width="9" style="61"/>
    <col min="276" max="278" width="3.33203125" style="61" customWidth="1"/>
    <col min="279" max="279" width="9" style="61"/>
    <col min="280" max="284" width="3.5" style="61" customWidth="1"/>
    <col min="285" max="285" width="3.25" style="61" customWidth="1"/>
    <col min="286" max="512" width="9" style="61"/>
    <col min="513" max="513" width="14.58203125" style="61" customWidth="1"/>
    <col min="514" max="514" width="8.58203125" style="61" customWidth="1"/>
    <col min="515" max="515" width="2.08203125" style="61" customWidth="1"/>
    <col min="516" max="516" width="20.58203125" style="61" customWidth="1"/>
    <col min="517" max="517" width="2.08203125" style="61" customWidth="1"/>
    <col min="518" max="519" width="14.08203125" style="61" customWidth="1"/>
    <col min="520" max="520" width="12.25" style="61" customWidth="1"/>
    <col min="521" max="531" width="9" style="61"/>
    <col min="532" max="534" width="3.33203125" style="61" customWidth="1"/>
    <col min="535" max="535" width="9" style="61"/>
    <col min="536" max="540" width="3.5" style="61" customWidth="1"/>
    <col min="541" max="541" width="3.25" style="61" customWidth="1"/>
    <col min="542" max="768" width="9" style="61"/>
    <col min="769" max="769" width="14.58203125" style="61" customWidth="1"/>
    <col min="770" max="770" width="8.58203125" style="61" customWidth="1"/>
    <col min="771" max="771" width="2.08203125" style="61" customWidth="1"/>
    <col min="772" max="772" width="20.58203125" style="61" customWidth="1"/>
    <col min="773" max="773" width="2.08203125" style="61" customWidth="1"/>
    <col min="774" max="775" width="14.08203125" style="61" customWidth="1"/>
    <col min="776" max="776" width="12.25" style="61" customWidth="1"/>
    <col min="777" max="787" width="9" style="61"/>
    <col min="788" max="790" width="3.33203125" style="61" customWidth="1"/>
    <col min="791" max="791" width="9" style="61"/>
    <col min="792" max="796" width="3.5" style="61" customWidth="1"/>
    <col min="797" max="797" width="3.25" style="61" customWidth="1"/>
    <col min="798" max="1024" width="9" style="61"/>
    <col min="1025" max="1025" width="14.58203125" style="61" customWidth="1"/>
    <col min="1026" max="1026" width="8.58203125" style="61" customWidth="1"/>
    <col min="1027" max="1027" width="2.08203125" style="61" customWidth="1"/>
    <col min="1028" max="1028" width="20.58203125" style="61" customWidth="1"/>
    <col min="1029" max="1029" width="2.08203125" style="61" customWidth="1"/>
    <col min="1030" max="1031" width="14.08203125" style="61" customWidth="1"/>
    <col min="1032" max="1032" width="12.25" style="61" customWidth="1"/>
    <col min="1033" max="1043" width="9" style="61"/>
    <col min="1044" max="1046" width="3.33203125" style="61" customWidth="1"/>
    <col min="1047" max="1047" width="9" style="61"/>
    <col min="1048" max="1052" width="3.5" style="61" customWidth="1"/>
    <col min="1053" max="1053" width="3.25" style="61" customWidth="1"/>
    <col min="1054" max="1280" width="9" style="61"/>
    <col min="1281" max="1281" width="14.58203125" style="61" customWidth="1"/>
    <col min="1282" max="1282" width="8.58203125" style="61" customWidth="1"/>
    <col min="1283" max="1283" width="2.08203125" style="61" customWidth="1"/>
    <col min="1284" max="1284" width="20.58203125" style="61" customWidth="1"/>
    <col min="1285" max="1285" width="2.08203125" style="61" customWidth="1"/>
    <col min="1286" max="1287" width="14.08203125" style="61" customWidth="1"/>
    <col min="1288" max="1288" width="12.25" style="61" customWidth="1"/>
    <col min="1289" max="1299" width="9" style="61"/>
    <col min="1300" max="1302" width="3.33203125" style="61" customWidth="1"/>
    <col min="1303" max="1303" width="9" style="61"/>
    <col min="1304" max="1308" width="3.5" style="61" customWidth="1"/>
    <col min="1309" max="1309" width="3.25" style="61" customWidth="1"/>
    <col min="1310" max="1536" width="9" style="61"/>
    <col min="1537" max="1537" width="14.58203125" style="61" customWidth="1"/>
    <col min="1538" max="1538" width="8.58203125" style="61" customWidth="1"/>
    <col min="1539" max="1539" width="2.08203125" style="61" customWidth="1"/>
    <col min="1540" max="1540" width="20.58203125" style="61" customWidth="1"/>
    <col min="1541" max="1541" width="2.08203125" style="61" customWidth="1"/>
    <col min="1542" max="1543" width="14.08203125" style="61" customWidth="1"/>
    <col min="1544" max="1544" width="12.25" style="61" customWidth="1"/>
    <col min="1545" max="1555" width="9" style="61"/>
    <col min="1556" max="1558" width="3.33203125" style="61" customWidth="1"/>
    <col min="1559" max="1559" width="9" style="61"/>
    <col min="1560" max="1564" width="3.5" style="61" customWidth="1"/>
    <col min="1565" max="1565" width="3.25" style="61" customWidth="1"/>
    <col min="1566" max="1792" width="9" style="61"/>
    <col min="1793" max="1793" width="14.58203125" style="61" customWidth="1"/>
    <col min="1794" max="1794" width="8.58203125" style="61" customWidth="1"/>
    <col min="1795" max="1795" width="2.08203125" style="61" customWidth="1"/>
    <col min="1796" max="1796" width="20.58203125" style="61" customWidth="1"/>
    <col min="1797" max="1797" width="2.08203125" style="61" customWidth="1"/>
    <col min="1798" max="1799" width="14.08203125" style="61" customWidth="1"/>
    <col min="1800" max="1800" width="12.25" style="61" customWidth="1"/>
    <col min="1801" max="1811" width="9" style="61"/>
    <col min="1812" max="1814" width="3.33203125" style="61" customWidth="1"/>
    <col min="1815" max="1815" width="9" style="61"/>
    <col min="1816" max="1820" width="3.5" style="61" customWidth="1"/>
    <col min="1821" max="1821" width="3.25" style="61" customWidth="1"/>
    <col min="1822" max="2048" width="9" style="61"/>
    <col min="2049" max="2049" width="14.58203125" style="61" customWidth="1"/>
    <col min="2050" max="2050" width="8.58203125" style="61" customWidth="1"/>
    <col min="2051" max="2051" width="2.08203125" style="61" customWidth="1"/>
    <col min="2052" max="2052" width="20.58203125" style="61" customWidth="1"/>
    <col min="2053" max="2053" width="2.08203125" style="61" customWidth="1"/>
    <col min="2054" max="2055" width="14.08203125" style="61" customWidth="1"/>
    <col min="2056" max="2056" width="12.25" style="61" customWidth="1"/>
    <col min="2057" max="2067" width="9" style="61"/>
    <col min="2068" max="2070" width="3.33203125" style="61" customWidth="1"/>
    <col min="2071" max="2071" width="9" style="61"/>
    <col min="2072" max="2076" width="3.5" style="61" customWidth="1"/>
    <col min="2077" max="2077" width="3.25" style="61" customWidth="1"/>
    <col min="2078" max="2304" width="9" style="61"/>
    <col min="2305" max="2305" width="14.58203125" style="61" customWidth="1"/>
    <col min="2306" max="2306" width="8.58203125" style="61" customWidth="1"/>
    <col min="2307" max="2307" width="2.08203125" style="61" customWidth="1"/>
    <col min="2308" max="2308" width="20.58203125" style="61" customWidth="1"/>
    <col min="2309" max="2309" width="2.08203125" style="61" customWidth="1"/>
    <col min="2310" max="2311" width="14.08203125" style="61" customWidth="1"/>
    <col min="2312" max="2312" width="12.25" style="61" customWidth="1"/>
    <col min="2313" max="2323" width="9" style="61"/>
    <col min="2324" max="2326" width="3.33203125" style="61" customWidth="1"/>
    <col min="2327" max="2327" width="9" style="61"/>
    <col min="2328" max="2332" width="3.5" style="61" customWidth="1"/>
    <col min="2333" max="2333" width="3.25" style="61" customWidth="1"/>
    <col min="2334" max="2560" width="9" style="61"/>
    <col min="2561" max="2561" width="14.58203125" style="61" customWidth="1"/>
    <col min="2562" max="2562" width="8.58203125" style="61" customWidth="1"/>
    <col min="2563" max="2563" width="2.08203125" style="61" customWidth="1"/>
    <col min="2564" max="2564" width="20.58203125" style="61" customWidth="1"/>
    <col min="2565" max="2565" width="2.08203125" style="61" customWidth="1"/>
    <col min="2566" max="2567" width="14.08203125" style="61" customWidth="1"/>
    <col min="2568" max="2568" width="12.25" style="61" customWidth="1"/>
    <col min="2569" max="2579" width="9" style="61"/>
    <col min="2580" max="2582" width="3.33203125" style="61" customWidth="1"/>
    <col min="2583" max="2583" width="9" style="61"/>
    <col min="2584" max="2588" width="3.5" style="61" customWidth="1"/>
    <col min="2589" max="2589" width="3.25" style="61" customWidth="1"/>
    <col min="2590" max="2816" width="9" style="61"/>
    <col min="2817" max="2817" width="14.58203125" style="61" customWidth="1"/>
    <col min="2818" max="2818" width="8.58203125" style="61" customWidth="1"/>
    <col min="2819" max="2819" width="2.08203125" style="61" customWidth="1"/>
    <col min="2820" max="2820" width="20.58203125" style="61" customWidth="1"/>
    <col min="2821" max="2821" width="2.08203125" style="61" customWidth="1"/>
    <col min="2822" max="2823" width="14.08203125" style="61" customWidth="1"/>
    <col min="2824" max="2824" width="12.25" style="61" customWidth="1"/>
    <col min="2825" max="2835" width="9" style="61"/>
    <col min="2836" max="2838" width="3.33203125" style="61" customWidth="1"/>
    <col min="2839" max="2839" width="9" style="61"/>
    <col min="2840" max="2844" width="3.5" style="61" customWidth="1"/>
    <col min="2845" max="2845" width="3.25" style="61" customWidth="1"/>
    <col min="2846" max="3072" width="9" style="61"/>
    <col min="3073" max="3073" width="14.58203125" style="61" customWidth="1"/>
    <col min="3074" max="3074" width="8.58203125" style="61" customWidth="1"/>
    <col min="3075" max="3075" width="2.08203125" style="61" customWidth="1"/>
    <col min="3076" max="3076" width="20.58203125" style="61" customWidth="1"/>
    <col min="3077" max="3077" width="2.08203125" style="61" customWidth="1"/>
    <col min="3078" max="3079" width="14.08203125" style="61" customWidth="1"/>
    <col min="3080" max="3080" width="12.25" style="61" customWidth="1"/>
    <col min="3081" max="3091" width="9" style="61"/>
    <col min="3092" max="3094" width="3.33203125" style="61" customWidth="1"/>
    <col min="3095" max="3095" width="9" style="61"/>
    <col min="3096" max="3100" width="3.5" style="61" customWidth="1"/>
    <col min="3101" max="3101" width="3.25" style="61" customWidth="1"/>
    <col min="3102" max="3328" width="9" style="61"/>
    <col min="3329" max="3329" width="14.58203125" style="61" customWidth="1"/>
    <col min="3330" max="3330" width="8.58203125" style="61" customWidth="1"/>
    <col min="3331" max="3331" width="2.08203125" style="61" customWidth="1"/>
    <col min="3332" max="3332" width="20.58203125" style="61" customWidth="1"/>
    <col min="3333" max="3333" width="2.08203125" style="61" customWidth="1"/>
    <col min="3334" max="3335" width="14.08203125" style="61" customWidth="1"/>
    <col min="3336" max="3336" width="12.25" style="61" customWidth="1"/>
    <col min="3337" max="3347" width="9" style="61"/>
    <col min="3348" max="3350" width="3.33203125" style="61" customWidth="1"/>
    <col min="3351" max="3351" width="9" style="61"/>
    <col min="3352" max="3356" width="3.5" style="61" customWidth="1"/>
    <col min="3357" max="3357" width="3.25" style="61" customWidth="1"/>
    <col min="3358" max="3584" width="9" style="61"/>
    <col min="3585" max="3585" width="14.58203125" style="61" customWidth="1"/>
    <col min="3586" max="3586" width="8.58203125" style="61" customWidth="1"/>
    <col min="3587" max="3587" width="2.08203125" style="61" customWidth="1"/>
    <col min="3588" max="3588" width="20.58203125" style="61" customWidth="1"/>
    <col min="3589" max="3589" width="2.08203125" style="61" customWidth="1"/>
    <col min="3590" max="3591" width="14.08203125" style="61" customWidth="1"/>
    <col min="3592" max="3592" width="12.25" style="61" customWidth="1"/>
    <col min="3593" max="3603" width="9" style="61"/>
    <col min="3604" max="3606" width="3.33203125" style="61" customWidth="1"/>
    <col min="3607" max="3607" width="9" style="61"/>
    <col min="3608" max="3612" width="3.5" style="61" customWidth="1"/>
    <col min="3613" max="3613" width="3.25" style="61" customWidth="1"/>
    <col min="3614" max="3840" width="9" style="61"/>
    <col min="3841" max="3841" width="14.58203125" style="61" customWidth="1"/>
    <col min="3842" max="3842" width="8.58203125" style="61" customWidth="1"/>
    <col min="3843" max="3843" width="2.08203125" style="61" customWidth="1"/>
    <col min="3844" max="3844" width="20.58203125" style="61" customWidth="1"/>
    <col min="3845" max="3845" width="2.08203125" style="61" customWidth="1"/>
    <col min="3846" max="3847" width="14.08203125" style="61" customWidth="1"/>
    <col min="3848" max="3848" width="12.25" style="61" customWidth="1"/>
    <col min="3849" max="3859" width="9" style="61"/>
    <col min="3860" max="3862" width="3.33203125" style="61" customWidth="1"/>
    <col min="3863" max="3863" width="9" style="61"/>
    <col min="3864" max="3868" width="3.5" style="61" customWidth="1"/>
    <col min="3869" max="3869" width="3.25" style="61" customWidth="1"/>
    <col min="3870" max="4096" width="9" style="61"/>
    <col min="4097" max="4097" width="14.58203125" style="61" customWidth="1"/>
    <col min="4098" max="4098" width="8.58203125" style="61" customWidth="1"/>
    <col min="4099" max="4099" width="2.08203125" style="61" customWidth="1"/>
    <col min="4100" max="4100" width="20.58203125" style="61" customWidth="1"/>
    <col min="4101" max="4101" width="2.08203125" style="61" customWidth="1"/>
    <col min="4102" max="4103" width="14.08203125" style="61" customWidth="1"/>
    <col min="4104" max="4104" width="12.25" style="61" customWidth="1"/>
    <col min="4105" max="4115" width="9" style="61"/>
    <col min="4116" max="4118" width="3.33203125" style="61" customWidth="1"/>
    <col min="4119" max="4119" width="9" style="61"/>
    <col min="4120" max="4124" width="3.5" style="61" customWidth="1"/>
    <col min="4125" max="4125" width="3.25" style="61" customWidth="1"/>
    <col min="4126" max="4352" width="9" style="61"/>
    <col min="4353" max="4353" width="14.58203125" style="61" customWidth="1"/>
    <col min="4354" max="4354" width="8.58203125" style="61" customWidth="1"/>
    <col min="4355" max="4355" width="2.08203125" style="61" customWidth="1"/>
    <col min="4356" max="4356" width="20.58203125" style="61" customWidth="1"/>
    <col min="4357" max="4357" width="2.08203125" style="61" customWidth="1"/>
    <col min="4358" max="4359" width="14.08203125" style="61" customWidth="1"/>
    <col min="4360" max="4360" width="12.25" style="61" customWidth="1"/>
    <col min="4361" max="4371" width="9" style="61"/>
    <col min="4372" max="4374" width="3.33203125" style="61" customWidth="1"/>
    <col min="4375" max="4375" width="9" style="61"/>
    <col min="4376" max="4380" width="3.5" style="61" customWidth="1"/>
    <col min="4381" max="4381" width="3.25" style="61" customWidth="1"/>
    <col min="4382" max="4608" width="9" style="61"/>
    <col min="4609" max="4609" width="14.58203125" style="61" customWidth="1"/>
    <col min="4610" max="4610" width="8.58203125" style="61" customWidth="1"/>
    <col min="4611" max="4611" width="2.08203125" style="61" customWidth="1"/>
    <col min="4612" max="4612" width="20.58203125" style="61" customWidth="1"/>
    <col min="4613" max="4613" width="2.08203125" style="61" customWidth="1"/>
    <col min="4614" max="4615" width="14.08203125" style="61" customWidth="1"/>
    <col min="4616" max="4616" width="12.25" style="61" customWidth="1"/>
    <col min="4617" max="4627" width="9" style="61"/>
    <col min="4628" max="4630" width="3.33203125" style="61" customWidth="1"/>
    <col min="4631" max="4631" width="9" style="61"/>
    <col min="4632" max="4636" width="3.5" style="61" customWidth="1"/>
    <col min="4637" max="4637" width="3.25" style="61" customWidth="1"/>
    <col min="4638" max="4864" width="9" style="61"/>
    <col min="4865" max="4865" width="14.58203125" style="61" customWidth="1"/>
    <col min="4866" max="4866" width="8.58203125" style="61" customWidth="1"/>
    <col min="4867" max="4867" width="2.08203125" style="61" customWidth="1"/>
    <col min="4868" max="4868" width="20.58203125" style="61" customWidth="1"/>
    <col min="4869" max="4869" width="2.08203125" style="61" customWidth="1"/>
    <col min="4870" max="4871" width="14.08203125" style="61" customWidth="1"/>
    <col min="4872" max="4872" width="12.25" style="61" customWidth="1"/>
    <col min="4873" max="4883" width="9" style="61"/>
    <col min="4884" max="4886" width="3.33203125" style="61" customWidth="1"/>
    <col min="4887" max="4887" width="9" style="61"/>
    <col min="4888" max="4892" width="3.5" style="61" customWidth="1"/>
    <col min="4893" max="4893" width="3.25" style="61" customWidth="1"/>
    <col min="4894" max="5120" width="9" style="61"/>
    <col min="5121" max="5121" width="14.58203125" style="61" customWidth="1"/>
    <col min="5122" max="5122" width="8.58203125" style="61" customWidth="1"/>
    <col min="5123" max="5123" width="2.08203125" style="61" customWidth="1"/>
    <col min="5124" max="5124" width="20.58203125" style="61" customWidth="1"/>
    <col min="5125" max="5125" width="2.08203125" style="61" customWidth="1"/>
    <col min="5126" max="5127" width="14.08203125" style="61" customWidth="1"/>
    <col min="5128" max="5128" width="12.25" style="61" customWidth="1"/>
    <col min="5129" max="5139" width="9" style="61"/>
    <col min="5140" max="5142" width="3.33203125" style="61" customWidth="1"/>
    <col min="5143" max="5143" width="9" style="61"/>
    <col min="5144" max="5148" width="3.5" style="61" customWidth="1"/>
    <col min="5149" max="5149" width="3.25" style="61" customWidth="1"/>
    <col min="5150" max="5376" width="9" style="61"/>
    <col min="5377" max="5377" width="14.58203125" style="61" customWidth="1"/>
    <col min="5378" max="5378" width="8.58203125" style="61" customWidth="1"/>
    <col min="5379" max="5379" width="2.08203125" style="61" customWidth="1"/>
    <col min="5380" max="5380" width="20.58203125" style="61" customWidth="1"/>
    <col min="5381" max="5381" width="2.08203125" style="61" customWidth="1"/>
    <col min="5382" max="5383" width="14.08203125" style="61" customWidth="1"/>
    <col min="5384" max="5384" width="12.25" style="61" customWidth="1"/>
    <col min="5385" max="5395" width="9" style="61"/>
    <col min="5396" max="5398" width="3.33203125" style="61" customWidth="1"/>
    <col min="5399" max="5399" width="9" style="61"/>
    <col min="5400" max="5404" width="3.5" style="61" customWidth="1"/>
    <col min="5405" max="5405" width="3.25" style="61" customWidth="1"/>
    <col min="5406" max="5632" width="9" style="61"/>
    <col min="5633" max="5633" width="14.58203125" style="61" customWidth="1"/>
    <col min="5634" max="5634" width="8.58203125" style="61" customWidth="1"/>
    <col min="5635" max="5635" width="2.08203125" style="61" customWidth="1"/>
    <col min="5636" max="5636" width="20.58203125" style="61" customWidth="1"/>
    <col min="5637" max="5637" width="2.08203125" style="61" customWidth="1"/>
    <col min="5638" max="5639" width="14.08203125" style="61" customWidth="1"/>
    <col min="5640" max="5640" width="12.25" style="61" customWidth="1"/>
    <col min="5641" max="5651" width="9" style="61"/>
    <col min="5652" max="5654" width="3.33203125" style="61" customWidth="1"/>
    <col min="5655" max="5655" width="9" style="61"/>
    <col min="5656" max="5660" width="3.5" style="61" customWidth="1"/>
    <col min="5661" max="5661" width="3.25" style="61" customWidth="1"/>
    <col min="5662" max="5888" width="9" style="61"/>
    <col min="5889" max="5889" width="14.58203125" style="61" customWidth="1"/>
    <col min="5890" max="5890" width="8.58203125" style="61" customWidth="1"/>
    <col min="5891" max="5891" width="2.08203125" style="61" customWidth="1"/>
    <col min="5892" max="5892" width="20.58203125" style="61" customWidth="1"/>
    <col min="5893" max="5893" width="2.08203125" style="61" customWidth="1"/>
    <col min="5894" max="5895" width="14.08203125" style="61" customWidth="1"/>
    <col min="5896" max="5896" width="12.25" style="61" customWidth="1"/>
    <col min="5897" max="5907" width="9" style="61"/>
    <col min="5908" max="5910" width="3.33203125" style="61" customWidth="1"/>
    <col min="5911" max="5911" width="9" style="61"/>
    <col min="5912" max="5916" width="3.5" style="61" customWidth="1"/>
    <col min="5917" max="5917" width="3.25" style="61" customWidth="1"/>
    <col min="5918" max="6144" width="9" style="61"/>
    <col min="6145" max="6145" width="14.58203125" style="61" customWidth="1"/>
    <col min="6146" max="6146" width="8.58203125" style="61" customWidth="1"/>
    <col min="6147" max="6147" width="2.08203125" style="61" customWidth="1"/>
    <col min="6148" max="6148" width="20.58203125" style="61" customWidth="1"/>
    <col min="6149" max="6149" width="2.08203125" style="61" customWidth="1"/>
    <col min="6150" max="6151" width="14.08203125" style="61" customWidth="1"/>
    <col min="6152" max="6152" width="12.25" style="61" customWidth="1"/>
    <col min="6153" max="6163" width="9" style="61"/>
    <col min="6164" max="6166" width="3.33203125" style="61" customWidth="1"/>
    <col min="6167" max="6167" width="9" style="61"/>
    <col min="6168" max="6172" width="3.5" style="61" customWidth="1"/>
    <col min="6173" max="6173" width="3.25" style="61" customWidth="1"/>
    <col min="6174" max="6400" width="9" style="61"/>
    <col min="6401" max="6401" width="14.58203125" style="61" customWidth="1"/>
    <col min="6402" max="6402" width="8.58203125" style="61" customWidth="1"/>
    <col min="6403" max="6403" width="2.08203125" style="61" customWidth="1"/>
    <col min="6404" max="6404" width="20.58203125" style="61" customWidth="1"/>
    <col min="6405" max="6405" width="2.08203125" style="61" customWidth="1"/>
    <col min="6406" max="6407" width="14.08203125" style="61" customWidth="1"/>
    <col min="6408" max="6408" width="12.25" style="61" customWidth="1"/>
    <col min="6409" max="6419" width="9" style="61"/>
    <col min="6420" max="6422" width="3.33203125" style="61" customWidth="1"/>
    <col min="6423" max="6423" width="9" style="61"/>
    <col min="6424" max="6428" width="3.5" style="61" customWidth="1"/>
    <col min="6429" max="6429" width="3.25" style="61" customWidth="1"/>
    <col min="6430" max="6656" width="9" style="61"/>
    <col min="6657" max="6657" width="14.58203125" style="61" customWidth="1"/>
    <col min="6658" max="6658" width="8.58203125" style="61" customWidth="1"/>
    <col min="6659" max="6659" width="2.08203125" style="61" customWidth="1"/>
    <col min="6660" max="6660" width="20.58203125" style="61" customWidth="1"/>
    <col min="6661" max="6661" width="2.08203125" style="61" customWidth="1"/>
    <col min="6662" max="6663" width="14.08203125" style="61" customWidth="1"/>
    <col min="6664" max="6664" width="12.25" style="61" customWidth="1"/>
    <col min="6665" max="6675" width="9" style="61"/>
    <col min="6676" max="6678" width="3.33203125" style="61" customWidth="1"/>
    <col min="6679" max="6679" width="9" style="61"/>
    <col min="6680" max="6684" width="3.5" style="61" customWidth="1"/>
    <col min="6685" max="6685" width="3.25" style="61" customWidth="1"/>
    <col min="6686" max="6912" width="9" style="61"/>
    <col min="6913" max="6913" width="14.58203125" style="61" customWidth="1"/>
    <col min="6914" max="6914" width="8.58203125" style="61" customWidth="1"/>
    <col min="6915" max="6915" width="2.08203125" style="61" customWidth="1"/>
    <col min="6916" max="6916" width="20.58203125" style="61" customWidth="1"/>
    <col min="6917" max="6917" width="2.08203125" style="61" customWidth="1"/>
    <col min="6918" max="6919" width="14.08203125" style="61" customWidth="1"/>
    <col min="6920" max="6920" width="12.25" style="61" customWidth="1"/>
    <col min="6921" max="6931" width="9" style="61"/>
    <col min="6932" max="6934" width="3.33203125" style="61" customWidth="1"/>
    <col min="6935" max="6935" width="9" style="61"/>
    <col min="6936" max="6940" width="3.5" style="61" customWidth="1"/>
    <col min="6941" max="6941" width="3.25" style="61" customWidth="1"/>
    <col min="6942" max="7168" width="9" style="61"/>
    <col min="7169" max="7169" width="14.58203125" style="61" customWidth="1"/>
    <col min="7170" max="7170" width="8.58203125" style="61" customWidth="1"/>
    <col min="7171" max="7171" width="2.08203125" style="61" customWidth="1"/>
    <col min="7172" max="7172" width="20.58203125" style="61" customWidth="1"/>
    <col min="7173" max="7173" width="2.08203125" style="61" customWidth="1"/>
    <col min="7174" max="7175" width="14.08203125" style="61" customWidth="1"/>
    <col min="7176" max="7176" width="12.25" style="61" customWidth="1"/>
    <col min="7177" max="7187" width="9" style="61"/>
    <col min="7188" max="7190" width="3.33203125" style="61" customWidth="1"/>
    <col min="7191" max="7191" width="9" style="61"/>
    <col min="7192" max="7196" width="3.5" style="61" customWidth="1"/>
    <col min="7197" max="7197" width="3.25" style="61" customWidth="1"/>
    <col min="7198" max="7424" width="9" style="61"/>
    <col min="7425" max="7425" width="14.58203125" style="61" customWidth="1"/>
    <col min="7426" max="7426" width="8.58203125" style="61" customWidth="1"/>
    <col min="7427" max="7427" width="2.08203125" style="61" customWidth="1"/>
    <col min="7428" max="7428" width="20.58203125" style="61" customWidth="1"/>
    <col min="7429" max="7429" width="2.08203125" style="61" customWidth="1"/>
    <col min="7430" max="7431" width="14.08203125" style="61" customWidth="1"/>
    <col min="7432" max="7432" width="12.25" style="61" customWidth="1"/>
    <col min="7433" max="7443" width="9" style="61"/>
    <col min="7444" max="7446" width="3.33203125" style="61" customWidth="1"/>
    <col min="7447" max="7447" width="9" style="61"/>
    <col min="7448" max="7452" width="3.5" style="61" customWidth="1"/>
    <col min="7453" max="7453" width="3.25" style="61" customWidth="1"/>
    <col min="7454" max="7680" width="9" style="61"/>
    <col min="7681" max="7681" width="14.58203125" style="61" customWidth="1"/>
    <col min="7682" max="7682" width="8.58203125" style="61" customWidth="1"/>
    <col min="7683" max="7683" width="2.08203125" style="61" customWidth="1"/>
    <col min="7684" max="7684" width="20.58203125" style="61" customWidth="1"/>
    <col min="7685" max="7685" width="2.08203125" style="61" customWidth="1"/>
    <col min="7686" max="7687" width="14.08203125" style="61" customWidth="1"/>
    <col min="7688" max="7688" width="12.25" style="61" customWidth="1"/>
    <col min="7689" max="7699" width="9" style="61"/>
    <col min="7700" max="7702" width="3.33203125" style="61" customWidth="1"/>
    <col min="7703" max="7703" width="9" style="61"/>
    <col min="7704" max="7708" width="3.5" style="61" customWidth="1"/>
    <col min="7709" max="7709" width="3.25" style="61" customWidth="1"/>
    <col min="7710" max="7936" width="9" style="61"/>
    <col min="7937" max="7937" width="14.58203125" style="61" customWidth="1"/>
    <col min="7938" max="7938" width="8.58203125" style="61" customWidth="1"/>
    <col min="7939" max="7939" width="2.08203125" style="61" customWidth="1"/>
    <col min="7940" max="7940" width="20.58203125" style="61" customWidth="1"/>
    <col min="7941" max="7941" width="2.08203125" style="61" customWidth="1"/>
    <col min="7942" max="7943" width="14.08203125" style="61" customWidth="1"/>
    <col min="7944" max="7944" width="12.25" style="61" customWidth="1"/>
    <col min="7945" max="7955" width="9" style="61"/>
    <col min="7956" max="7958" width="3.33203125" style="61" customWidth="1"/>
    <col min="7959" max="7959" width="9" style="61"/>
    <col min="7960" max="7964" width="3.5" style="61" customWidth="1"/>
    <col min="7965" max="7965" width="3.25" style="61" customWidth="1"/>
    <col min="7966" max="8192" width="9" style="61"/>
    <col min="8193" max="8193" width="14.58203125" style="61" customWidth="1"/>
    <col min="8194" max="8194" width="8.58203125" style="61" customWidth="1"/>
    <col min="8195" max="8195" width="2.08203125" style="61" customWidth="1"/>
    <col min="8196" max="8196" width="20.58203125" style="61" customWidth="1"/>
    <col min="8197" max="8197" width="2.08203125" style="61" customWidth="1"/>
    <col min="8198" max="8199" width="14.08203125" style="61" customWidth="1"/>
    <col min="8200" max="8200" width="12.25" style="61" customWidth="1"/>
    <col min="8201" max="8211" width="9" style="61"/>
    <col min="8212" max="8214" width="3.33203125" style="61" customWidth="1"/>
    <col min="8215" max="8215" width="9" style="61"/>
    <col min="8216" max="8220" width="3.5" style="61" customWidth="1"/>
    <col min="8221" max="8221" width="3.25" style="61" customWidth="1"/>
    <col min="8222" max="8448" width="9" style="61"/>
    <col min="8449" max="8449" width="14.58203125" style="61" customWidth="1"/>
    <col min="8450" max="8450" width="8.58203125" style="61" customWidth="1"/>
    <col min="8451" max="8451" width="2.08203125" style="61" customWidth="1"/>
    <col min="8452" max="8452" width="20.58203125" style="61" customWidth="1"/>
    <col min="8453" max="8453" width="2.08203125" style="61" customWidth="1"/>
    <col min="8454" max="8455" width="14.08203125" style="61" customWidth="1"/>
    <col min="8456" max="8456" width="12.25" style="61" customWidth="1"/>
    <col min="8457" max="8467" width="9" style="61"/>
    <col min="8468" max="8470" width="3.33203125" style="61" customWidth="1"/>
    <col min="8471" max="8471" width="9" style="61"/>
    <col min="8472" max="8476" width="3.5" style="61" customWidth="1"/>
    <col min="8477" max="8477" width="3.25" style="61" customWidth="1"/>
    <col min="8478" max="8704" width="9" style="61"/>
    <col min="8705" max="8705" width="14.58203125" style="61" customWidth="1"/>
    <col min="8706" max="8706" width="8.58203125" style="61" customWidth="1"/>
    <col min="8707" max="8707" width="2.08203125" style="61" customWidth="1"/>
    <col min="8708" max="8708" width="20.58203125" style="61" customWidth="1"/>
    <col min="8709" max="8709" width="2.08203125" style="61" customWidth="1"/>
    <col min="8710" max="8711" width="14.08203125" style="61" customWidth="1"/>
    <col min="8712" max="8712" width="12.25" style="61" customWidth="1"/>
    <col min="8713" max="8723" width="9" style="61"/>
    <col min="8724" max="8726" width="3.33203125" style="61" customWidth="1"/>
    <col min="8727" max="8727" width="9" style="61"/>
    <col min="8728" max="8732" width="3.5" style="61" customWidth="1"/>
    <col min="8733" max="8733" width="3.25" style="61" customWidth="1"/>
    <col min="8734" max="8960" width="9" style="61"/>
    <col min="8961" max="8961" width="14.58203125" style="61" customWidth="1"/>
    <col min="8962" max="8962" width="8.58203125" style="61" customWidth="1"/>
    <col min="8963" max="8963" width="2.08203125" style="61" customWidth="1"/>
    <col min="8964" max="8964" width="20.58203125" style="61" customWidth="1"/>
    <col min="8965" max="8965" width="2.08203125" style="61" customWidth="1"/>
    <col min="8966" max="8967" width="14.08203125" style="61" customWidth="1"/>
    <col min="8968" max="8968" width="12.25" style="61" customWidth="1"/>
    <col min="8969" max="8979" width="9" style="61"/>
    <col min="8980" max="8982" width="3.33203125" style="61" customWidth="1"/>
    <col min="8983" max="8983" width="9" style="61"/>
    <col min="8984" max="8988" width="3.5" style="61" customWidth="1"/>
    <col min="8989" max="8989" width="3.25" style="61" customWidth="1"/>
    <col min="8990" max="9216" width="9" style="61"/>
    <col min="9217" max="9217" width="14.58203125" style="61" customWidth="1"/>
    <col min="9218" max="9218" width="8.58203125" style="61" customWidth="1"/>
    <col min="9219" max="9219" width="2.08203125" style="61" customWidth="1"/>
    <col min="9220" max="9220" width="20.58203125" style="61" customWidth="1"/>
    <col min="9221" max="9221" width="2.08203125" style="61" customWidth="1"/>
    <col min="9222" max="9223" width="14.08203125" style="61" customWidth="1"/>
    <col min="9224" max="9224" width="12.25" style="61" customWidth="1"/>
    <col min="9225" max="9235" width="9" style="61"/>
    <col min="9236" max="9238" width="3.33203125" style="61" customWidth="1"/>
    <col min="9239" max="9239" width="9" style="61"/>
    <col min="9240" max="9244" width="3.5" style="61" customWidth="1"/>
    <col min="9245" max="9245" width="3.25" style="61" customWidth="1"/>
    <col min="9246" max="9472" width="9" style="61"/>
    <col min="9473" max="9473" width="14.58203125" style="61" customWidth="1"/>
    <col min="9474" max="9474" width="8.58203125" style="61" customWidth="1"/>
    <col min="9475" max="9475" width="2.08203125" style="61" customWidth="1"/>
    <col min="9476" max="9476" width="20.58203125" style="61" customWidth="1"/>
    <col min="9477" max="9477" width="2.08203125" style="61" customWidth="1"/>
    <col min="9478" max="9479" width="14.08203125" style="61" customWidth="1"/>
    <col min="9480" max="9480" width="12.25" style="61" customWidth="1"/>
    <col min="9481" max="9491" width="9" style="61"/>
    <col min="9492" max="9494" width="3.33203125" style="61" customWidth="1"/>
    <col min="9495" max="9495" width="9" style="61"/>
    <col min="9496" max="9500" width="3.5" style="61" customWidth="1"/>
    <col min="9501" max="9501" width="3.25" style="61" customWidth="1"/>
    <col min="9502" max="9728" width="9" style="61"/>
    <col min="9729" max="9729" width="14.58203125" style="61" customWidth="1"/>
    <col min="9730" max="9730" width="8.58203125" style="61" customWidth="1"/>
    <col min="9731" max="9731" width="2.08203125" style="61" customWidth="1"/>
    <col min="9732" max="9732" width="20.58203125" style="61" customWidth="1"/>
    <col min="9733" max="9733" width="2.08203125" style="61" customWidth="1"/>
    <col min="9734" max="9735" width="14.08203125" style="61" customWidth="1"/>
    <col min="9736" max="9736" width="12.25" style="61" customWidth="1"/>
    <col min="9737" max="9747" width="9" style="61"/>
    <col min="9748" max="9750" width="3.33203125" style="61" customWidth="1"/>
    <col min="9751" max="9751" width="9" style="61"/>
    <col min="9752" max="9756" width="3.5" style="61" customWidth="1"/>
    <col min="9757" max="9757" width="3.25" style="61" customWidth="1"/>
    <col min="9758" max="9984" width="9" style="61"/>
    <col min="9985" max="9985" width="14.58203125" style="61" customWidth="1"/>
    <col min="9986" max="9986" width="8.58203125" style="61" customWidth="1"/>
    <col min="9987" max="9987" width="2.08203125" style="61" customWidth="1"/>
    <col min="9988" max="9988" width="20.58203125" style="61" customWidth="1"/>
    <col min="9989" max="9989" width="2.08203125" style="61" customWidth="1"/>
    <col min="9990" max="9991" width="14.08203125" style="61" customWidth="1"/>
    <col min="9992" max="9992" width="12.25" style="61" customWidth="1"/>
    <col min="9993" max="10003" width="9" style="61"/>
    <col min="10004" max="10006" width="3.33203125" style="61" customWidth="1"/>
    <col min="10007" max="10007" width="9" style="61"/>
    <col min="10008" max="10012" width="3.5" style="61" customWidth="1"/>
    <col min="10013" max="10013" width="3.25" style="61" customWidth="1"/>
    <col min="10014" max="10240" width="9" style="61"/>
    <col min="10241" max="10241" width="14.58203125" style="61" customWidth="1"/>
    <col min="10242" max="10242" width="8.58203125" style="61" customWidth="1"/>
    <col min="10243" max="10243" width="2.08203125" style="61" customWidth="1"/>
    <col min="10244" max="10244" width="20.58203125" style="61" customWidth="1"/>
    <col min="10245" max="10245" width="2.08203125" style="61" customWidth="1"/>
    <col min="10246" max="10247" width="14.08203125" style="61" customWidth="1"/>
    <col min="10248" max="10248" width="12.25" style="61" customWidth="1"/>
    <col min="10249" max="10259" width="9" style="61"/>
    <col min="10260" max="10262" width="3.33203125" style="61" customWidth="1"/>
    <col min="10263" max="10263" width="9" style="61"/>
    <col min="10264" max="10268" width="3.5" style="61" customWidth="1"/>
    <col min="10269" max="10269" width="3.25" style="61" customWidth="1"/>
    <col min="10270" max="10496" width="9" style="61"/>
    <col min="10497" max="10497" width="14.58203125" style="61" customWidth="1"/>
    <col min="10498" max="10498" width="8.58203125" style="61" customWidth="1"/>
    <col min="10499" max="10499" width="2.08203125" style="61" customWidth="1"/>
    <col min="10500" max="10500" width="20.58203125" style="61" customWidth="1"/>
    <col min="10501" max="10501" width="2.08203125" style="61" customWidth="1"/>
    <col min="10502" max="10503" width="14.08203125" style="61" customWidth="1"/>
    <col min="10504" max="10504" width="12.25" style="61" customWidth="1"/>
    <col min="10505" max="10515" width="9" style="61"/>
    <col min="10516" max="10518" width="3.33203125" style="61" customWidth="1"/>
    <col min="10519" max="10519" width="9" style="61"/>
    <col min="10520" max="10524" width="3.5" style="61" customWidth="1"/>
    <col min="10525" max="10525" width="3.25" style="61" customWidth="1"/>
    <col min="10526" max="10752" width="9" style="61"/>
    <col min="10753" max="10753" width="14.58203125" style="61" customWidth="1"/>
    <col min="10754" max="10754" width="8.58203125" style="61" customWidth="1"/>
    <col min="10755" max="10755" width="2.08203125" style="61" customWidth="1"/>
    <col min="10756" max="10756" width="20.58203125" style="61" customWidth="1"/>
    <col min="10757" max="10757" width="2.08203125" style="61" customWidth="1"/>
    <col min="10758" max="10759" width="14.08203125" style="61" customWidth="1"/>
    <col min="10760" max="10760" width="12.25" style="61" customWidth="1"/>
    <col min="10761" max="10771" width="9" style="61"/>
    <col min="10772" max="10774" width="3.33203125" style="61" customWidth="1"/>
    <col min="10775" max="10775" width="9" style="61"/>
    <col min="10776" max="10780" width="3.5" style="61" customWidth="1"/>
    <col min="10781" max="10781" width="3.25" style="61" customWidth="1"/>
    <col min="10782" max="11008" width="9" style="61"/>
    <col min="11009" max="11009" width="14.58203125" style="61" customWidth="1"/>
    <col min="11010" max="11010" width="8.58203125" style="61" customWidth="1"/>
    <col min="11011" max="11011" width="2.08203125" style="61" customWidth="1"/>
    <col min="11012" max="11012" width="20.58203125" style="61" customWidth="1"/>
    <col min="11013" max="11013" width="2.08203125" style="61" customWidth="1"/>
    <col min="11014" max="11015" width="14.08203125" style="61" customWidth="1"/>
    <col min="11016" max="11016" width="12.25" style="61" customWidth="1"/>
    <col min="11017" max="11027" width="9" style="61"/>
    <col min="11028" max="11030" width="3.33203125" style="61" customWidth="1"/>
    <col min="11031" max="11031" width="9" style="61"/>
    <col min="11032" max="11036" width="3.5" style="61" customWidth="1"/>
    <col min="11037" max="11037" width="3.25" style="61" customWidth="1"/>
    <col min="11038" max="11264" width="9" style="61"/>
    <col min="11265" max="11265" width="14.58203125" style="61" customWidth="1"/>
    <col min="11266" max="11266" width="8.58203125" style="61" customWidth="1"/>
    <col min="11267" max="11267" width="2.08203125" style="61" customWidth="1"/>
    <col min="11268" max="11268" width="20.58203125" style="61" customWidth="1"/>
    <col min="11269" max="11269" width="2.08203125" style="61" customWidth="1"/>
    <col min="11270" max="11271" width="14.08203125" style="61" customWidth="1"/>
    <col min="11272" max="11272" width="12.25" style="61" customWidth="1"/>
    <col min="11273" max="11283" width="9" style="61"/>
    <col min="11284" max="11286" width="3.33203125" style="61" customWidth="1"/>
    <col min="11287" max="11287" width="9" style="61"/>
    <col min="11288" max="11292" width="3.5" style="61" customWidth="1"/>
    <col min="11293" max="11293" width="3.25" style="61" customWidth="1"/>
    <col min="11294" max="11520" width="9" style="61"/>
    <col min="11521" max="11521" width="14.58203125" style="61" customWidth="1"/>
    <col min="11522" max="11522" width="8.58203125" style="61" customWidth="1"/>
    <col min="11523" max="11523" width="2.08203125" style="61" customWidth="1"/>
    <col min="11524" max="11524" width="20.58203125" style="61" customWidth="1"/>
    <col min="11525" max="11525" width="2.08203125" style="61" customWidth="1"/>
    <col min="11526" max="11527" width="14.08203125" style="61" customWidth="1"/>
    <col min="11528" max="11528" width="12.25" style="61" customWidth="1"/>
    <col min="11529" max="11539" width="9" style="61"/>
    <col min="11540" max="11542" width="3.33203125" style="61" customWidth="1"/>
    <col min="11543" max="11543" width="9" style="61"/>
    <col min="11544" max="11548" width="3.5" style="61" customWidth="1"/>
    <col min="11549" max="11549" width="3.25" style="61" customWidth="1"/>
    <col min="11550" max="11776" width="9" style="61"/>
    <col min="11777" max="11777" width="14.58203125" style="61" customWidth="1"/>
    <col min="11778" max="11778" width="8.58203125" style="61" customWidth="1"/>
    <col min="11779" max="11779" width="2.08203125" style="61" customWidth="1"/>
    <col min="11780" max="11780" width="20.58203125" style="61" customWidth="1"/>
    <col min="11781" max="11781" width="2.08203125" style="61" customWidth="1"/>
    <col min="11782" max="11783" width="14.08203125" style="61" customWidth="1"/>
    <col min="11784" max="11784" width="12.25" style="61" customWidth="1"/>
    <col min="11785" max="11795" width="9" style="61"/>
    <col min="11796" max="11798" width="3.33203125" style="61" customWidth="1"/>
    <col min="11799" max="11799" width="9" style="61"/>
    <col min="11800" max="11804" width="3.5" style="61" customWidth="1"/>
    <col min="11805" max="11805" width="3.25" style="61" customWidth="1"/>
    <col min="11806" max="12032" width="9" style="61"/>
    <col min="12033" max="12033" width="14.58203125" style="61" customWidth="1"/>
    <col min="12034" max="12034" width="8.58203125" style="61" customWidth="1"/>
    <col min="12035" max="12035" width="2.08203125" style="61" customWidth="1"/>
    <col min="12036" max="12036" width="20.58203125" style="61" customWidth="1"/>
    <col min="12037" max="12037" width="2.08203125" style="61" customWidth="1"/>
    <col min="12038" max="12039" width="14.08203125" style="61" customWidth="1"/>
    <col min="12040" max="12040" width="12.25" style="61" customWidth="1"/>
    <col min="12041" max="12051" width="9" style="61"/>
    <col min="12052" max="12054" width="3.33203125" style="61" customWidth="1"/>
    <col min="12055" max="12055" width="9" style="61"/>
    <col min="12056" max="12060" width="3.5" style="61" customWidth="1"/>
    <col min="12061" max="12061" width="3.25" style="61" customWidth="1"/>
    <col min="12062" max="12288" width="9" style="61"/>
    <col min="12289" max="12289" width="14.58203125" style="61" customWidth="1"/>
    <col min="12290" max="12290" width="8.58203125" style="61" customWidth="1"/>
    <col min="12291" max="12291" width="2.08203125" style="61" customWidth="1"/>
    <col min="12292" max="12292" width="20.58203125" style="61" customWidth="1"/>
    <col min="12293" max="12293" width="2.08203125" style="61" customWidth="1"/>
    <col min="12294" max="12295" width="14.08203125" style="61" customWidth="1"/>
    <col min="12296" max="12296" width="12.25" style="61" customWidth="1"/>
    <col min="12297" max="12307" width="9" style="61"/>
    <col min="12308" max="12310" width="3.33203125" style="61" customWidth="1"/>
    <col min="12311" max="12311" width="9" style="61"/>
    <col min="12312" max="12316" width="3.5" style="61" customWidth="1"/>
    <col min="12317" max="12317" width="3.25" style="61" customWidth="1"/>
    <col min="12318" max="12544" width="9" style="61"/>
    <col min="12545" max="12545" width="14.58203125" style="61" customWidth="1"/>
    <col min="12546" max="12546" width="8.58203125" style="61" customWidth="1"/>
    <col min="12547" max="12547" width="2.08203125" style="61" customWidth="1"/>
    <col min="12548" max="12548" width="20.58203125" style="61" customWidth="1"/>
    <col min="12549" max="12549" width="2.08203125" style="61" customWidth="1"/>
    <col min="12550" max="12551" width="14.08203125" style="61" customWidth="1"/>
    <col min="12552" max="12552" width="12.25" style="61" customWidth="1"/>
    <col min="12553" max="12563" width="9" style="61"/>
    <col min="12564" max="12566" width="3.33203125" style="61" customWidth="1"/>
    <col min="12567" max="12567" width="9" style="61"/>
    <col min="12568" max="12572" width="3.5" style="61" customWidth="1"/>
    <col min="12573" max="12573" width="3.25" style="61" customWidth="1"/>
    <col min="12574" max="12800" width="9" style="61"/>
    <col min="12801" max="12801" width="14.58203125" style="61" customWidth="1"/>
    <col min="12802" max="12802" width="8.58203125" style="61" customWidth="1"/>
    <col min="12803" max="12803" width="2.08203125" style="61" customWidth="1"/>
    <col min="12804" max="12804" width="20.58203125" style="61" customWidth="1"/>
    <col min="12805" max="12805" width="2.08203125" style="61" customWidth="1"/>
    <col min="12806" max="12807" width="14.08203125" style="61" customWidth="1"/>
    <col min="12808" max="12808" width="12.25" style="61" customWidth="1"/>
    <col min="12809" max="12819" width="9" style="61"/>
    <col min="12820" max="12822" width="3.33203125" style="61" customWidth="1"/>
    <col min="12823" max="12823" width="9" style="61"/>
    <col min="12824" max="12828" width="3.5" style="61" customWidth="1"/>
    <col min="12829" max="12829" width="3.25" style="61" customWidth="1"/>
    <col min="12830" max="13056" width="9" style="61"/>
    <col min="13057" max="13057" width="14.58203125" style="61" customWidth="1"/>
    <col min="13058" max="13058" width="8.58203125" style="61" customWidth="1"/>
    <col min="13059" max="13059" width="2.08203125" style="61" customWidth="1"/>
    <col min="13060" max="13060" width="20.58203125" style="61" customWidth="1"/>
    <col min="13061" max="13061" width="2.08203125" style="61" customWidth="1"/>
    <col min="13062" max="13063" width="14.08203125" style="61" customWidth="1"/>
    <col min="13064" max="13064" width="12.25" style="61" customWidth="1"/>
    <col min="13065" max="13075" width="9" style="61"/>
    <col min="13076" max="13078" width="3.33203125" style="61" customWidth="1"/>
    <col min="13079" max="13079" width="9" style="61"/>
    <col min="13080" max="13084" width="3.5" style="61" customWidth="1"/>
    <col min="13085" max="13085" width="3.25" style="61" customWidth="1"/>
    <col min="13086" max="13312" width="9" style="61"/>
    <col min="13313" max="13313" width="14.58203125" style="61" customWidth="1"/>
    <col min="13314" max="13314" width="8.58203125" style="61" customWidth="1"/>
    <col min="13315" max="13315" width="2.08203125" style="61" customWidth="1"/>
    <col min="13316" max="13316" width="20.58203125" style="61" customWidth="1"/>
    <col min="13317" max="13317" width="2.08203125" style="61" customWidth="1"/>
    <col min="13318" max="13319" width="14.08203125" style="61" customWidth="1"/>
    <col min="13320" max="13320" width="12.25" style="61" customWidth="1"/>
    <col min="13321" max="13331" width="9" style="61"/>
    <col min="13332" max="13334" width="3.33203125" style="61" customWidth="1"/>
    <col min="13335" max="13335" width="9" style="61"/>
    <col min="13336" max="13340" width="3.5" style="61" customWidth="1"/>
    <col min="13341" max="13341" width="3.25" style="61" customWidth="1"/>
    <col min="13342" max="13568" width="9" style="61"/>
    <col min="13569" max="13569" width="14.58203125" style="61" customWidth="1"/>
    <col min="13570" max="13570" width="8.58203125" style="61" customWidth="1"/>
    <col min="13571" max="13571" width="2.08203125" style="61" customWidth="1"/>
    <col min="13572" max="13572" width="20.58203125" style="61" customWidth="1"/>
    <col min="13573" max="13573" width="2.08203125" style="61" customWidth="1"/>
    <col min="13574" max="13575" width="14.08203125" style="61" customWidth="1"/>
    <col min="13576" max="13576" width="12.25" style="61" customWidth="1"/>
    <col min="13577" max="13587" width="9" style="61"/>
    <col min="13588" max="13590" width="3.33203125" style="61" customWidth="1"/>
    <col min="13591" max="13591" width="9" style="61"/>
    <col min="13592" max="13596" width="3.5" style="61" customWidth="1"/>
    <col min="13597" max="13597" width="3.25" style="61" customWidth="1"/>
    <col min="13598" max="13824" width="9" style="61"/>
    <col min="13825" max="13825" width="14.58203125" style="61" customWidth="1"/>
    <col min="13826" max="13826" width="8.58203125" style="61" customWidth="1"/>
    <col min="13827" max="13827" width="2.08203125" style="61" customWidth="1"/>
    <col min="13828" max="13828" width="20.58203125" style="61" customWidth="1"/>
    <col min="13829" max="13829" width="2.08203125" style="61" customWidth="1"/>
    <col min="13830" max="13831" width="14.08203125" style="61" customWidth="1"/>
    <col min="13832" max="13832" width="12.25" style="61" customWidth="1"/>
    <col min="13833" max="13843" width="9" style="61"/>
    <col min="13844" max="13846" width="3.33203125" style="61" customWidth="1"/>
    <col min="13847" max="13847" width="9" style="61"/>
    <col min="13848" max="13852" width="3.5" style="61" customWidth="1"/>
    <col min="13853" max="13853" width="3.25" style="61" customWidth="1"/>
    <col min="13854" max="14080" width="9" style="61"/>
    <col min="14081" max="14081" width="14.58203125" style="61" customWidth="1"/>
    <col min="14082" max="14082" width="8.58203125" style="61" customWidth="1"/>
    <col min="14083" max="14083" width="2.08203125" style="61" customWidth="1"/>
    <col min="14084" max="14084" width="20.58203125" style="61" customWidth="1"/>
    <col min="14085" max="14085" width="2.08203125" style="61" customWidth="1"/>
    <col min="14086" max="14087" width="14.08203125" style="61" customWidth="1"/>
    <col min="14088" max="14088" width="12.25" style="61" customWidth="1"/>
    <col min="14089" max="14099" width="9" style="61"/>
    <col min="14100" max="14102" width="3.33203125" style="61" customWidth="1"/>
    <col min="14103" max="14103" width="9" style="61"/>
    <col min="14104" max="14108" width="3.5" style="61" customWidth="1"/>
    <col min="14109" max="14109" width="3.25" style="61" customWidth="1"/>
    <col min="14110" max="14336" width="9" style="61"/>
    <col min="14337" max="14337" width="14.58203125" style="61" customWidth="1"/>
    <col min="14338" max="14338" width="8.58203125" style="61" customWidth="1"/>
    <col min="14339" max="14339" width="2.08203125" style="61" customWidth="1"/>
    <col min="14340" max="14340" width="20.58203125" style="61" customWidth="1"/>
    <col min="14341" max="14341" width="2.08203125" style="61" customWidth="1"/>
    <col min="14342" max="14343" width="14.08203125" style="61" customWidth="1"/>
    <col min="14344" max="14344" width="12.25" style="61" customWidth="1"/>
    <col min="14345" max="14355" width="9" style="61"/>
    <col min="14356" max="14358" width="3.33203125" style="61" customWidth="1"/>
    <col min="14359" max="14359" width="9" style="61"/>
    <col min="14360" max="14364" width="3.5" style="61" customWidth="1"/>
    <col min="14365" max="14365" width="3.25" style="61" customWidth="1"/>
    <col min="14366" max="14592" width="9" style="61"/>
    <col min="14593" max="14593" width="14.58203125" style="61" customWidth="1"/>
    <col min="14594" max="14594" width="8.58203125" style="61" customWidth="1"/>
    <col min="14595" max="14595" width="2.08203125" style="61" customWidth="1"/>
    <col min="14596" max="14596" width="20.58203125" style="61" customWidth="1"/>
    <col min="14597" max="14597" width="2.08203125" style="61" customWidth="1"/>
    <col min="14598" max="14599" width="14.08203125" style="61" customWidth="1"/>
    <col min="14600" max="14600" width="12.25" style="61" customWidth="1"/>
    <col min="14601" max="14611" width="9" style="61"/>
    <col min="14612" max="14614" width="3.33203125" style="61" customWidth="1"/>
    <col min="14615" max="14615" width="9" style="61"/>
    <col min="14616" max="14620" width="3.5" style="61" customWidth="1"/>
    <col min="14621" max="14621" width="3.25" style="61" customWidth="1"/>
    <col min="14622" max="14848" width="9" style="61"/>
    <col min="14849" max="14849" width="14.58203125" style="61" customWidth="1"/>
    <col min="14850" max="14850" width="8.58203125" style="61" customWidth="1"/>
    <col min="14851" max="14851" width="2.08203125" style="61" customWidth="1"/>
    <col min="14852" max="14852" width="20.58203125" style="61" customWidth="1"/>
    <col min="14853" max="14853" width="2.08203125" style="61" customWidth="1"/>
    <col min="14854" max="14855" width="14.08203125" style="61" customWidth="1"/>
    <col min="14856" max="14856" width="12.25" style="61" customWidth="1"/>
    <col min="14857" max="14867" width="9" style="61"/>
    <col min="14868" max="14870" width="3.33203125" style="61" customWidth="1"/>
    <col min="14871" max="14871" width="9" style="61"/>
    <col min="14872" max="14876" width="3.5" style="61" customWidth="1"/>
    <col min="14877" max="14877" width="3.25" style="61" customWidth="1"/>
    <col min="14878" max="15104" width="9" style="61"/>
    <col min="15105" max="15105" width="14.58203125" style="61" customWidth="1"/>
    <col min="15106" max="15106" width="8.58203125" style="61" customWidth="1"/>
    <col min="15107" max="15107" width="2.08203125" style="61" customWidth="1"/>
    <col min="15108" max="15108" width="20.58203125" style="61" customWidth="1"/>
    <col min="15109" max="15109" width="2.08203125" style="61" customWidth="1"/>
    <col min="15110" max="15111" width="14.08203125" style="61" customWidth="1"/>
    <col min="15112" max="15112" width="12.25" style="61" customWidth="1"/>
    <col min="15113" max="15123" width="9" style="61"/>
    <col min="15124" max="15126" width="3.33203125" style="61" customWidth="1"/>
    <col min="15127" max="15127" width="9" style="61"/>
    <col min="15128" max="15132" width="3.5" style="61" customWidth="1"/>
    <col min="15133" max="15133" width="3.25" style="61" customWidth="1"/>
    <col min="15134" max="15360" width="9" style="61"/>
    <col min="15361" max="15361" width="14.58203125" style="61" customWidth="1"/>
    <col min="15362" max="15362" width="8.58203125" style="61" customWidth="1"/>
    <col min="15363" max="15363" width="2.08203125" style="61" customWidth="1"/>
    <col min="15364" max="15364" width="20.58203125" style="61" customWidth="1"/>
    <col min="15365" max="15365" width="2.08203125" style="61" customWidth="1"/>
    <col min="15366" max="15367" width="14.08203125" style="61" customWidth="1"/>
    <col min="15368" max="15368" width="12.25" style="61" customWidth="1"/>
    <col min="15369" max="15379" width="9" style="61"/>
    <col min="15380" max="15382" width="3.33203125" style="61" customWidth="1"/>
    <col min="15383" max="15383" width="9" style="61"/>
    <col min="15384" max="15388" width="3.5" style="61" customWidth="1"/>
    <col min="15389" max="15389" width="3.25" style="61" customWidth="1"/>
    <col min="15390" max="15616" width="9" style="61"/>
    <col min="15617" max="15617" width="14.58203125" style="61" customWidth="1"/>
    <col min="15618" max="15618" width="8.58203125" style="61" customWidth="1"/>
    <col min="15619" max="15619" width="2.08203125" style="61" customWidth="1"/>
    <col min="15620" max="15620" width="20.58203125" style="61" customWidth="1"/>
    <col min="15621" max="15621" width="2.08203125" style="61" customWidth="1"/>
    <col min="15622" max="15623" width="14.08203125" style="61" customWidth="1"/>
    <col min="15624" max="15624" width="12.25" style="61" customWidth="1"/>
    <col min="15625" max="15635" width="9" style="61"/>
    <col min="15636" max="15638" width="3.33203125" style="61" customWidth="1"/>
    <col min="15639" max="15639" width="9" style="61"/>
    <col min="15640" max="15644" width="3.5" style="61" customWidth="1"/>
    <col min="15645" max="15645" width="3.25" style="61" customWidth="1"/>
    <col min="15646" max="15872" width="9" style="61"/>
    <col min="15873" max="15873" width="14.58203125" style="61" customWidth="1"/>
    <col min="15874" max="15874" width="8.58203125" style="61" customWidth="1"/>
    <col min="15875" max="15875" width="2.08203125" style="61" customWidth="1"/>
    <col min="15876" max="15876" width="20.58203125" style="61" customWidth="1"/>
    <col min="15877" max="15877" width="2.08203125" style="61" customWidth="1"/>
    <col min="15878" max="15879" width="14.08203125" style="61" customWidth="1"/>
    <col min="15880" max="15880" width="12.25" style="61" customWidth="1"/>
    <col min="15881" max="15891" width="9" style="61"/>
    <col min="15892" max="15894" width="3.33203125" style="61" customWidth="1"/>
    <col min="15895" max="15895" width="9" style="61"/>
    <col min="15896" max="15900" width="3.5" style="61" customWidth="1"/>
    <col min="15901" max="15901" width="3.25" style="61" customWidth="1"/>
    <col min="15902" max="16128" width="9" style="61"/>
    <col min="16129" max="16129" width="14.58203125" style="61" customWidth="1"/>
    <col min="16130" max="16130" width="8.58203125" style="61" customWidth="1"/>
    <col min="16131" max="16131" width="2.08203125" style="61" customWidth="1"/>
    <col min="16132" max="16132" width="20.58203125" style="61" customWidth="1"/>
    <col min="16133" max="16133" width="2.08203125" style="61" customWidth="1"/>
    <col min="16134" max="16135" width="14.08203125" style="61" customWidth="1"/>
    <col min="16136" max="16136" width="12.25" style="61" customWidth="1"/>
    <col min="16137" max="16147" width="9" style="61"/>
    <col min="16148" max="16150" width="3.33203125" style="61" customWidth="1"/>
    <col min="16151" max="16151" width="9" style="61"/>
    <col min="16152" max="16156" width="3.5" style="61" customWidth="1"/>
    <col min="16157" max="16157" width="3.25" style="61" customWidth="1"/>
    <col min="16158" max="16384" width="9" style="61"/>
  </cols>
  <sheetData>
    <row r="1" spans="1:14" ht="18.75" customHeight="1" x14ac:dyDescent="0.55000000000000004">
      <c r="A1" s="421" t="str">
        <f>様式①!A1</f>
        <v>令和８年度　指導者ブラッシュアップ事業</v>
      </c>
      <c r="B1" s="421"/>
      <c r="C1" s="421"/>
      <c r="D1" s="421"/>
      <c r="E1" s="72"/>
      <c r="F1" s="72"/>
      <c r="G1" s="656" t="s">
        <v>179</v>
      </c>
      <c r="H1" s="656"/>
    </row>
    <row r="2" spans="1:14" ht="6" customHeight="1" x14ac:dyDescent="0.55000000000000004">
      <c r="A2" s="71"/>
      <c r="B2" s="71"/>
      <c r="C2" s="71"/>
      <c r="D2" s="71"/>
      <c r="E2" s="72"/>
      <c r="F2" s="72"/>
      <c r="G2" s="73"/>
      <c r="H2" s="73"/>
    </row>
    <row r="3" spans="1:14" ht="24" customHeight="1" x14ac:dyDescent="0.55000000000000004">
      <c r="A3" s="657" t="s">
        <v>63</v>
      </c>
      <c r="B3" s="657"/>
      <c r="C3" s="657"/>
      <c r="D3" s="657"/>
      <c r="E3" s="657"/>
      <c r="F3" s="657"/>
      <c r="G3" s="657"/>
      <c r="H3" s="657"/>
      <c r="I3" s="61" t="s">
        <v>3</v>
      </c>
      <c r="J3" s="75"/>
      <c r="K3" s="75"/>
      <c r="L3" s="75"/>
      <c r="M3" s="75"/>
      <c r="N3" s="75"/>
    </row>
    <row r="4" spans="1:14" ht="15" customHeight="1" x14ac:dyDescent="0.55000000000000004">
      <c r="A4" s="74"/>
      <c r="B4" s="74"/>
      <c r="C4" s="74"/>
      <c r="D4" s="74"/>
      <c r="E4" s="74"/>
      <c r="F4" s="74"/>
      <c r="G4" s="74"/>
      <c r="H4" s="74"/>
      <c r="I4" s="61" t="s">
        <v>6</v>
      </c>
      <c r="J4" s="75"/>
      <c r="K4" s="75"/>
      <c r="L4" s="75"/>
      <c r="M4" s="75"/>
      <c r="N4" s="75"/>
    </row>
    <row r="5" spans="1:14" ht="27" customHeight="1" x14ac:dyDescent="0.55000000000000004">
      <c r="A5" s="76" t="s">
        <v>58</v>
      </c>
      <c r="B5" s="654">
        <f>+様式①!F6</f>
        <v>0</v>
      </c>
      <c r="C5" s="658"/>
      <c r="D5" s="658"/>
      <c r="E5" s="655"/>
      <c r="F5" s="76" t="s">
        <v>5</v>
      </c>
      <c r="G5" s="659">
        <f>+様式①!V6</f>
        <v>0</v>
      </c>
      <c r="H5" s="659"/>
      <c r="I5" s="61" t="s">
        <v>8</v>
      </c>
    </row>
    <row r="6" spans="1:14" ht="30" customHeight="1" x14ac:dyDescent="0.55000000000000004">
      <c r="A6" s="77"/>
      <c r="B6" s="78"/>
      <c r="C6" s="78"/>
      <c r="D6" s="78"/>
      <c r="E6" s="78"/>
      <c r="F6" s="76" t="s">
        <v>7</v>
      </c>
      <c r="G6" s="654">
        <f>様式①!V7</f>
        <v>0</v>
      </c>
      <c r="H6" s="655"/>
      <c r="I6" s="61" t="s">
        <v>9</v>
      </c>
    </row>
    <row r="7" spans="1:14" ht="22.9" customHeight="1" thickBot="1" x14ac:dyDescent="0.25">
      <c r="A7" s="79" t="s">
        <v>21</v>
      </c>
      <c r="B7" s="79"/>
      <c r="C7" s="79"/>
      <c r="D7" s="79"/>
      <c r="E7" s="79"/>
      <c r="F7" s="79"/>
      <c r="G7" s="79"/>
      <c r="H7" s="80" t="s">
        <v>22</v>
      </c>
      <c r="I7" s="75"/>
      <c r="J7" s="75"/>
      <c r="K7" s="75"/>
      <c r="L7" s="75"/>
      <c r="M7" s="75"/>
      <c r="N7" s="75"/>
    </row>
    <row r="8" spans="1:14" ht="27" customHeight="1" x14ac:dyDescent="0.55000000000000004">
      <c r="A8" s="635" t="s">
        <v>23</v>
      </c>
      <c r="B8" s="636"/>
      <c r="C8" s="637" t="s">
        <v>24</v>
      </c>
      <c r="D8" s="638"/>
      <c r="E8" s="636"/>
      <c r="F8" s="637" t="s">
        <v>25</v>
      </c>
      <c r="G8" s="638"/>
      <c r="H8" s="639"/>
    </row>
    <row r="9" spans="1:14" ht="20.65" customHeight="1" x14ac:dyDescent="0.55000000000000004">
      <c r="A9" s="618" t="s">
        <v>26</v>
      </c>
      <c r="B9" s="619"/>
      <c r="C9" s="81" t="s">
        <v>14</v>
      </c>
      <c r="D9" s="82"/>
      <c r="E9" s="83" t="s">
        <v>16</v>
      </c>
      <c r="F9" s="640"/>
      <c r="G9" s="640"/>
      <c r="H9" s="641"/>
    </row>
    <row r="10" spans="1:14" ht="20.65" customHeight="1" x14ac:dyDescent="0.55000000000000004">
      <c r="A10" s="620"/>
      <c r="B10" s="621"/>
      <c r="C10" s="84"/>
      <c r="D10" s="85"/>
      <c r="E10" s="86"/>
      <c r="F10" s="642"/>
      <c r="G10" s="642"/>
      <c r="H10" s="643"/>
    </row>
    <row r="11" spans="1:14" ht="20.65" customHeight="1" x14ac:dyDescent="0.55000000000000004">
      <c r="A11" s="644" t="s">
        <v>64</v>
      </c>
      <c r="B11" s="645"/>
      <c r="C11" s="81" t="s">
        <v>14</v>
      </c>
      <c r="D11" s="82"/>
      <c r="E11" s="83" t="s">
        <v>16</v>
      </c>
      <c r="F11" s="640"/>
      <c r="G11" s="640"/>
      <c r="H11" s="641"/>
    </row>
    <row r="12" spans="1:14" ht="15.65" customHeight="1" thickBot="1" x14ac:dyDescent="0.6">
      <c r="A12" s="644"/>
      <c r="B12" s="645"/>
      <c r="C12" s="84"/>
      <c r="D12" s="85"/>
      <c r="E12" s="86"/>
      <c r="F12" s="642"/>
      <c r="G12" s="642"/>
      <c r="H12" s="643"/>
    </row>
    <row r="13" spans="1:14" ht="20.65" customHeight="1" thickTop="1" x14ac:dyDescent="0.55000000000000004">
      <c r="A13" s="646" t="s">
        <v>28</v>
      </c>
      <c r="B13" s="647"/>
      <c r="C13" s="87" t="s">
        <v>14</v>
      </c>
      <c r="D13" s="88">
        <f>SUM(D9,D11)</f>
        <v>0</v>
      </c>
      <c r="E13" s="89" t="s">
        <v>16</v>
      </c>
      <c r="F13" s="650"/>
      <c r="G13" s="650"/>
      <c r="H13" s="651"/>
    </row>
    <row r="14" spans="1:14" ht="20.65" customHeight="1" thickBot="1" x14ac:dyDescent="0.6">
      <c r="A14" s="648"/>
      <c r="B14" s="649"/>
      <c r="C14" s="90"/>
      <c r="D14" s="91">
        <f>SUM(D10,D12)</f>
        <v>0</v>
      </c>
      <c r="E14" s="92"/>
      <c r="F14" s="652"/>
      <c r="G14" s="652"/>
      <c r="H14" s="653"/>
    </row>
    <row r="15" spans="1:14" ht="20.149999999999999" customHeight="1" x14ac:dyDescent="0.55000000000000004">
      <c r="A15" s="72"/>
      <c r="B15" s="72"/>
      <c r="C15" s="72"/>
      <c r="D15" s="72"/>
      <c r="E15" s="72"/>
      <c r="F15" s="72"/>
      <c r="G15" s="72"/>
      <c r="H15" s="72"/>
    </row>
    <row r="16" spans="1:14" ht="24" customHeight="1" thickBot="1" x14ac:dyDescent="0.6">
      <c r="A16" s="72" t="s">
        <v>29</v>
      </c>
      <c r="B16" s="72"/>
      <c r="C16" s="72"/>
      <c r="D16" s="72"/>
      <c r="E16" s="72"/>
      <c r="F16" s="72"/>
      <c r="G16" s="72"/>
      <c r="H16" s="93" t="s">
        <v>22</v>
      </c>
    </row>
    <row r="17" spans="1:9" ht="27" customHeight="1" x14ac:dyDescent="0.55000000000000004">
      <c r="A17" s="635" t="s">
        <v>23</v>
      </c>
      <c r="B17" s="636"/>
      <c r="C17" s="637" t="s">
        <v>24</v>
      </c>
      <c r="D17" s="638"/>
      <c r="E17" s="636"/>
      <c r="F17" s="637" t="s">
        <v>25</v>
      </c>
      <c r="G17" s="638"/>
      <c r="H17" s="639"/>
    </row>
    <row r="18" spans="1:9" ht="20.65" customHeight="1" x14ac:dyDescent="0.55000000000000004">
      <c r="A18" s="618" t="s">
        <v>30</v>
      </c>
      <c r="B18" s="619"/>
      <c r="C18" s="81" t="s">
        <v>14</v>
      </c>
      <c r="D18" s="82"/>
      <c r="E18" s="83" t="s">
        <v>16</v>
      </c>
      <c r="F18" s="629"/>
      <c r="G18" s="630"/>
      <c r="H18" s="96"/>
      <c r="I18" s="61" t="s">
        <v>65</v>
      </c>
    </row>
    <row r="19" spans="1:9" ht="20.65" customHeight="1" x14ac:dyDescent="0.55000000000000004">
      <c r="A19" s="620"/>
      <c r="B19" s="621"/>
      <c r="C19" s="84"/>
      <c r="D19" s="85">
        <f>SUM(H18:H19)</f>
        <v>0</v>
      </c>
      <c r="E19" s="86"/>
      <c r="F19" s="633"/>
      <c r="G19" s="634"/>
      <c r="H19" s="97"/>
      <c r="I19" s="61" t="s">
        <v>66</v>
      </c>
    </row>
    <row r="20" spans="1:9" ht="31.15" customHeight="1" x14ac:dyDescent="0.55000000000000004">
      <c r="A20" s="618" t="s">
        <v>33</v>
      </c>
      <c r="B20" s="619"/>
      <c r="C20" s="626" t="s">
        <v>14</v>
      </c>
      <c r="D20" s="627"/>
      <c r="E20" s="628" t="s">
        <v>16</v>
      </c>
      <c r="F20" s="629"/>
      <c r="G20" s="630"/>
      <c r="H20" s="98"/>
    </row>
    <row r="21" spans="1:9" ht="20.65" customHeight="1" x14ac:dyDescent="0.55000000000000004">
      <c r="A21" s="622"/>
      <c r="B21" s="623"/>
      <c r="C21" s="613"/>
      <c r="D21" s="615"/>
      <c r="E21" s="617"/>
      <c r="F21" s="631"/>
      <c r="G21" s="632"/>
      <c r="H21" s="97"/>
    </row>
    <row r="22" spans="1:9" ht="20.65" customHeight="1" x14ac:dyDescent="0.55000000000000004">
      <c r="A22" s="620"/>
      <c r="B22" s="621"/>
      <c r="C22" s="101"/>
      <c r="D22" s="85">
        <f>SUM(H20:H22)</f>
        <v>0</v>
      </c>
      <c r="E22" s="86"/>
      <c r="F22" s="633"/>
      <c r="G22" s="634"/>
      <c r="H22" s="97"/>
    </row>
    <row r="23" spans="1:9" ht="20.65" customHeight="1" x14ac:dyDescent="0.55000000000000004">
      <c r="A23" s="618" t="s">
        <v>34</v>
      </c>
      <c r="B23" s="619"/>
      <c r="C23" s="626" t="s">
        <v>14</v>
      </c>
      <c r="D23" s="627"/>
      <c r="E23" s="628" t="s">
        <v>16</v>
      </c>
      <c r="F23" s="629"/>
      <c r="G23" s="630"/>
      <c r="H23" s="98"/>
    </row>
    <row r="24" spans="1:9" ht="20.65" customHeight="1" x14ac:dyDescent="0.55000000000000004">
      <c r="A24" s="622"/>
      <c r="B24" s="623"/>
      <c r="C24" s="613"/>
      <c r="D24" s="615"/>
      <c r="E24" s="617"/>
      <c r="F24" s="631"/>
      <c r="G24" s="632"/>
      <c r="H24" s="97"/>
    </row>
    <row r="25" spans="1:9" ht="20.65" customHeight="1" x14ac:dyDescent="0.55000000000000004">
      <c r="A25" s="620"/>
      <c r="B25" s="621"/>
      <c r="C25" s="101"/>
      <c r="D25" s="85">
        <f>SUM(H23:H25)</f>
        <v>0</v>
      </c>
      <c r="E25" s="86"/>
      <c r="F25" s="633"/>
      <c r="G25" s="634"/>
      <c r="H25" s="97"/>
    </row>
    <row r="26" spans="1:9" ht="20.65" customHeight="1" x14ac:dyDescent="0.55000000000000004">
      <c r="A26" s="618" t="s">
        <v>48</v>
      </c>
      <c r="B26" s="619"/>
      <c r="C26" s="81" t="s">
        <v>14</v>
      </c>
      <c r="D26" s="82"/>
      <c r="E26" s="83" t="s">
        <v>16</v>
      </c>
      <c r="F26" s="94"/>
      <c r="G26" s="95"/>
      <c r="H26" s="102"/>
    </row>
    <row r="27" spans="1:9" ht="20.65" customHeight="1" x14ac:dyDescent="0.55000000000000004">
      <c r="A27" s="620"/>
      <c r="B27" s="621"/>
      <c r="C27" s="84"/>
      <c r="D27" s="85">
        <f>SUM(H26:H27)</f>
        <v>0</v>
      </c>
      <c r="E27" s="86"/>
      <c r="F27" s="103"/>
      <c r="G27" s="104"/>
      <c r="H27" s="105"/>
    </row>
    <row r="28" spans="1:9" ht="20.65" customHeight="1" x14ac:dyDescent="0.55000000000000004">
      <c r="A28" s="618" t="s">
        <v>35</v>
      </c>
      <c r="B28" s="619"/>
      <c r="C28" s="81" t="s">
        <v>14</v>
      </c>
      <c r="D28" s="82"/>
      <c r="E28" s="83" t="s">
        <v>16</v>
      </c>
      <c r="F28" s="94"/>
      <c r="G28" s="95"/>
      <c r="H28" s="102"/>
    </row>
    <row r="29" spans="1:9" ht="20.65" customHeight="1" x14ac:dyDescent="0.55000000000000004">
      <c r="A29" s="620"/>
      <c r="B29" s="621"/>
      <c r="C29" s="84"/>
      <c r="D29" s="85">
        <f>SUM(H28:H29)</f>
        <v>0</v>
      </c>
      <c r="E29" s="86"/>
      <c r="F29" s="103"/>
      <c r="G29" s="104"/>
      <c r="H29" s="105"/>
    </row>
    <row r="30" spans="1:9" ht="20.65" customHeight="1" x14ac:dyDescent="0.55000000000000004">
      <c r="A30" s="618" t="s">
        <v>36</v>
      </c>
      <c r="B30" s="619"/>
      <c r="C30" s="81" t="s">
        <v>14</v>
      </c>
      <c r="D30" s="82"/>
      <c r="E30" s="83" t="s">
        <v>16</v>
      </c>
      <c r="F30" s="94"/>
      <c r="G30" s="95"/>
      <c r="H30" s="102"/>
    </row>
    <row r="31" spans="1:9" ht="20.65" customHeight="1" x14ac:dyDescent="0.55000000000000004">
      <c r="A31" s="620"/>
      <c r="B31" s="621"/>
      <c r="C31" s="84"/>
      <c r="D31" s="85">
        <f>SUM(H30:H31)</f>
        <v>0</v>
      </c>
      <c r="E31" s="86"/>
      <c r="F31" s="103"/>
      <c r="G31" s="104"/>
      <c r="H31" s="105"/>
    </row>
    <row r="32" spans="1:9" ht="20.65" customHeight="1" x14ac:dyDescent="0.55000000000000004">
      <c r="A32" s="618" t="s">
        <v>37</v>
      </c>
      <c r="B32" s="619"/>
      <c r="C32" s="81" t="s">
        <v>14</v>
      </c>
      <c r="D32" s="82"/>
      <c r="E32" s="83" t="s">
        <v>16</v>
      </c>
      <c r="F32" s="94"/>
      <c r="G32" s="95"/>
      <c r="H32" s="102"/>
    </row>
    <row r="33" spans="1:8" ht="20.65" customHeight="1" x14ac:dyDescent="0.55000000000000004">
      <c r="A33" s="620"/>
      <c r="B33" s="621"/>
      <c r="C33" s="84"/>
      <c r="D33" s="85">
        <f>SUM(H32:H33)</f>
        <v>0</v>
      </c>
      <c r="E33" s="86"/>
      <c r="F33" s="106"/>
      <c r="G33" s="107"/>
      <c r="H33" s="108"/>
    </row>
    <row r="34" spans="1:8" ht="20.65" customHeight="1" x14ac:dyDescent="0.55000000000000004">
      <c r="A34" s="618" t="s">
        <v>38</v>
      </c>
      <c r="B34" s="619"/>
      <c r="C34" s="81" t="s">
        <v>14</v>
      </c>
      <c r="D34" s="82"/>
      <c r="E34" s="83" t="s">
        <v>16</v>
      </c>
      <c r="F34" s="94"/>
      <c r="G34" s="95"/>
      <c r="H34" s="102"/>
    </row>
    <row r="35" spans="1:8" ht="20.65" customHeight="1" x14ac:dyDescent="0.55000000000000004">
      <c r="A35" s="620"/>
      <c r="B35" s="621"/>
      <c r="C35" s="84"/>
      <c r="D35" s="85">
        <f>SUM(H34:H35)</f>
        <v>0</v>
      </c>
      <c r="E35" s="86"/>
      <c r="F35" s="106"/>
      <c r="G35" s="107"/>
      <c r="H35" s="108"/>
    </row>
    <row r="36" spans="1:8" ht="20.65" customHeight="1" x14ac:dyDescent="0.55000000000000004">
      <c r="A36" s="622" t="s">
        <v>55</v>
      </c>
      <c r="B36" s="623"/>
      <c r="C36" s="81" t="s">
        <v>14</v>
      </c>
      <c r="D36" s="82"/>
      <c r="E36" s="83" t="s">
        <v>16</v>
      </c>
      <c r="F36" s="94"/>
      <c r="G36" s="95"/>
      <c r="H36" s="102"/>
    </row>
    <row r="37" spans="1:8" ht="20.65" customHeight="1" thickBot="1" x14ac:dyDescent="0.6">
      <c r="A37" s="624"/>
      <c r="B37" s="625"/>
      <c r="C37" s="84"/>
      <c r="D37" s="85">
        <f>SUM(H36:H37)</f>
        <v>0</v>
      </c>
      <c r="E37" s="86"/>
      <c r="F37" s="106"/>
      <c r="G37" s="107"/>
      <c r="H37" s="108"/>
    </row>
    <row r="38" spans="1:8" ht="20.65" customHeight="1" thickTop="1" x14ac:dyDescent="0.55000000000000004">
      <c r="A38" s="606" t="s">
        <v>28</v>
      </c>
      <c r="B38" s="607"/>
      <c r="C38" s="612" t="s">
        <v>14</v>
      </c>
      <c r="D38" s="614">
        <f>IF(SUM(D36,D34,D32,D30,D28,D26,D23,D20,D18)=SUM(D13),SUM(D18,D20,D23,D26,D28,D30,D32,D34,D36),"ERR")</f>
        <v>0</v>
      </c>
      <c r="E38" s="616" t="s">
        <v>16</v>
      </c>
      <c r="F38" s="109"/>
      <c r="G38" s="110"/>
      <c r="H38" s="111">
        <f>H20+H23+D27+D29+D31+D37+D33+D35</f>
        <v>0</v>
      </c>
    </row>
    <row r="39" spans="1:8" ht="20.65" customHeight="1" x14ac:dyDescent="0.55000000000000004">
      <c r="A39" s="608"/>
      <c r="B39" s="609"/>
      <c r="C39" s="613"/>
      <c r="D39" s="615"/>
      <c r="E39" s="617"/>
      <c r="F39" s="99"/>
      <c r="G39" s="100"/>
      <c r="H39" s="97">
        <f>H18+H21+H24</f>
        <v>0</v>
      </c>
    </row>
    <row r="40" spans="1:8" ht="20.65" customHeight="1" thickBot="1" x14ac:dyDescent="0.6">
      <c r="A40" s="610"/>
      <c r="B40" s="611"/>
      <c r="C40" s="112"/>
      <c r="D40" s="91">
        <f>SUM(D19,D37,D35,D33,D31,D29,D27,D25,D22)</f>
        <v>0</v>
      </c>
      <c r="E40" s="92"/>
      <c r="F40" s="113"/>
      <c r="G40" s="114"/>
      <c r="H40" s="115">
        <f>H19+H22+H25</f>
        <v>0</v>
      </c>
    </row>
    <row r="41" spans="1:8" ht="20.149999999999999" customHeight="1" x14ac:dyDescent="0.55000000000000004">
      <c r="A41" s="72" t="s">
        <v>40</v>
      </c>
      <c r="B41" s="72"/>
      <c r="C41" s="72"/>
      <c r="D41" s="72"/>
      <c r="E41" s="72"/>
      <c r="F41" s="72"/>
      <c r="G41" s="72"/>
      <c r="H41" s="72"/>
    </row>
    <row r="42" spans="1:8" ht="20.149999999999999" customHeight="1" x14ac:dyDescent="0.55000000000000004">
      <c r="A42" s="72" t="s">
        <v>67</v>
      </c>
      <c r="B42" s="72"/>
      <c r="C42" s="72"/>
      <c r="D42" s="72"/>
      <c r="E42" s="72"/>
      <c r="F42" s="72"/>
      <c r="G42" s="72"/>
      <c r="H42" s="72"/>
    </row>
    <row r="43" spans="1:8" ht="20.149999999999999" customHeight="1" x14ac:dyDescent="0.55000000000000004"/>
  </sheetData>
  <mergeCells count="44">
    <mergeCell ref="G6:H6"/>
    <mergeCell ref="G1:H1"/>
    <mergeCell ref="A3:H3"/>
    <mergeCell ref="B5:E5"/>
    <mergeCell ref="G5:H5"/>
    <mergeCell ref="A18:B19"/>
    <mergeCell ref="F18:G18"/>
    <mergeCell ref="F19:G19"/>
    <mergeCell ref="A8:B8"/>
    <mergeCell ref="C8:E8"/>
    <mergeCell ref="F8:H8"/>
    <mergeCell ref="A9:B10"/>
    <mergeCell ref="F9:H10"/>
    <mergeCell ref="A11:B12"/>
    <mergeCell ref="F11:H12"/>
    <mergeCell ref="A13:B14"/>
    <mergeCell ref="F13:H14"/>
    <mergeCell ref="A17:B17"/>
    <mergeCell ref="C17:E17"/>
    <mergeCell ref="F17:H17"/>
    <mergeCell ref="A20:B22"/>
    <mergeCell ref="C20:C21"/>
    <mergeCell ref="D20:D21"/>
    <mergeCell ref="E20:E21"/>
    <mergeCell ref="F20:G20"/>
    <mergeCell ref="F21:G21"/>
    <mergeCell ref="F22:G22"/>
    <mergeCell ref="A23:B25"/>
    <mergeCell ref="C23:C24"/>
    <mergeCell ref="D23:D24"/>
    <mergeCell ref="E23:E24"/>
    <mergeCell ref="F23:G23"/>
    <mergeCell ref="F24:G24"/>
    <mergeCell ref="F25:G25"/>
    <mergeCell ref="A38:B40"/>
    <mergeCell ref="C38:C39"/>
    <mergeCell ref="D38:D39"/>
    <mergeCell ref="E38:E39"/>
    <mergeCell ref="A26:B27"/>
    <mergeCell ref="A28:B29"/>
    <mergeCell ref="A30:B31"/>
    <mergeCell ref="A32:B33"/>
    <mergeCell ref="A34:B35"/>
    <mergeCell ref="A36:B37"/>
  </mergeCells>
  <phoneticPr fontId="1"/>
  <printOptions horizontalCentered="1" verticalCentered="1"/>
  <pageMargins left="0.78740157480314965" right="0.55118110236220474" top="0.39370078740157483" bottom="0.39370078740157483" header="0.51181102362204722" footer="0.51181102362204722"/>
  <pageSetup paperSize="9" scale="85"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AA80B-3EB4-4267-A85C-94A1462FBBD3}">
  <sheetPr>
    <tabColor indexed="45"/>
  </sheetPr>
  <dimension ref="A1:Z39"/>
  <sheetViews>
    <sheetView showZeros="0" view="pageBreakPreview" zoomScaleNormal="100" workbookViewId="0">
      <selection activeCell="N6" sqref="N6:S6"/>
    </sheetView>
  </sheetViews>
  <sheetFormatPr defaultRowHeight="13" x14ac:dyDescent="0.55000000000000004"/>
  <cols>
    <col min="1" max="1" width="6.83203125" style="61" customWidth="1"/>
    <col min="2" max="2" width="5.5" style="61" customWidth="1"/>
    <col min="3" max="3" width="3.33203125" style="61" customWidth="1"/>
    <col min="4" max="4" width="5.25" style="118" customWidth="1"/>
    <col min="5" max="6" width="4.25" style="118" customWidth="1"/>
    <col min="7" max="7" width="5.5" style="61" customWidth="1"/>
    <col min="8" max="8" width="3.33203125" style="61" customWidth="1"/>
    <col min="9" max="11" width="4.58203125" style="118" customWidth="1"/>
    <col min="12" max="14" width="4.58203125" style="61" customWidth="1"/>
    <col min="15" max="16" width="4.58203125" style="118" customWidth="1"/>
    <col min="17" max="17" width="5.5" style="61" customWidth="1"/>
    <col min="18" max="18" width="3.33203125" style="61" customWidth="1"/>
    <col min="19" max="19" width="5.25" style="118" customWidth="1"/>
    <col min="20" max="20" width="4.25" style="118" customWidth="1"/>
    <col min="21" max="21" width="7.25" style="61" customWidth="1"/>
    <col min="22" max="22" width="5.25" style="118" customWidth="1"/>
    <col min="23" max="23" width="4.25" style="118" customWidth="1"/>
    <col min="24" max="24" width="7.25" style="61" customWidth="1"/>
    <col min="25" max="25" width="5.25" style="118" customWidth="1"/>
    <col min="26" max="26" width="4.25" style="118" customWidth="1"/>
    <col min="27" max="256" width="9" style="61"/>
    <col min="257" max="257" width="6.83203125" style="61" customWidth="1"/>
    <col min="258" max="258" width="5.5" style="61" customWidth="1"/>
    <col min="259" max="259" width="3.33203125" style="61" customWidth="1"/>
    <col min="260" max="260" width="5.25" style="61" customWidth="1"/>
    <col min="261" max="262" width="4.25" style="61" customWidth="1"/>
    <col min="263" max="263" width="5.5" style="61" customWidth="1"/>
    <col min="264" max="264" width="3.33203125" style="61" customWidth="1"/>
    <col min="265" max="272" width="4.58203125" style="61" customWidth="1"/>
    <col min="273" max="273" width="5.5" style="61" customWidth="1"/>
    <col min="274" max="274" width="3.33203125" style="61" customWidth="1"/>
    <col min="275" max="275" width="5.25" style="61" customWidth="1"/>
    <col min="276" max="276" width="4.25" style="61" customWidth="1"/>
    <col min="277" max="277" width="7.25" style="61" customWidth="1"/>
    <col min="278" max="278" width="5.25" style="61" customWidth="1"/>
    <col min="279" max="279" width="4.25" style="61" customWidth="1"/>
    <col min="280" max="280" width="7.25" style="61" customWidth="1"/>
    <col min="281" max="281" width="5.25" style="61" customWidth="1"/>
    <col min="282" max="282" width="4.25" style="61" customWidth="1"/>
    <col min="283" max="512" width="9" style="61"/>
    <col min="513" max="513" width="6.83203125" style="61" customWidth="1"/>
    <col min="514" max="514" width="5.5" style="61" customWidth="1"/>
    <col min="515" max="515" width="3.33203125" style="61" customWidth="1"/>
    <col min="516" max="516" width="5.25" style="61" customWidth="1"/>
    <col min="517" max="518" width="4.25" style="61" customWidth="1"/>
    <col min="519" max="519" width="5.5" style="61" customWidth="1"/>
    <col min="520" max="520" width="3.33203125" style="61" customWidth="1"/>
    <col min="521" max="528" width="4.58203125" style="61" customWidth="1"/>
    <col min="529" max="529" width="5.5" style="61" customWidth="1"/>
    <col min="530" max="530" width="3.33203125" style="61" customWidth="1"/>
    <col min="531" max="531" width="5.25" style="61" customWidth="1"/>
    <col min="532" max="532" width="4.25" style="61" customWidth="1"/>
    <col min="533" max="533" width="7.25" style="61" customWidth="1"/>
    <col min="534" max="534" width="5.25" style="61" customWidth="1"/>
    <col min="535" max="535" width="4.25" style="61" customWidth="1"/>
    <col min="536" max="536" width="7.25" style="61" customWidth="1"/>
    <col min="537" max="537" width="5.25" style="61" customWidth="1"/>
    <col min="538" max="538" width="4.25" style="61" customWidth="1"/>
    <col min="539" max="768" width="9" style="61"/>
    <col min="769" max="769" width="6.83203125" style="61" customWidth="1"/>
    <col min="770" max="770" width="5.5" style="61" customWidth="1"/>
    <col min="771" max="771" width="3.33203125" style="61" customWidth="1"/>
    <col min="772" max="772" width="5.25" style="61" customWidth="1"/>
    <col min="773" max="774" width="4.25" style="61" customWidth="1"/>
    <col min="775" max="775" width="5.5" style="61" customWidth="1"/>
    <col min="776" max="776" width="3.33203125" style="61" customWidth="1"/>
    <col min="777" max="784" width="4.58203125" style="61" customWidth="1"/>
    <col min="785" max="785" width="5.5" style="61" customWidth="1"/>
    <col min="786" max="786" width="3.33203125" style="61" customWidth="1"/>
    <col min="787" max="787" width="5.25" style="61" customWidth="1"/>
    <col min="788" max="788" width="4.25" style="61" customWidth="1"/>
    <col min="789" max="789" width="7.25" style="61" customWidth="1"/>
    <col min="790" max="790" width="5.25" style="61" customWidth="1"/>
    <col min="791" max="791" width="4.25" style="61" customWidth="1"/>
    <col min="792" max="792" width="7.25" style="61" customWidth="1"/>
    <col min="793" max="793" width="5.25" style="61" customWidth="1"/>
    <col min="794" max="794" width="4.25" style="61" customWidth="1"/>
    <col min="795" max="1024" width="9" style="61"/>
    <col min="1025" max="1025" width="6.83203125" style="61" customWidth="1"/>
    <col min="1026" max="1026" width="5.5" style="61" customWidth="1"/>
    <col min="1027" max="1027" width="3.33203125" style="61" customWidth="1"/>
    <col min="1028" max="1028" width="5.25" style="61" customWidth="1"/>
    <col min="1029" max="1030" width="4.25" style="61" customWidth="1"/>
    <col min="1031" max="1031" width="5.5" style="61" customWidth="1"/>
    <col min="1032" max="1032" width="3.33203125" style="61" customWidth="1"/>
    <col min="1033" max="1040" width="4.58203125" style="61" customWidth="1"/>
    <col min="1041" max="1041" width="5.5" style="61" customWidth="1"/>
    <col min="1042" max="1042" width="3.33203125" style="61" customWidth="1"/>
    <col min="1043" max="1043" width="5.25" style="61" customWidth="1"/>
    <col min="1044" max="1044" width="4.25" style="61" customWidth="1"/>
    <col min="1045" max="1045" width="7.25" style="61" customWidth="1"/>
    <col min="1046" max="1046" width="5.25" style="61" customWidth="1"/>
    <col min="1047" max="1047" width="4.25" style="61" customWidth="1"/>
    <col min="1048" max="1048" width="7.25" style="61" customWidth="1"/>
    <col min="1049" max="1049" width="5.25" style="61" customWidth="1"/>
    <col min="1050" max="1050" width="4.25" style="61" customWidth="1"/>
    <col min="1051" max="1280" width="9" style="61"/>
    <col min="1281" max="1281" width="6.83203125" style="61" customWidth="1"/>
    <col min="1282" max="1282" width="5.5" style="61" customWidth="1"/>
    <col min="1283" max="1283" width="3.33203125" style="61" customWidth="1"/>
    <col min="1284" max="1284" width="5.25" style="61" customWidth="1"/>
    <col min="1285" max="1286" width="4.25" style="61" customWidth="1"/>
    <col min="1287" max="1287" width="5.5" style="61" customWidth="1"/>
    <col min="1288" max="1288" width="3.33203125" style="61" customWidth="1"/>
    <col min="1289" max="1296" width="4.58203125" style="61" customWidth="1"/>
    <col min="1297" max="1297" width="5.5" style="61" customWidth="1"/>
    <col min="1298" max="1298" width="3.33203125" style="61" customWidth="1"/>
    <col min="1299" max="1299" width="5.25" style="61" customWidth="1"/>
    <col min="1300" max="1300" width="4.25" style="61" customWidth="1"/>
    <col min="1301" max="1301" width="7.25" style="61" customWidth="1"/>
    <col min="1302" max="1302" width="5.25" style="61" customWidth="1"/>
    <col min="1303" max="1303" width="4.25" style="61" customWidth="1"/>
    <col min="1304" max="1304" width="7.25" style="61" customWidth="1"/>
    <col min="1305" max="1305" width="5.25" style="61" customWidth="1"/>
    <col min="1306" max="1306" width="4.25" style="61" customWidth="1"/>
    <col min="1307" max="1536" width="9" style="61"/>
    <col min="1537" max="1537" width="6.83203125" style="61" customWidth="1"/>
    <col min="1538" max="1538" width="5.5" style="61" customWidth="1"/>
    <col min="1539" max="1539" width="3.33203125" style="61" customWidth="1"/>
    <col min="1540" max="1540" width="5.25" style="61" customWidth="1"/>
    <col min="1541" max="1542" width="4.25" style="61" customWidth="1"/>
    <col min="1543" max="1543" width="5.5" style="61" customWidth="1"/>
    <col min="1544" max="1544" width="3.33203125" style="61" customWidth="1"/>
    <col min="1545" max="1552" width="4.58203125" style="61" customWidth="1"/>
    <col min="1553" max="1553" width="5.5" style="61" customWidth="1"/>
    <col min="1554" max="1554" width="3.33203125" style="61" customWidth="1"/>
    <col min="1555" max="1555" width="5.25" style="61" customWidth="1"/>
    <col min="1556" max="1556" width="4.25" style="61" customWidth="1"/>
    <col min="1557" max="1557" width="7.25" style="61" customWidth="1"/>
    <col min="1558" max="1558" width="5.25" style="61" customWidth="1"/>
    <col min="1559" max="1559" width="4.25" style="61" customWidth="1"/>
    <col min="1560" max="1560" width="7.25" style="61" customWidth="1"/>
    <col min="1561" max="1561" width="5.25" style="61" customWidth="1"/>
    <col min="1562" max="1562" width="4.25" style="61" customWidth="1"/>
    <col min="1563" max="1792" width="9" style="61"/>
    <col min="1793" max="1793" width="6.83203125" style="61" customWidth="1"/>
    <col min="1794" max="1794" width="5.5" style="61" customWidth="1"/>
    <col min="1795" max="1795" width="3.33203125" style="61" customWidth="1"/>
    <col min="1796" max="1796" width="5.25" style="61" customWidth="1"/>
    <col min="1797" max="1798" width="4.25" style="61" customWidth="1"/>
    <col min="1799" max="1799" width="5.5" style="61" customWidth="1"/>
    <col min="1800" max="1800" width="3.33203125" style="61" customWidth="1"/>
    <col min="1801" max="1808" width="4.58203125" style="61" customWidth="1"/>
    <col min="1809" max="1809" width="5.5" style="61" customWidth="1"/>
    <col min="1810" max="1810" width="3.33203125" style="61" customWidth="1"/>
    <col min="1811" max="1811" width="5.25" style="61" customWidth="1"/>
    <col min="1812" max="1812" width="4.25" style="61" customWidth="1"/>
    <col min="1813" max="1813" width="7.25" style="61" customWidth="1"/>
    <col min="1814" max="1814" width="5.25" style="61" customWidth="1"/>
    <col min="1815" max="1815" width="4.25" style="61" customWidth="1"/>
    <col min="1816" max="1816" width="7.25" style="61" customWidth="1"/>
    <col min="1817" max="1817" width="5.25" style="61" customWidth="1"/>
    <col min="1818" max="1818" width="4.25" style="61" customWidth="1"/>
    <col min="1819" max="2048" width="9" style="61"/>
    <col min="2049" max="2049" width="6.83203125" style="61" customWidth="1"/>
    <col min="2050" max="2050" width="5.5" style="61" customWidth="1"/>
    <col min="2051" max="2051" width="3.33203125" style="61" customWidth="1"/>
    <col min="2052" max="2052" width="5.25" style="61" customWidth="1"/>
    <col min="2053" max="2054" width="4.25" style="61" customWidth="1"/>
    <col min="2055" max="2055" width="5.5" style="61" customWidth="1"/>
    <col min="2056" max="2056" width="3.33203125" style="61" customWidth="1"/>
    <col min="2057" max="2064" width="4.58203125" style="61" customWidth="1"/>
    <col min="2065" max="2065" width="5.5" style="61" customWidth="1"/>
    <col min="2066" max="2066" width="3.33203125" style="61" customWidth="1"/>
    <col min="2067" max="2067" width="5.25" style="61" customWidth="1"/>
    <col min="2068" max="2068" width="4.25" style="61" customWidth="1"/>
    <col min="2069" max="2069" width="7.25" style="61" customWidth="1"/>
    <col min="2070" max="2070" width="5.25" style="61" customWidth="1"/>
    <col min="2071" max="2071" width="4.25" style="61" customWidth="1"/>
    <col min="2072" max="2072" width="7.25" style="61" customWidth="1"/>
    <col min="2073" max="2073" width="5.25" style="61" customWidth="1"/>
    <col min="2074" max="2074" width="4.25" style="61" customWidth="1"/>
    <col min="2075" max="2304" width="9" style="61"/>
    <col min="2305" max="2305" width="6.83203125" style="61" customWidth="1"/>
    <col min="2306" max="2306" width="5.5" style="61" customWidth="1"/>
    <col min="2307" max="2307" width="3.33203125" style="61" customWidth="1"/>
    <col min="2308" max="2308" width="5.25" style="61" customWidth="1"/>
    <col min="2309" max="2310" width="4.25" style="61" customWidth="1"/>
    <col min="2311" max="2311" width="5.5" style="61" customWidth="1"/>
    <col min="2312" max="2312" width="3.33203125" style="61" customWidth="1"/>
    <col min="2313" max="2320" width="4.58203125" style="61" customWidth="1"/>
    <col min="2321" max="2321" width="5.5" style="61" customWidth="1"/>
    <col min="2322" max="2322" width="3.33203125" style="61" customWidth="1"/>
    <col min="2323" max="2323" width="5.25" style="61" customWidth="1"/>
    <col min="2324" max="2324" width="4.25" style="61" customWidth="1"/>
    <col min="2325" max="2325" width="7.25" style="61" customWidth="1"/>
    <col min="2326" max="2326" width="5.25" style="61" customWidth="1"/>
    <col min="2327" max="2327" width="4.25" style="61" customWidth="1"/>
    <col min="2328" max="2328" width="7.25" style="61" customWidth="1"/>
    <col min="2329" max="2329" width="5.25" style="61" customWidth="1"/>
    <col min="2330" max="2330" width="4.25" style="61" customWidth="1"/>
    <col min="2331" max="2560" width="9" style="61"/>
    <col min="2561" max="2561" width="6.83203125" style="61" customWidth="1"/>
    <col min="2562" max="2562" width="5.5" style="61" customWidth="1"/>
    <col min="2563" max="2563" width="3.33203125" style="61" customWidth="1"/>
    <col min="2564" max="2564" width="5.25" style="61" customWidth="1"/>
    <col min="2565" max="2566" width="4.25" style="61" customWidth="1"/>
    <col min="2567" max="2567" width="5.5" style="61" customWidth="1"/>
    <col min="2568" max="2568" width="3.33203125" style="61" customWidth="1"/>
    <col min="2569" max="2576" width="4.58203125" style="61" customWidth="1"/>
    <col min="2577" max="2577" width="5.5" style="61" customWidth="1"/>
    <col min="2578" max="2578" width="3.33203125" style="61" customWidth="1"/>
    <col min="2579" max="2579" width="5.25" style="61" customWidth="1"/>
    <col min="2580" max="2580" width="4.25" style="61" customWidth="1"/>
    <col min="2581" max="2581" width="7.25" style="61" customWidth="1"/>
    <col min="2582" max="2582" width="5.25" style="61" customWidth="1"/>
    <col min="2583" max="2583" width="4.25" style="61" customWidth="1"/>
    <col min="2584" max="2584" width="7.25" style="61" customWidth="1"/>
    <col min="2585" max="2585" width="5.25" style="61" customWidth="1"/>
    <col min="2586" max="2586" width="4.25" style="61" customWidth="1"/>
    <col min="2587" max="2816" width="9" style="61"/>
    <col min="2817" max="2817" width="6.83203125" style="61" customWidth="1"/>
    <col min="2818" max="2818" width="5.5" style="61" customWidth="1"/>
    <col min="2819" max="2819" width="3.33203125" style="61" customWidth="1"/>
    <col min="2820" max="2820" width="5.25" style="61" customWidth="1"/>
    <col min="2821" max="2822" width="4.25" style="61" customWidth="1"/>
    <col min="2823" max="2823" width="5.5" style="61" customWidth="1"/>
    <col min="2824" max="2824" width="3.33203125" style="61" customWidth="1"/>
    <col min="2825" max="2832" width="4.58203125" style="61" customWidth="1"/>
    <col min="2833" max="2833" width="5.5" style="61" customWidth="1"/>
    <col min="2834" max="2834" width="3.33203125" style="61" customWidth="1"/>
    <col min="2835" max="2835" width="5.25" style="61" customWidth="1"/>
    <col min="2836" max="2836" width="4.25" style="61" customWidth="1"/>
    <col min="2837" max="2837" width="7.25" style="61" customWidth="1"/>
    <col min="2838" max="2838" width="5.25" style="61" customWidth="1"/>
    <col min="2839" max="2839" width="4.25" style="61" customWidth="1"/>
    <col min="2840" max="2840" width="7.25" style="61" customWidth="1"/>
    <col min="2841" max="2841" width="5.25" style="61" customWidth="1"/>
    <col min="2842" max="2842" width="4.25" style="61" customWidth="1"/>
    <col min="2843" max="3072" width="9" style="61"/>
    <col min="3073" max="3073" width="6.83203125" style="61" customWidth="1"/>
    <col min="3074" max="3074" width="5.5" style="61" customWidth="1"/>
    <col min="3075" max="3075" width="3.33203125" style="61" customWidth="1"/>
    <col min="3076" max="3076" width="5.25" style="61" customWidth="1"/>
    <col min="3077" max="3078" width="4.25" style="61" customWidth="1"/>
    <col min="3079" max="3079" width="5.5" style="61" customWidth="1"/>
    <col min="3080" max="3080" width="3.33203125" style="61" customWidth="1"/>
    <col min="3081" max="3088" width="4.58203125" style="61" customWidth="1"/>
    <col min="3089" max="3089" width="5.5" style="61" customWidth="1"/>
    <col min="3090" max="3090" width="3.33203125" style="61" customWidth="1"/>
    <col min="3091" max="3091" width="5.25" style="61" customWidth="1"/>
    <col min="3092" max="3092" width="4.25" style="61" customWidth="1"/>
    <col min="3093" max="3093" width="7.25" style="61" customWidth="1"/>
    <col min="3094" max="3094" width="5.25" style="61" customWidth="1"/>
    <col min="3095" max="3095" width="4.25" style="61" customWidth="1"/>
    <col min="3096" max="3096" width="7.25" style="61" customWidth="1"/>
    <col min="3097" max="3097" width="5.25" style="61" customWidth="1"/>
    <col min="3098" max="3098" width="4.25" style="61" customWidth="1"/>
    <col min="3099" max="3328" width="9" style="61"/>
    <col min="3329" max="3329" width="6.83203125" style="61" customWidth="1"/>
    <col min="3330" max="3330" width="5.5" style="61" customWidth="1"/>
    <col min="3331" max="3331" width="3.33203125" style="61" customWidth="1"/>
    <col min="3332" max="3332" width="5.25" style="61" customWidth="1"/>
    <col min="3333" max="3334" width="4.25" style="61" customWidth="1"/>
    <col min="3335" max="3335" width="5.5" style="61" customWidth="1"/>
    <col min="3336" max="3336" width="3.33203125" style="61" customWidth="1"/>
    <col min="3337" max="3344" width="4.58203125" style="61" customWidth="1"/>
    <col min="3345" max="3345" width="5.5" style="61" customWidth="1"/>
    <col min="3346" max="3346" width="3.33203125" style="61" customWidth="1"/>
    <col min="3347" max="3347" width="5.25" style="61" customWidth="1"/>
    <col min="3348" max="3348" width="4.25" style="61" customWidth="1"/>
    <col min="3349" max="3349" width="7.25" style="61" customWidth="1"/>
    <col min="3350" max="3350" width="5.25" style="61" customWidth="1"/>
    <col min="3351" max="3351" width="4.25" style="61" customWidth="1"/>
    <col min="3352" max="3352" width="7.25" style="61" customWidth="1"/>
    <col min="3353" max="3353" width="5.25" style="61" customWidth="1"/>
    <col min="3354" max="3354" width="4.25" style="61" customWidth="1"/>
    <col min="3355" max="3584" width="9" style="61"/>
    <col min="3585" max="3585" width="6.83203125" style="61" customWidth="1"/>
    <col min="3586" max="3586" width="5.5" style="61" customWidth="1"/>
    <col min="3587" max="3587" width="3.33203125" style="61" customWidth="1"/>
    <col min="3588" max="3588" width="5.25" style="61" customWidth="1"/>
    <col min="3589" max="3590" width="4.25" style="61" customWidth="1"/>
    <col min="3591" max="3591" width="5.5" style="61" customWidth="1"/>
    <col min="3592" max="3592" width="3.33203125" style="61" customWidth="1"/>
    <col min="3593" max="3600" width="4.58203125" style="61" customWidth="1"/>
    <col min="3601" max="3601" width="5.5" style="61" customWidth="1"/>
    <col min="3602" max="3602" width="3.33203125" style="61" customWidth="1"/>
    <col min="3603" max="3603" width="5.25" style="61" customWidth="1"/>
    <col min="3604" max="3604" width="4.25" style="61" customWidth="1"/>
    <col min="3605" max="3605" width="7.25" style="61" customWidth="1"/>
    <col min="3606" max="3606" width="5.25" style="61" customWidth="1"/>
    <col min="3607" max="3607" width="4.25" style="61" customWidth="1"/>
    <col min="3608" max="3608" width="7.25" style="61" customWidth="1"/>
    <col min="3609" max="3609" width="5.25" style="61" customWidth="1"/>
    <col min="3610" max="3610" width="4.25" style="61" customWidth="1"/>
    <col min="3611" max="3840" width="9" style="61"/>
    <col min="3841" max="3841" width="6.83203125" style="61" customWidth="1"/>
    <col min="3842" max="3842" width="5.5" style="61" customWidth="1"/>
    <col min="3843" max="3843" width="3.33203125" style="61" customWidth="1"/>
    <col min="3844" max="3844" width="5.25" style="61" customWidth="1"/>
    <col min="3845" max="3846" width="4.25" style="61" customWidth="1"/>
    <col min="3847" max="3847" width="5.5" style="61" customWidth="1"/>
    <col min="3848" max="3848" width="3.33203125" style="61" customWidth="1"/>
    <col min="3849" max="3856" width="4.58203125" style="61" customWidth="1"/>
    <col min="3857" max="3857" width="5.5" style="61" customWidth="1"/>
    <col min="3858" max="3858" width="3.33203125" style="61" customWidth="1"/>
    <col min="3859" max="3859" width="5.25" style="61" customWidth="1"/>
    <col min="3860" max="3860" width="4.25" style="61" customWidth="1"/>
    <col min="3861" max="3861" width="7.25" style="61" customWidth="1"/>
    <col min="3862" max="3862" width="5.25" style="61" customWidth="1"/>
    <col min="3863" max="3863" width="4.25" style="61" customWidth="1"/>
    <col min="3864" max="3864" width="7.25" style="61" customWidth="1"/>
    <col min="3865" max="3865" width="5.25" style="61" customWidth="1"/>
    <col min="3866" max="3866" width="4.25" style="61" customWidth="1"/>
    <col min="3867" max="4096" width="9" style="61"/>
    <col min="4097" max="4097" width="6.83203125" style="61" customWidth="1"/>
    <col min="4098" max="4098" width="5.5" style="61" customWidth="1"/>
    <col min="4099" max="4099" width="3.33203125" style="61" customWidth="1"/>
    <col min="4100" max="4100" width="5.25" style="61" customWidth="1"/>
    <col min="4101" max="4102" width="4.25" style="61" customWidth="1"/>
    <col min="4103" max="4103" width="5.5" style="61" customWidth="1"/>
    <col min="4104" max="4104" width="3.33203125" style="61" customWidth="1"/>
    <col min="4105" max="4112" width="4.58203125" style="61" customWidth="1"/>
    <col min="4113" max="4113" width="5.5" style="61" customWidth="1"/>
    <col min="4114" max="4114" width="3.33203125" style="61" customWidth="1"/>
    <col min="4115" max="4115" width="5.25" style="61" customWidth="1"/>
    <col min="4116" max="4116" width="4.25" style="61" customWidth="1"/>
    <col min="4117" max="4117" width="7.25" style="61" customWidth="1"/>
    <col min="4118" max="4118" width="5.25" style="61" customWidth="1"/>
    <col min="4119" max="4119" width="4.25" style="61" customWidth="1"/>
    <col min="4120" max="4120" width="7.25" style="61" customWidth="1"/>
    <col min="4121" max="4121" width="5.25" style="61" customWidth="1"/>
    <col min="4122" max="4122" width="4.25" style="61" customWidth="1"/>
    <col min="4123" max="4352" width="9" style="61"/>
    <col min="4353" max="4353" width="6.83203125" style="61" customWidth="1"/>
    <col min="4354" max="4354" width="5.5" style="61" customWidth="1"/>
    <col min="4355" max="4355" width="3.33203125" style="61" customWidth="1"/>
    <col min="4356" max="4356" width="5.25" style="61" customWidth="1"/>
    <col min="4357" max="4358" width="4.25" style="61" customWidth="1"/>
    <col min="4359" max="4359" width="5.5" style="61" customWidth="1"/>
    <col min="4360" max="4360" width="3.33203125" style="61" customWidth="1"/>
    <col min="4361" max="4368" width="4.58203125" style="61" customWidth="1"/>
    <col min="4369" max="4369" width="5.5" style="61" customWidth="1"/>
    <col min="4370" max="4370" width="3.33203125" style="61" customWidth="1"/>
    <col min="4371" max="4371" width="5.25" style="61" customWidth="1"/>
    <col min="4372" max="4372" width="4.25" style="61" customWidth="1"/>
    <col min="4373" max="4373" width="7.25" style="61" customWidth="1"/>
    <col min="4374" max="4374" width="5.25" style="61" customWidth="1"/>
    <col min="4375" max="4375" width="4.25" style="61" customWidth="1"/>
    <col min="4376" max="4376" width="7.25" style="61" customWidth="1"/>
    <col min="4377" max="4377" width="5.25" style="61" customWidth="1"/>
    <col min="4378" max="4378" width="4.25" style="61" customWidth="1"/>
    <col min="4379" max="4608" width="9" style="61"/>
    <col min="4609" max="4609" width="6.83203125" style="61" customWidth="1"/>
    <col min="4610" max="4610" width="5.5" style="61" customWidth="1"/>
    <col min="4611" max="4611" width="3.33203125" style="61" customWidth="1"/>
    <col min="4612" max="4612" width="5.25" style="61" customWidth="1"/>
    <col min="4613" max="4614" width="4.25" style="61" customWidth="1"/>
    <col min="4615" max="4615" width="5.5" style="61" customWidth="1"/>
    <col min="4616" max="4616" width="3.33203125" style="61" customWidth="1"/>
    <col min="4617" max="4624" width="4.58203125" style="61" customWidth="1"/>
    <col min="4625" max="4625" width="5.5" style="61" customWidth="1"/>
    <col min="4626" max="4626" width="3.33203125" style="61" customWidth="1"/>
    <col min="4627" max="4627" width="5.25" style="61" customWidth="1"/>
    <col min="4628" max="4628" width="4.25" style="61" customWidth="1"/>
    <col min="4629" max="4629" width="7.25" style="61" customWidth="1"/>
    <col min="4630" max="4630" width="5.25" style="61" customWidth="1"/>
    <col min="4631" max="4631" width="4.25" style="61" customWidth="1"/>
    <col min="4632" max="4632" width="7.25" style="61" customWidth="1"/>
    <col min="4633" max="4633" width="5.25" style="61" customWidth="1"/>
    <col min="4634" max="4634" width="4.25" style="61" customWidth="1"/>
    <col min="4635" max="4864" width="9" style="61"/>
    <col min="4865" max="4865" width="6.83203125" style="61" customWidth="1"/>
    <col min="4866" max="4866" width="5.5" style="61" customWidth="1"/>
    <col min="4867" max="4867" width="3.33203125" style="61" customWidth="1"/>
    <col min="4868" max="4868" width="5.25" style="61" customWidth="1"/>
    <col min="4869" max="4870" width="4.25" style="61" customWidth="1"/>
    <col min="4871" max="4871" width="5.5" style="61" customWidth="1"/>
    <col min="4872" max="4872" width="3.33203125" style="61" customWidth="1"/>
    <col min="4873" max="4880" width="4.58203125" style="61" customWidth="1"/>
    <col min="4881" max="4881" width="5.5" style="61" customWidth="1"/>
    <col min="4882" max="4882" width="3.33203125" style="61" customWidth="1"/>
    <col min="4883" max="4883" width="5.25" style="61" customWidth="1"/>
    <col min="4884" max="4884" width="4.25" style="61" customWidth="1"/>
    <col min="4885" max="4885" width="7.25" style="61" customWidth="1"/>
    <col min="4886" max="4886" width="5.25" style="61" customWidth="1"/>
    <col min="4887" max="4887" width="4.25" style="61" customWidth="1"/>
    <col min="4888" max="4888" width="7.25" style="61" customWidth="1"/>
    <col min="4889" max="4889" width="5.25" style="61" customWidth="1"/>
    <col min="4890" max="4890" width="4.25" style="61" customWidth="1"/>
    <col min="4891" max="5120" width="9" style="61"/>
    <col min="5121" max="5121" width="6.83203125" style="61" customWidth="1"/>
    <col min="5122" max="5122" width="5.5" style="61" customWidth="1"/>
    <col min="5123" max="5123" width="3.33203125" style="61" customWidth="1"/>
    <col min="5124" max="5124" width="5.25" style="61" customWidth="1"/>
    <col min="5125" max="5126" width="4.25" style="61" customWidth="1"/>
    <col min="5127" max="5127" width="5.5" style="61" customWidth="1"/>
    <col min="5128" max="5128" width="3.33203125" style="61" customWidth="1"/>
    <col min="5129" max="5136" width="4.58203125" style="61" customWidth="1"/>
    <col min="5137" max="5137" width="5.5" style="61" customWidth="1"/>
    <col min="5138" max="5138" width="3.33203125" style="61" customWidth="1"/>
    <col min="5139" max="5139" width="5.25" style="61" customWidth="1"/>
    <col min="5140" max="5140" width="4.25" style="61" customWidth="1"/>
    <col min="5141" max="5141" width="7.25" style="61" customWidth="1"/>
    <col min="5142" max="5142" width="5.25" style="61" customWidth="1"/>
    <col min="5143" max="5143" width="4.25" style="61" customWidth="1"/>
    <col min="5144" max="5144" width="7.25" style="61" customWidth="1"/>
    <col min="5145" max="5145" width="5.25" style="61" customWidth="1"/>
    <col min="5146" max="5146" width="4.25" style="61" customWidth="1"/>
    <col min="5147" max="5376" width="9" style="61"/>
    <col min="5377" max="5377" width="6.83203125" style="61" customWidth="1"/>
    <col min="5378" max="5378" width="5.5" style="61" customWidth="1"/>
    <col min="5379" max="5379" width="3.33203125" style="61" customWidth="1"/>
    <col min="5380" max="5380" width="5.25" style="61" customWidth="1"/>
    <col min="5381" max="5382" width="4.25" style="61" customWidth="1"/>
    <col min="5383" max="5383" width="5.5" style="61" customWidth="1"/>
    <col min="5384" max="5384" width="3.33203125" style="61" customWidth="1"/>
    <col min="5385" max="5392" width="4.58203125" style="61" customWidth="1"/>
    <col min="5393" max="5393" width="5.5" style="61" customWidth="1"/>
    <col min="5394" max="5394" width="3.33203125" style="61" customWidth="1"/>
    <col min="5395" max="5395" width="5.25" style="61" customWidth="1"/>
    <col min="5396" max="5396" width="4.25" style="61" customWidth="1"/>
    <col min="5397" max="5397" width="7.25" style="61" customWidth="1"/>
    <col min="5398" max="5398" width="5.25" style="61" customWidth="1"/>
    <col min="5399" max="5399" width="4.25" style="61" customWidth="1"/>
    <col min="5400" max="5400" width="7.25" style="61" customWidth="1"/>
    <col min="5401" max="5401" width="5.25" style="61" customWidth="1"/>
    <col min="5402" max="5402" width="4.25" style="61" customWidth="1"/>
    <col min="5403" max="5632" width="9" style="61"/>
    <col min="5633" max="5633" width="6.83203125" style="61" customWidth="1"/>
    <col min="5634" max="5634" width="5.5" style="61" customWidth="1"/>
    <col min="5635" max="5635" width="3.33203125" style="61" customWidth="1"/>
    <col min="5636" max="5636" width="5.25" style="61" customWidth="1"/>
    <col min="5637" max="5638" width="4.25" style="61" customWidth="1"/>
    <col min="5639" max="5639" width="5.5" style="61" customWidth="1"/>
    <col min="5640" max="5640" width="3.33203125" style="61" customWidth="1"/>
    <col min="5641" max="5648" width="4.58203125" style="61" customWidth="1"/>
    <col min="5649" max="5649" width="5.5" style="61" customWidth="1"/>
    <col min="5650" max="5650" width="3.33203125" style="61" customWidth="1"/>
    <col min="5651" max="5651" width="5.25" style="61" customWidth="1"/>
    <col min="5652" max="5652" width="4.25" style="61" customWidth="1"/>
    <col min="5653" max="5653" width="7.25" style="61" customWidth="1"/>
    <col min="5654" max="5654" width="5.25" style="61" customWidth="1"/>
    <col min="5655" max="5655" width="4.25" style="61" customWidth="1"/>
    <col min="5656" max="5656" width="7.25" style="61" customWidth="1"/>
    <col min="5657" max="5657" width="5.25" style="61" customWidth="1"/>
    <col min="5658" max="5658" width="4.25" style="61" customWidth="1"/>
    <col min="5659" max="5888" width="9" style="61"/>
    <col min="5889" max="5889" width="6.83203125" style="61" customWidth="1"/>
    <col min="5890" max="5890" width="5.5" style="61" customWidth="1"/>
    <col min="5891" max="5891" width="3.33203125" style="61" customWidth="1"/>
    <col min="5892" max="5892" width="5.25" style="61" customWidth="1"/>
    <col min="5893" max="5894" width="4.25" style="61" customWidth="1"/>
    <col min="5895" max="5895" width="5.5" style="61" customWidth="1"/>
    <col min="5896" max="5896" width="3.33203125" style="61" customWidth="1"/>
    <col min="5897" max="5904" width="4.58203125" style="61" customWidth="1"/>
    <col min="5905" max="5905" width="5.5" style="61" customWidth="1"/>
    <col min="5906" max="5906" width="3.33203125" style="61" customWidth="1"/>
    <col min="5907" max="5907" width="5.25" style="61" customWidth="1"/>
    <col min="5908" max="5908" width="4.25" style="61" customWidth="1"/>
    <col min="5909" max="5909" width="7.25" style="61" customWidth="1"/>
    <col min="5910" max="5910" width="5.25" style="61" customWidth="1"/>
    <col min="5911" max="5911" width="4.25" style="61" customWidth="1"/>
    <col min="5912" max="5912" width="7.25" style="61" customWidth="1"/>
    <col min="5913" max="5913" width="5.25" style="61" customWidth="1"/>
    <col min="5914" max="5914" width="4.25" style="61" customWidth="1"/>
    <col min="5915" max="6144" width="9" style="61"/>
    <col min="6145" max="6145" width="6.83203125" style="61" customWidth="1"/>
    <col min="6146" max="6146" width="5.5" style="61" customWidth="1"/>
    <col min="6147" max="6147" width="3.33203125" style="61" customWidth="1"/>
    <col min="6148" max="6148" width="5.25" style="61" customWidth="1"/>
    <col min="6149" max="6150" width="4.25" style="61" customWidth="1"/>
    <col min="6151" max="6151" width="5.5" style="61" customWidth="1"/>
    <col min="6152" max="6152" width="3.33203125" style="61" customWidth="1"/>
    <col min="6153" max="6160" width="4.58203125" style="61" customWidth="1"/>
    <col min="6161" max="6161" width="5.5" style="61" customWidth="1"/>
    <col min="6162" max="6162" width="3.33203125" style="61" customWidth="1"/>
    <col min="6163" max="6163" width="5.25" style="61" customWidth="1"/>
    <col min="6164" max="6164" width="4.25" style="61" customWidth="1"/>
    <col min="6165" max="6165" width="7.25" style="61" customWidth="1"/>
    <col min="6166" max="6166" width="5.25" style="61" customWidth="1"/>
    <col min="6167" max="6167" width="4.25" style="61" customWidth="1"/>
    <col min="6168" max="6168" width="7.25" style="61" customWidth="1"/>
    <col min="6169" max="6169" width="5.25" style="61" customWidth="1"/>
    <col min="6170" max="6170" width="4.25" style="61" customWidth="1"/>
    <col min="6171" max="6400" width="9" style="61"/>
    <col min="6401" max="6401" width="6.83203125" style="61" customWidth="1"/>
    <col min="6402" max="6402" width="5.5" style="61" customWidth="1"/>
    <col min="6403" max="6403" width="3.33203125" style="61" customWidth="1"/>
    <col min="6404" max="6404" width="5.25" style="61" customWidth="1"/>
    <col min="6405" max="6406" width="4.25" style="61" customWidth="1"/>
    <col min="6407" max="6407" width="5.5" style="61" customWidth="1"/>
    <col min="6408" max="6408" width="3.33203125" style="61" customWidth="1"/>
    <col min="6409" max="6416" width="4.58203125" style="61" customWidth="1"/>
    <col min="6417" max="6417" width="5.5" style="61" customWidth="1"/>
    <col min="6418" max="6418" width="3.33203125" style="61" customWidth="1"/>
    <col min="6419" max="6419" width="5.25" style="61" customWidth="1"/>
    <col min="6420" max="6420" width="4.25" style="61" customWidth="1"/>
    <col min="6421" max="6421" width="7.25" style="61" customWidth="1"/>
    <col min="6422" max="6422" width="5.25" style="61" customWidth="1"/>
    <col min="6423" max="6423" width="4.25" style="61" customWidth="1"/>
    <col min="6424" max="6424" width="7.25" style="61" customWidth="1"/>
    <col min="6425" max="6425" width="5.25" style="61" customWidth="1"/>
    <col min="6426" max="6426" width="4.25" style="61" customWidth="1"/>
    <col min="6427" max="6656" width="9" style="61"/>
    <col min="6657" max="6657" width="6.83203125" style="61" customWidth="1"/>
    <col min="6658" max="6658" width="5.5" style="61" customWidth="1"/>
    <col min="6659" max="6659" width="3.33203125" style="61" customWidth="1"/>
    <col min="6660" max="6660" width="5.25" style="61" customWidth="1"/>
    <col min="6661" max="6662" width="4.25" style="61" customWidth="1"/>
    <col min="6663" max="6663" width="5.5" style="61" customWidth="1"/>
    <col min="6664" max="6664" width="3.33203125" style="61" customWidth="1"/>
    <col min="6665" max="6672" width="4.58203125" style="61" customWidth="1"/>
    <col min="6673" max="6673" width="5.5" style="61" customWidth="1"/>
    <col min="6674" max="6674" width="3.33203125" style="61" customWidth="1"/>
    <col min="6675" max="6675" width="5.25" style="61" customWidth="1"/>
    <col min="6676" max="6676" width="4.25" style="61" customWidth="1"/>
    <col min="6677" max="6677" width="7.25" style="61" customWidth="1"/>
    <col min="6678" max="6678" width="5.25" style="61" customWidth="1"/>
    <col min="6679" max="6679" width="4.25" style="61" customWidth="1"/>
    <col min="6680" max="6680" width="7.25" style="61" customWidth="1"/>
    <col min="6681" max="6681" width="5.25" style="61" customWidth="1"/>
    <col min="6682" max="6682" width="4.25" style="61" customWidth="1"/>
    <col min="6683" max="6912" width="9" style="61"/>
    <col min="6913" max="6913" width="6.83203125" style="61" customWidth="1"/>
    <col min="6914" max="6914" width="5.5" style="61" customWidth="1"/>
    <col min="6915" max="6915" width="3.33203125" style="61" customWidth="1"/>
    <col min="6916" max="6916" width="5.25" style="61" customWidth="1"/>
    <col min="6917" max="6918" width="4.25" style="61" customWidth="1"/>
    <col min="6919" max="6919" width="5.5" style="61" customWidth="1"/>
    <col min="6920" max="6920" width="3.33203125" style="61" customWidth="1"/>
    <col min="6921" max="6928" width="4.58203125" style="61" customWidth="1"/>
    <col min="6929" max="6929" width="5.5" style="61" customWidth="1"/>
    <col min="6930" max="6930" width="3.33203125" style="61" customWidth="1"/>
    <col min="6931" max="6931" width="5.25" style="61" customWidth="1"/>
    <col min="6932" max="6932" width="4.25" style="61" customWidth="1"/>
    <col min="6933" max="6933" width="7.25" style="61" customWidth="1"/>
    <col min="6934" max="6934" width="5.25" style="61" customWidth="1"/>
    <col min="6935" max="6935" width="4.25" style="61" customWidth="1"/>
    <col min="6936" max="6936" width="7.25" style="61" customWidth="1"/>
    <col min="6937" max="6937" width="5.25" style="61" customWidth="1"/>
    <col min="6938" max="6938" width="4.25" style="61" customWidth="1"/>
    <col min="6939" max="7168" width="9" style="61"/>
    <col min="7169" max="7169" width="6.83203125" style="61" customWidth="1"/>
    <col min="7170" max="7170" width="5.5" style="61" customWidth="1"/>
    <col min="7171" max="7171" width="3.33203125" style="61" customWidth="1"/>
    <col min="7172" max="7172" width="5.25" style="61" customWidth="1"/>
    <col min="7173" max="7174" width="4.25" style="61" customWidth="1"/>
    <col min="7175" max="7175" width="5.5" style="61" customWidth="1"/>
    <col min="7176" max="7176" width="3.33203125" style="61" customWidth="1"/>
    <col min="7177" max="7184" width="4.58203125" style="61" customWidth="1"/>
    <col min="7185" max="7185" width="5.5" style="61" customWidth="1"/>
    <col min="7186" max="7186" width="3.33203125" style="61" customWidth="1"/>
    <col min="7187" max="7187" width="5.25" style="61" customWidth="1"/>
    <col min="7188" max="7188" width="4.25" style="61" customWidth="1"/>
    <col min="7189" max="7189" width="7.25" style="61" customWidth="1"/>
    <col min="7190" max="7190" width="5.25" style="61" customWidth="1"/>
    <col min="7191" max="7191" width="4.25" style="61" customWidth="1"/>
    <col min="7192" max="7192" width="7.25" style="61" customWidth="1"/>
    <col min="7193" max="7193" width="5.25" style="61" customWidth="1"/>
    <col min="7194" max="7194" width="4.25" style="61" customWidth="1"/>
    <col min="7195" max="7424" width="9" style="61"/>
    <col min="7425" max="7425" width="6.83203125" style="61" customWidth="1"/>
    <col min="7426" max="7426" width="5.5" style="61" customWidth="1"/>
    <col min="7427" max="7427" width="3.33203125" style="61" customWidth="1"/>
    <col min="7428" max="7428" width="5.25" style="61" customWidth="1"/>
    <col min="7429" max="7430" width="4.25" style="61" customWidth="1"/>
    <col min="7431" max="7431" width="5.5" style="61" customWidth="1"/>
    <col min="7432" max="7432" width="3.33203125" style="61" customWidth="1"/>
    <col min="7433" max="7440" width="4.58203125" style="61" customWidth="1"/>
    <col min="7441" max="7441" width="5.5" style="61" customWidth="1"/>
    <col min="7442" max="7442" width="3.33203125" style="61" customWidth="1"/>
    <col min="7443" max="7443" width="5.25" style="61" customWidth="1"/>
    <col min="7444" max="7444" width="4.25" style="61" customWidth="1"/>
    <col min="7445" max="7445" width="7.25" style="61" customWidth="1"/>
    <col min="7446" max="7446" width="5.25" style="61" customWidth="1"/>
    <col min="7447" max="7447" width="4.25" style="61" customWidth="1"/>
    <col min="7448" max="7448" width="7.25" style="61" customWidth="1"/>
    <col min="7449" max="7449" width="5.25" style="61" customWidth="1"/>
    <col min="7450" max="7450" width="4.25" style="61" customWidth="1"/>
    <col min="7451" max="7680" width="9" style="61"/>
    <col min="7681" max="7681" width="6.83203125" style="61" customWidth="1"/>
    <col min="7682" max="7682" width="5.5" style="61" customWidth="1"/>
    <col min="7683" max="7683" width="3.33203125" style="61" customWidth="1"/>
    <col min="7684" max="7684" width="5.25" style="61" customWidth="1"/>
    <col min="7685" max="7686" width="4.25" style="61" customWidth="1"/>
    <col min="7687" max="7687" width="5.5" style="61" customWidth="1"/>
    <col min="7688" max="7688" width="3.33203125" style="61" customWidth="1"/>
    <col min="7689" max="7696" width="4.58203125" style="61" customWidth="1"/>
    <col min="7697" max="7697" width="5.5" style="61" customWidth="1"/>
    <col min="7698" max="7698" width="3.33203125" style="61" customWidth="1"/>
    <col min="7699" max="7699" width="5.25" style="61" customWidth="1"/>
    <col min="7700" max="7700" width="4.25" style="61" customWidth="1"/>
    <col min="7701" max="7701" width="7.25" style="61" customWidth="1"/>
    <col min="7702" max="7702" width="5.25" style="61" customWidth="1"/>
    <col min="7703" max="7703" width="4.25" style="61" customWidth="1"/>
    <col min="7704" max="7704" width="7.25" style="61" customWidth="1"/>
    <col min="7705" max="7705" width="5.25" style="61" customWidth="1"/>
    <col min="7706" max="7706" width="4.25" style="61" customWidth="1"/>
    <col min="7707" max="7936" width="9" style="61"/>
    <col min="7937" max="7937" width="6.83203125" style="61" customWidth="1"/>
    <col min="7938" max="7938" width="5.5" style="61" customWidth="1"/>
    <col min="7939" max="7939" width="3.33203125" style="61" customWidth="1"/>
    <col min="7940" max="7940" width="5.25" style="61" customWidth="1"/>
    <col min="7941" max="7942" width="4.25" style="61" customWidth="1"/>
    <col min="7943" max="7943" width="5.5" style="61" customWidth="1"/>
    <col min="7944" max="7944" width="3.33203125" style="61" customWidth="1"/>
    <col min="7945" max="7952" width="4.58203125" style="61" customWidth="1"/>
    <col min="7953" max="7953" width="5.5" style="61" customWidth="1"/>
    <col min="7954" max="7954" width="3.33203125" style="61" customWidth="1"/>
    <col min="7955" max="7955" width="5.25" style="61" customWidth="1"/>
    <col min="7956" max="7956" width="4.25" style="61" customWidth="1"/>
    <col min="7957" max="7957" width="7.25" style="61" customWidth="1"/>
    <col min="7958" max="7958" width="5.25" style="61" customWidth="1"/>
    <col min="7959" max="7959" width="4.25" style="61" customWidth="1"/>
    <col min="7960" max="7960" width="7.25" style="61" customWidth="1"/>
    <col min="7961" max="7961" width="5.25" style="61" customWidth="1"/>
    <col min="7962" max="7962" width="4.25" style="61" customWidth="1"/>
    <col min="7963" max="8192" width="9" style="61"/>
    <col min="8193" max="8193" width="6.83203125" style="61" customWidth="1"/>
    <col min="8194" max="8194" width="5.5" style="61" customWidth="1"/>
    <col min="8195" max="8195" width="3.33203125" style="61" customWidth="1"/>
    <col min="8196" max="8196" width="5.25" style="61" customWidth="1"/>
    <col min="8197" max="8198" width="4.25" style="61" customWidth="1"/>
    <col min="8199" max="8199" width="5.5" style="61" customWidth="1"/>
    <col min="8200" max="8200" width="3.33203125" style="61" customWidth="1"/>
    <col min="8201" max="8208" width="4.58203125" style="61" customWidth="1"/>
    <col min="8209" max="8209" width="5.5" style="61" customWidth="1"/>
    <col min="8210" max="8210" width="3.33203125" style="61" customWidth="1"/>
    <col min="8211" max="8211" width="5.25" style="61" customWidth="1"/>
    <col min="8212" max="8212" width="4.25" style="61" customWidth="1"/>
    <col min="8213" max="8213" width="7.25" style="61" customWidth="1"/>
    <col min="8214" max="8214" width="5.25" style="61" customWidth="1"/>
    <col min="8215" max="8215" width="4.25" style="61" customWidth="1"/>
    <col min="8216" max="8216" width="7.25" style="61" customWidth="1"/>
    <col min="8217" max="8217" width="5.25" style="61" customWidth="1"/>
    <col min="8218" max="8218" width="4.25" style="61" customWidth="1"/>
    <col min="8219" max="8448" width="9" style="61"/>
    <col min="8449" max="8449" width="6.83203125" style="61" customWidth="1"/>
    <col min="8450" max="8450" width="5.5" style="61" customWidth="1"/>
    <col min="8451" max="8451" width="3.33203125" style="61" customWidth="1"/>
    <col min="8452" max="8452" width="5.25" style="61" customWidth="1"/>
    <col min="8453" max="8454" width="4.25" style="61" customWidth="1"/>
    <col min="8455" max="8455" width="5.5" style="61" customWidth="1"/>
    <col min="8456" max="8456" width="3.33203125" style="61" customWidth="1"/>
    <col min="8457" max="8464" width="4.58203125" style="61" customWidth="1"/>
    <col min="8465" max="8465" width="5.5" style="61" customWidth="1"/>
    <col min="8466" max="8466" width="3.33203125" style="61" customWidth="1"/>
    <col min="8467" max="8467" width="5.25" style="61" customWidth="1"/>
    <col min="8468" max="8468" width="4.25" style="61" customWidth="1"/>
    <col min="8469" max="8469" width="7.25" style="61" customWidth="1"/>
    <col min="8470" max="8470" width="5.25" style="61" customWidth="1"/>
    <col min="8471" max="8471" width="4.25" style="61" customWidth="1"/>
    <col min="8472" max="8472" width="7.25" style="61" customWidth="1"/>
    <col min="8473" max="8473" width="5.25" style="61" customWidth="1"/>
    <col min="8474" max="8474" width="4.25" style="61" customWidth="1"/>
    <col min="8475" max="8704" width="9" style="61"/>
    <col min="8705" max="8705" width="6.83203125" style="61" customWidth="1"/>
    <col min="8706" max="8706" width="5.5" style="61" customWidth="1"/>
    <col min="8707" max="8707" width="3.33203125" style="61" customWidth="1"/>
    <col min="8708" max="8708" width="5.25" style="61" customWidth="1"/>
    <col min="8709" max="8710" width="4.25" style="61" customWidth="1"/>
    <col min="8711" max="8711" width="5.5" style="61" customWidth="1"/>
    <col min="8712" max="8712" width="3.33203125" style="61" customWidth="1"/>
    <col min="8713" max="8720" width="4.58203125" style="61" customWidth="1"/>
    <col min="8721" max="8721" width="5.5" style="61" customWidth="1"/>
    <col min="8722" max="8722" width="3.33203125" style="61" customWidth="1"/>
    <col min="8723" max="8723" width="5.25" style="61" customWidth="1"/>
    <col min="8724" max="8724" width="4.25" style="61" customWidth="1"/>
    <col min="8725" max="8725" width="7.25" style="61" customWidth="1"/>
    <col min="8726" max="8726" width="5.25" style="61" customWidth="1"/>
    <col min="8727" max="8727" width="4.25" style="61" customWidth="1"/>
    <col min="8728" max="8728" width="7.25" style="61" customWidth="1"/>
    <col min="8729" max="8729" width="5.25" style="61" customWidth="1"/>
    <col min="8730" max="8730" width="4.25" style="61" customWidth="1"/>
    <col min="8731" max="8960" width="9" style="61"/>
    <col min="8961" max="8961" width="6.83203125" style="61" customWidth="1"/>
    <col min="8962" max="8962" width="5.5" style="61" customWidth="1"/>
    <col min="8963" max="8963" width="3.33203125" style="61" customWidth="1"/>
    <col min="8964" max="8964" width="5.25" style="61" customWidth="1"/>
    <col min="8965" max="8966" width="4.25" style="61" customWidth="1"/>
    <col min="8967" max="8967" width="5.5" style="61" customWidth="1"/>
    <col min="8968" max="8968" width="3.33203125" style="61" customWidth="1"/>
    <col min="8969" max="8976" width="4.58203125" style="61" customWidth="1"/>
    <col min="8977" max="8977" width="5.5" style="61" customWidth="1"/>
    <col min="8978" max="8978" width="3.33203125" style="61" customWidth="1"/>
    <col min="8979" max="8979" width="5.25" style="61" customWidth="1"/>
    <col min="8980" max="8980" width="4.25" style="61" customWidth="1"/>
    <col min="8981" max="8981" width="7.25" style="61" customWidth="1"/>
    <col min="8982" max="8982" width="5.25" style="61" customWidth="1"/>
    <col min="8983" max="8983" width="4.25" style="61" customWidth="1"/>
    <col min="8984" max="8984" width="7.25" style="61" customWidth="1"/>
    <col min="8985" max="8985" width="5.25" style="61" customWidth="1"/>
    <col min="8986" max="8986" width="4.25" style="61" customWidth="1"/>
    <col min="8987" max="9216" width="9" style="61"/>
    <col min="9217" max="9217" width="6.83203125" style="61" customWidth="1"/>
    <col min="9218" max="9218" width="5.5" style="61" customWidth="1"/>
    <col min="9219" max="9219" width="3.33203125" style="61" customWidth="1"/>
    <col min="9220" max="9220" width="5.25" style="61" customWidth="1"/>
    <col min="9221" max="9222" width="4.25" style="61" customWidth="1"/>
    <col min="9223" max="9223" width="5.5" style="61" customWidth="1"/>
    <col min="9224" max="9224" width="3.33203125" style="61" customWidth="1"/>
    <col min="9225" max="9232" width="4.58203125" style="61" customWidth="1"/>
    <col min="9233" max="9233" width="5.5" style="61" customWidth="1"/>
    <col min="9234" max="9234" width="3.33203125" style="61" customWidth="1"/>
    <col min="9235" max="9235" width="5.25" style="61" customWidth="1"/>
    <col min="9236" max="9236" width="4.25" style="61" customWidth="1"/>
    <col min="9237" max="9237" width="7.25" style="61" customWidth="1"/>
    <col min="9238" max="9238" width="5.25" style="61" customWidth="1"/>
    <col min="9239" max="9239" width="4.25" style="61" customWidth="1"/>
    <col min="9240" max="9240" width="7.25" style="61" customWidth="1"/>
    <col min="9241" max="9241" width="5.25" style="61" customWidth="1"/>
    <col min="9242" max="9242" width="4.25" style="61" customWidth="1"/>
    <col min="9243" max="9472" width="9" style="61"/>
    <col min="9473" max="9473" width="6.83203125" style="61" customWidth="1"/>
    <col min="9474" max="9474" width="5.5" style="61" customWidth="1"/>
    <col min="9475" max="9475" width="3.33203125" style="61" customWidth="1"/>
    <col min="9476" max="9476" width="5.25" style="61" customWidth="1"/>
    <col min="9477" max="9478" width="4.25" style="61" customWidth="1"/>
    <col min="9479" max="9479" width="5.5" style="61" customWidth="1"/>
    <col min="9480" max="9480" width="3.33203125" style="61" customWidth="1"/>
    <col min="9481" max="9488" width="4.58203125" style="61" customWidth="1"/>
    <col min="9489" max="9489" width="5.5" style="61" customWidth="1"/>
    <col min="9490" max="9490" width="3.33203125" style="61" customWidth="1"/>
    <col min="9491" max="9491" width="5.25" style="61" customWidth="1"/>
    <col min="9492" max="9492" width="4.25" style="61" customWidth="1"/>
    <col min="9493" max="9493" width="7.25" style="61" customWidth="1"/>
    <col min="9494" max="9494" width="5.25" style="61" customWidth="1"/>
    <col min="9495" max="9495" width="4.25" style="61" customWidth="1"/>
    <col min="9496" max="9496" width="7.25" style="61" customWidth="1"/>
    <col min="9497" max="9497" width="5.25" style="61" customWidth="1"/>
    <col min="9498" max="9498" width="4.25" style="61" customWidth="1"/>
    <col min="9499" max="9728" width="9" style="61"/>
    <col min="9729" max="9729" width="6.83203125" style="61" customWidth="1"/>
    <col min="9730" max="9730" width="5.5" style="61" customWidth="1"/>
    <col min="9731" max="9731" width="3.33203125" style="61" customWidth="1"/>
    <col min="9732" max="9732" width="5.25" style="61" customWidth="1"/>
    <col min="9733" max="9734" width="4.25" style="61" customWidth="1"/>
    <col min="9735" max="9735" width="5.5" style="61" customWidth="1"/>
    <col min="9736" max="9736" width="3.33203125" style="61" customWidth="1"/>
    <col min="9737" max="9744" width="4.58203125" style="61" customWidth="1"/>
    <col min="9745" max="9745" width="5.5" style="61" customWidth="1"/>
    <col min="9746" max="9746" width="3.33203125" style="61" customWidth="1"/>
    <col min="9747" max="9747" width="5.25" style="61" customWidth="1"/>
    <col min="9748" max="9748" width="4.25" style="61" customWidth="1"/>
    <col min="9749" max="9749" width="7.25" style="61" customWidth="1"/>
    <col min="9750" max="9750" width="5.25" style="61" customWidth="1"/>
    <col min="9751" max="9751" width="4.25" style="61" customWidth="1"/>
    <col min="9752" max="9752" width="7.25" style="61" customWidth="1"/>
    <col min="9753" max="9753" width="5.25" style="61" customWidth="1"/>
    <col min="9754" max="9754" width="4.25" style="61" customWidth="1"/>
    <col min="9755" max="9984" width="9" style="61"/>
    <col min="9985" max="9985" width="6.83203125" style="61" customWidth="1"/>
    <col min="9986" max="9986" width="5.5" style="61" customWidth="1"/>
    <col min="9987" max="9987" width="3.33203125" style="61" customWidth="1"/>
    <col min="9988" max="9988" width="5.25" style="61" customWidth="1"/>
    <col min="9989" max="9990" width="4.25" style="61" customWidth="1"/>
    <col min="9991" max="9991" width="5.5" style="61" customWidth="1"/>
    <col min="9992" max="9992" width="3.33203125" style="61" customWidth="1"/>
    <col min="9993" max="10000" width="4.58203125" style="61" customWidth="1"/>
    <col min="10001" max="10001" width="5.5" style="61" customWidth="1"/>
    <col min="10002" max="10002" width="3.33203125" style="61" customWidth="1"/>
    <col min="10003" max="10003" width="5.25" style="61" customWidth="1"/>
    <col min="10004" max="10004" width="4.25" style="61" customWidth="1"/>
    <col min="10005" max="10005" width="7.25" style="61" customWidth="1"/>
    <col min="10006" max="10006" width="5.25" style="61" customWidth="1"/>
    <col min="10007" max="10007" width="4.25" style="61" customWidth="1"/>
    <col min="10008" max="10008" width="7.25" style="61" customWidth="1"/>
    <col min="10009" max="10009" width="5.25" style="61" customWidth="1"/>
    <col min="10010" max="10010" width="4.25" style="61" customWidth="1"/>
    <col min="10011" max="10240" width="9" style="61"/>
    <col min="10241" max="10241" width="6.83203125" style="61" customWidth="1"/>
    <col min="10242" max="10242" width="5.5" style="61" customWidth="1"/>
    <col min="10243" max="10243" width="3.33203125" style="61" customWidth="1"/>
    <col min="10244" max="10244" width="5.25" style="61" customWidth="1"/>
    <col min="10245" max="10246" width="4.25" style="61" customWidth="1"/>
    <col min="10247" max="10247" width="5.5" style="61" customWidth="1"/>
    <col min="10248" max="10248" width="3.33203125" style="61" customWidth="1"/>
    <col min="10249" max="10256" width="4.58203125" style="61" customWidth="1"/>
    <col min="10257" max="10257" width="5.5" style="61" customWidth="1"/>
    <col min="10258" max="10258" width="3.33203125" style="61" customWidth="1"/>
    <col min="10259" max="10259" width="5.25" style="61" customWidth="1"/>
    <col min="10260" max="10260" width="4.25" style="61" customWidth="1"/>
    <col min="10261" max="10261" width="7.25" style="61" customWidth="1"/>
    <col min="10262" max="10262" width="5.25" style="61" customWidth="1"/>
    <col min="10263" max="10263" width="4.25" style="61" customWidth="1"/>
    <col min="10264" max="10264" width="7.25" style="61" customWidth="1"/>
    <col min="10265" max="10265" width="5.25" style="61" customWidth="1"/>
    <col min="10266" max="10266" width="4.25" style="61" customWidth="1"/>
    <col min="10267" max="10496" width="9" style="61"/>
    <col min="10497" max="10497" width="6.83203125" style="61" customWidth="1"/>
    <col min="10498" max="10498" width="5.5" style="61" customWidth="1"/>
    <col min="10499" max="10499" width="3.33203125" style="61" customWidth="1"/>
    <col min="10500" max="10500" width="5.25" style="61" customWidth="1"/>
    <col min="10501" max="10502" width="4.25" style="61" customWidth="1"/>
    <col min="10503" max="10503" width="5.5" style="61" customWidth="1"/>
    <col min="10504" max="10504" width="3.33203125" style="61" customWidth="1"/>
    <col min="10505" max="10512" width="4.58203125" style="61" customWidth="1"/>
    <col min="10513" max="10513" width="5.5" style="61" customWidth="1"/>
    <col min="10514" max="10514" width="3.33203125" style="61" customWidth="1"/>
    <col min="10515" max="10515" width="5.25" style="61" customWidth="1"/>
    <col min="10516" max="10516" width="4.25" style="61" customWidth="1"/>
    <col min="10517" max="10517" width="7.25" style="61" customWidth="1"/>
    <col min="10518" max="10518" width="5.25" style="61" customWidth="1"/>
    <col min="10519" max="10519" width="4.25" style="61" customWidth="1"/>
    <col min="10520" max="10520" width="7.25" style="61" customWidth="1"/>
    <col min="10521" max="10521" width="5.25" style="61" customWidth="1"/>
    <col min="10522" max="10522" width="4.25" style="61" customWidth="1"/>
    <col min="10523" max="10752" width="9" style="61"/>
    <col min="10753" max="10753" width="6.83203125" style="61" customWidth="1"/>
    <col min="10754" max="10754" width="5.5" style="61" customWidth="1"/>
    <col min="10755" max="10755" width="3.33203125" style="61" customWidth="1"/>
    <col min="10756" max="10756" width="5.25" style="61" customWidth="1"/>
    <col min="10757" max="10758" width="4.25" style="61" customWidth="1"/>
    <col min="10759" max="10759" width="5.5" style="61" customWidth="1"/>
    <col min="10760" max="10760" width="3.33203125" style="61" customWidth="1"/>
    <col min="10761" max="10768" width="4.58203125" style="61" customWidth="1"/>
    <col min="10769" max="10769" width="5.5" style="61" customWidth="1"/>
    <col min="10770" max="10770" width="3.33203125" style="61" customWidth="1"/>
    <col min="10771" max="10771" width="5.25" style="61" customWidth="1"/>
    <col min="10772" max="10772" width="4.25" style="61" customWidth="1"/>
    <col min="10773" max="10773" width="7.25" style="61" customWidth="1"/>
    <col min="10774" max="10774" width="5.25" style="61" customWidth="1"/>
    <col min="10775" max="10775" width="4.25" style="61" customWidth="1"/>
    <col min="10776" max="10776" width="7.25" style="61" customWidth="1"/>
    <col min="10777" max="10777" width="5.25" style="61" customWidth="1"/>
    <col min="10778" max="10778" width="4.25" style="61" customWidth="1"/>
    <col min="10779" max="11008" width="9" style="61"/>
    <col min="11009" max="11009" width="6.83203125" style="61" customWidth="1"/>
    <col min="11010" max="11010" width="5.5" style="61" customWidth="1"/>
    <col min="11011" max="11011" width="3.33203125" style="61" customWidth="1"/>
    <col min="11012" max="11012" width="5.25" style="61" customWidth="1"/>
    <col min="11013" max="11014" width="4.25" style="61" customWidth="1"/>
    <col min="11015" max="11015" width="5.5" style="61" customWidth="1"/>
    <col min="11016" max="11016" width="3.33203125" style="61" customWidth="1"/>
    <col min="11017" max="11024" width="4.58203125" style="61" customWidth="1"/>
    <col min="11025" max="11025" width="5.5" style="61" customWidth="1"/>
    <col min="11026" max="11026" width="3.33203125" style="61" customWidth="1"/>
    <col min="11027" max="11027" width="5.25" style="61" customWidth="1"/>
    <col min="11028" max="11028" width="4.25" style="61" customWidth="1"/>
    <col min="11029" max="11029" width="7.25" style="61" customWidth="1"/>
    <col min="11030" max="11030" width="5.25" style="61" customWidth="1"/>
    <col min="11031" max="11031" width="4.25" style="61" customWidth="1"/>
    <col min="11032" max="11032" width="7.25" style="61" customWidth="1"/>
    <col min="11033" max="11033" width="5.25" style="61" customWidth="1"/>
    <col min="11034" max="11034" width="4.25" style="61" customWidth="1"/>
    <col min="11035" max="11264" width="9" style="61"/>
    <col min="11265" max="11265" width="6.83203125" style="61" customWidth="1"/>
    <col min="11266" max="11266" width="5.5" style="61" customWidth="1"/>
    <col min="11267" max="11267" width="3.33203125" style="61" customWidth="1"/>
    <col min="11268" max="11268" width="5.25" style="61" customWidth="1"/>
    <col min="11269" max="11270" width="4.25" style="61" customWidth="1"/>
    <col min="11271" max="11271" width="5.5" style="61" customWidth="1"/>
    <col min="11272" max="11272" width="3.33203125" style="61" customWidth="1"/>
    <col min="11273" max="11280" width="4.58203125" style="61" customWidth="1"/>
    <col min="11281" max="11281" width="5.5" style="61" customWidth="1"/>
    <col min="11282" max="11282" width="3.33203125" style="61" customWidth="1"/>
    <col min="11283" max="11283" width="5.25" style="61" customWidth="1"/>
    <col min="11284" max="11284" width="4.25" style="61" customWidth="1"/>
    <col min="11285" max="11285" width="7.25" style="61" customWidth="1"/>
    <col min="11286" max="11286" width="5.25" style="61" customWidth="1"/>
    <col min="11287" max="11287" width="4.25" style="61" customWidth="1"/>
    <col min="11288" max="11288" width="7.25" style="61" customWidth="1"/>
    <col min="11289" max="11289" width="5.25" style="61" customWidth="1"/>
    <col min="11290" max="11290" width="4.25" style="61" customWidth="1"/>
    <col min="11291" max="11520" width="9" style="61"/>
    <col min="11521" max="11521" width="6.83203125" style="61" customWidth="1"/>
    <col min="11522" max="11522" width="5.5" style="61" customWidth="1"/>
    <col min="11523" max="11523" width="3.33203125" style="61" customWidth="1"/>
    <col min="11524" max="11524" width="5.25" style="61" customWidth="1"/>
    <col min="11525" max="11526" width="4.25" style="61" customWidth="1"/>
    <col min="11527" max="11527" width="5.5" style="61" customWidth="1"/>
    <col min="11528" max="11528" width="3.33203125" style="61" customWidth="1"/>
    <col min="11529" max="11536" width="4.58203125" style="61" customWidth="1"/>
    <col min="11537" max="11537" width="5.5" style="61" customWidth="1"/>
    <col min="11538" max="11538" width="3.33203125" style="61" customWidth="1"/>
    <col min="11539" max="11539" width="5.25" style="61" customWidth="1"/>
    <col min="11540" max="11540" width="4.25" style="61" customWidth="1"/>
    <col min="11541" max="11541" width="7.25" style="61" customWidth="1"/>
    <col min="11542" max="11542" width="5.25" style="61" customWidth="1"/>
    <col min="11543" max="11543" width="4.25" style="61" customWidth="1"/>
    <col min="11544" max="11544" width="7.25" style="61" customWidth="1"/>
    <col min="11545" max="11545" width="5.25" style="61" customWidth="1"/>
    <col min="11546" max="11546" width="4.25" style="61" customWidth="1"/>
    <col min="11547" max="11776" width="9" style="61"/>
    <col min="11777" max="11777" width="6.83203125" style="61" customWidth="1"/>
    <col min="11778" max="11778" width="5.5" style="61" customWidth="1"/>
    <col min="11779" max="11779" width="3.33203125" style="61" customWidth="1"/>
    <col min="11780" max="11780" width="5.25" style="61" customWidth="1"/>
    <col min="11781" max="11782" width="4.25" style="61" customWidth="1"/>
    <col min="11783" max="11783" width="5.5" style="61" customWidth="1"/>
    <col min="11784" max="11784" width="3.33203125" style="61" customWidth="1"/>
    <col min="11785" max="11792" width="4.58203125" style="61" customWidth="1"/>
    <col min="11793" max="11793" width="5.5" style="61" customWidth="1"/>
    <col min="11794" max="11794" width="3.33203125" style="61" customWidth="1"/>
    <col min="11795" max="11795" width="5.25" style="61" customWidth="1"/>
    <col min="11796" max="11796" width="4.25" style="61" customWidth="1"/>
    <col min="11797" max="11797" width="7.25" style="61" customWidth="1"/>
    <col min="11798" max="11798" width="5.25" style="61" customWidth="1"/>
    <col min="11799" max="11799" width="4.25" style="61" customWidth="1"/>
    <col min="11800" max="11800" width="7.25" style="61" customWidth="1"/>
    <col min="11801" max="11801" width="5.25" style="61" customWidth="1"/>
    <col min="11802" max="11802" width="4.25" style="61" customWidth="1"/>
    <col min="11803" max="12032" width="9" style="61"/>
    <col min="12033" max="12033" width="6.83203125" style="61" customWidth="1"/>
    <col min="12034" max="12034" width="5.5" style="61" customWidth="1"/>
    <col min="12035" max="12035" width="3.33203125" style="61" customWidth="1"/>
    <col min="12036" max="12036" width="5.25" style="61" customWidth="1"/>
    <col min="12037" max="12038" width="4.25" style="61" customWidth="1"/>
    <col min="12039" max="12039" width="5.5" style="61" customWidth="1"/>
    <col min="12040" max="12040" width="3.33203125" style="61" customWidth="1"/>
    <col min="12041" max="12048" width="4.58203125" style="61" customWidth="1"/>
    <col min="12049" max="12049" width="5.5" style="61" customWidth="1"/>
    <col min="12050" max="12050" width="3.33203125" style="61" customWidth="1"/>
    <col min="12051" max="12051" width="5.25" style="61" customWidth="1"/>
    <col min="12052" max="12052" width="4.25" style="61" customWidth="1"/>
    <col min="12053" max="12053" width="7.25" style="61" customWidth="1"/>
    <col min="12054" max="12054" width="5.25" style="61" customWidth="1"/>
    <col min="12055" max="12055" width="4.25" style="61" customWidth="1"/>
    <col min="12056" max="12056" width="7.25" style="61" customWidth="1"/>
    <col min="12057" max="12057" width="5.25" style="61" customWidth="1"/>
    <col min="12058" max="12058" width="4.25" style="61" customWidth="1"/>
    <col min="12059" max="12288" width="9" style="61"/>
    <col min="12289" max="12289" width="6.83203125" style="61" customWidth="1"/>
    <col min="12290" max="12290" width="5.5" style="61" customWidth="1"/>
    <col min="12291" max="12291" width="3.33203125" style="61" customWidth="1"/>
    <col min="12292" max="12292" width="5.25" style="61" customWidth="1"/>
    <col min="12293" max="12294" width="4.25" style="61" customWidth="1"/>
    <col min="12295" max="12295" width="5.5" style="61" customWidth="1"/>
    <col min="12296" max="12296" width="3.33203125" style="61" customWidth="1"/>
    <col min="12297" max="12304" width="4.58203125" style="61" customWidth="1"/>
    <col min="12305" max="12305" width="5.5" style="61" customWidth="1"/>
    <col min="12306" max="12306" width="3.33203125" style="61" customWidth="1"/>
    <col min="12307" max="12307" width="5.25" style="61" customWidth="1"/>
    <col min="12308" max="12308" width="4.25" style="61" customWidth="1"/>
    <col min="12309" max="12309" width="7.25" style="61" customWidth="1"/>
    <col min="12310" max="12310" width="5.25" style="61" customWidth="1"/>
    <col min="12311" max="12311" width="4.25" style="61" customWidth="1"/>
    <col min="12312" max="12312" width="7.25" style="61" customWidth="1"/>
    <col min="12313" max="12313" width="5.25" style="61" customWidth="1"/>
    <col min="12314" max="12314" width="4.25" style="61" customWidth="1"/>
    <col min="12315" max="12544" width="9" style="61"/>
    <col min="12545" max="12545" width="6.83203125" style="61" customWidth="1"/>
    <col min="12546" max="12546" width="5.5" style="61" customWidth="1"/>
    <col min="12547" max="12547" width="3.33203125" style="61" customWidth="1"/>
    <col min="12548" max="12548" width="5.25" style="61" customWidth="1"/>
    <col min="12549" max="12550" width="4.25" style="61" customWidth="1"/>
    <col min="12551" max="12551" width="5.5" style="61" customWidth="1"/>
    <col min="12552" max="12552" width="3.33203125" style="61" customWidth="1"/>
    <col min="12553" max="12560" width="4.58203125" style="61" customWidth="1"/>
    <col min="12561" max="12561" width="5.5" style="61" customWidth="1"/>
    <col min="12562" max="12562" width="3.33203125" style="61" customWidth="1"/>
    <col min="12563" max="12563" width="5.25" style="61" customWidth="1"/>
    <col min="12564" max="12564" width="4.25" style="61" customWidth="1"/>
    <col min="12565" max="12565" width="7.25" style="61" customWidth="1"/>
    <col min="12566" max="12566" width="5.25" style="61" customWidth="1"/>
    <col min="12567" max="12567" width="4.25" style="61" customWidth="1"/>
    <col min="12568" max="12568" width="7.25" style="61" customWidth="1"/>
    <col min="12569" max="12569" width="5.25" style="61" customWidth="1"/>
    <col min="12570" max="12570" width="4.25" style="61" customWidth="1"/>
    <col min="12571" max="12800" width="9" style="61"/>
    <col min="12801" max="12801" width="6.83203125" style="61" customWidth="1"/>
    <col min="12802" max="12802" width="5.5" style="61" customWidth="1"/>
    <col min="12803" max="12803" width="3.33203125" style="61" customWidth="1"/>
    <col min="12804" max="12804" width="5.25" style="61" customWidth="1"/>
    <col min="12805" max="12806" width="4.25" style="61" customWidth="1"/>
    <col min="12807" max="12807" width="5.5" style="61" customWidth="1"/>
    <col min="12808" max="12808" width="3.33203125" style="61" customWidth="1"/>
    <col min="12809" max="12816" width="4.58203125" style="61" customWidth="1"/>
    <col min="12817" max="12817" width="5.5" style="61" customWidth="1"/>
    <col min="12818" max="12818" width="3.33203125" style="61" customWidth="1"/>
    <col min="12819" max="12819" width="5.25" style="61" customWidth="1"/>
    <col min="12820" max="12820" width="4.25" style="61" customWidth="1"/>
    <col min="12821" max="12821" width="7.25" style="61" customWidth="1"/>
    <col min="12822" max="12822" width="5.25" style="61" customWidth="1"/>
    <col min="12823" max="12823" width="4.25" style="61" customWidth="1"/>
    <col min="12824" max="12824" width="7.25" style="61" customWidth="1"/>
    <col min="12825" max="12825" width="5.25" style="61" customWidth="1"/>
    <col min="12826" max="12826" width="4.25" style="61" customWidth="1"/>
    <col min="12827" max="13056" width="9" style="61"/>
    <col min="13057" max="13057" width="6.83203125" style="61" customWidth="1"/>
    <col min="13058" max="13058" width="5.5" style="61" customWidth="1"/>
    <col min="13059" max="13059" width="3.33203125" style="61" customWidth="1"/>
    <col min="13060" max="13060" width="5.25" style="61" customWidth="1"/>
    <col min="13061" max="13062" width="4.25" style="61" customWidth="1"/>
    <col min="13063" max="13063" width="5.5" style="61" customWidth="1"/>
    <col min="13064" max="13064" width="3.33203125" style="61" customWidth="1"/>
    <col min="13065" max="13072" width="4.58203125" style="61" customWidth="1"/>
    <col min="13073" max="13073" width="5.5" style="61" customWidth="1"/>
    <col min="13074" max="13074" width="3.33203125" style="61" customWidth="1"/>
    <col min="13075" max="13075" width="5.25" style="61" customWidth="1"/>
    <col min="13076" max="13076" width="4.25" style="61" customWidth="1"/>
    <col min="13077" max="13077" width="7.25" style="61" customWidth="1"/>
    <col min="13078" max="13078" width="5.25" style="61" customWidth="1"/>
    <col min="13079" max="13079" width="4.25" style="61" customWidth="1"/>
    <col min="13080" max="13080" width="7.25" style="61" customWidth="1"/>
    <col min="13081" max="13081" width="5.25" style="61" customWidth="1"/>
    <col min="13082" max="13082" width="4.25" style="61" customWidth="1"/>
    <col min="13083" max="13312" width="9" style="61"/>
    <col min="13313" max="13313" width="6.83203125" style="61" customWidth="1"/>
    <col min="13314" max="13314" width="5.5" style="61" customWidth="1"/>
    <col min="13315" max="13315" width="3.33203125" style="61" customWidth="1"/>
    <col min="13316" max="13316" width="5.25" style="61" customWidth="1"/>
    <col min="13317" max="13318" width="4.25" style="61" customWidth="1"/>
    <col min="13319" max="13319" width="5.5" style="61" customWidth="1"/>
    <col min="13320" max="13320" width="3.33203125" style="61" customWidth="1"/>
    <col min="13321" max="13328" width="4.58203125" style="61" customWidth="1"/>
    <col min="13329" max="13329" width="5.5" style="61" customWidth="1"/>
    <col min="13330" max="13330" width="3.33203125" style="61" customWidth="1"/>
    <col min="13331" max="13331" width="5.25" style="61" customWidth="1"/>
    <col min="13332" max="13332" width="4.25" style="61" customWidth="1"/>
    <col min="13333" max="13333" width="7.25" style="61" customWidth="1"/>
    <col min="13334" max="13334" width="5.25" style="61" customWidth="1"/>
    <col min="13335" max="13335" width="4.25" style="61" customWidth="1"/>
    <col min="13336" max="13336" width="7.25" style="61" customWidth="1"/>
    <col min="13337" max="13337" width="5.25" style="61" customWidth="1"/>
    <col min="13338" max="13338" width="4.25" style="61" customWidth="1"/>
    <col min="13339" max="13568" width="9" style="61"/>
    <col min="13569" max="13569" width="6.83203125" style="61" customWidth="1"/>
    <col min="13570" max="13570" width="5.5" style="61" customWidth="1"/>
    <col min="13571" max="13571" width="3.33203125" style="61" customWidth="1"/>
    <col min="13572" max="13572" width="5.25" style="61" customWidth="1"/>
    <col min="13573" max="13574" width="4.25" style="61" customWidth="1"/>
    <col min="13575" max="13575" width="5.5" style="61" customWidth="1"/>
    <col min="13576" max="13576" width="3.33203125" style="61" customWidth="1"/>
    <col min="13577" max="13584" width="4.58203125" style="61" customWidth="1"/>
    <col min="13585" max="13585" width="5.5" style="61" customWidth="1"/>
    <col min="13586" max="13586" width="3.33203125" style="61" customWidth="1"/>
    <col min="13587" max="13587" width="5.25" style="61" customWidth="1"/>
    <col min="13588" max="13588" width="4.25" style="61" customWidth="1"/>
    <col min="13589" max="13589" width="7.25" style="61" customWidth="1"/>
    <col min="13590" max="13590" width="5.25" style="61" customWidth="1"/>
    <col min="13591" max="13591" width="4.25" style="61" customWidth="1"/>
    <col min="13592" max="13592" width="7.25" style="61" customWidth="1"/>
    <col min="13593" max="13593" width="5.25" style="61" customWidth="1"/>
    <col min="13594" max="13594" width="4.25" style="61" customWidth="1"/>
    <col min="13595" max="13824" width="9" style="61"/>
    <col min="13825" max="13825" width="6.83203125" style="61" customWidth="1"/>
    <col min="13826" max="13826" width="5.5" style="61" customWidth="1"/>
    <col min="13827" max="13827" width="3.33203125" style="61" customWidth="1"/>
    <col min="13828" max="13828" width="5.25" style="61" customWidth="1"/>
    <col min="13829" max="13830" width="4.25" style="61" customWidth="1"/>
    <col min="13831" max="13831" width="5.5" style="61" customWidth="1"/>
    <col min="13832" max="13832" width="3.33203125" style="61" customWidth="1"/>
    <col min="13833" max="13840" width="4.58203125" style="61" customWidth="1"/>
    <col min="13841" max="13841" width="5.5" style="61" customWidth="1"/>
    <col min="13842" max="13842" width="3.33203125" style="61" customWidth="1"/>
    <col min="13843" max="13843" width="5.25" style="61" customWidth="1"/>
    <col min="13844" max="13844" width="4.25" style="61" customWidth="1"/>
    <col min="13845" max="13845" width="7.25" style="61" customWidth="1"/>
    <col min="13846" max="13846" width="5.25" style="61" customWidth="1"/>
    <col min="13847" max="13847" width="4.25" style="61" customWidth="1"/>
    <col min="13848" max="13848" width="7.25" style="61" customWidth="1"/>
    <col min="13849" max="13849" width="5.25" style="61" customWidth="1"/>
    <col min="13850" max="13850" width="4.25" style="61" customWidth="1"/>
    <col min="13851" max="14080" width="9" style="61"/>
    <col min="14081" max="14081" width="6.83203125" style="61" customWidth="1"/>
    <col min="14082" max="14082" width="5.5" style="61" customWidth="1"/>
    <col min="14083" max="14083" width="3.33203125" style="61" customWidth="1"/>
    <col min="14084" max="14084" width="5.25" style="61" customWidth="1"/>
    <col min="14085" max="14086" width="4.25" style="61" customWidth="1"/>
    <col min="14087" max="14087" width="5.5" style="61" customWidth="1"/>
    <col min="14088" max="14088" width="3.33203125" style="61" customWidth="1"/>
    <col min="14089" max="14096" width="4.58203125" style="61" customWidth="1"/>
    <col min="14097" max="14097" width="5.5" style="61" customWidth="1"/>
    <col min="14098" max="14098" width="3.33203125" style="61" customWidth="1"/>
    <col min="14099" max="14099" width="5.25" style="61" customWidth="1"/>
    <col min="14100" max="14100" width="4.25" style="61" customWidth="1"/>
    <col min="14101" max="14101" width="7.25" style="61" customWidth="1"/>
    <col min="14102" max="14102" width="5.25" style="61" customWidth="1"/>
    <col min="14103" max="14103" width="4.25" style="61" customWidth="1"/>
    <col min="14104" max="14104" width="7.25" style="61" customWidth="1"/>
    <col min="14105" max="14105" width="5.25" style="61" customWidth="1"/>
    <col min="14106" max="14106" width="4.25" style="61" customWidth="1"/>
    <col min="14107" max="14336" width="9" style="61"/>
    <col min="14337" max="14337" width="6.83203125" style="61" customWidth="1"/>
    <col min="14338" max="14338" width="5.5" style="61" customWidth="1"/>
    <col min="14339" max="14339" width="3.33203125" style="61" customWidth="1"/>
    <col min="14340" max="14340" width="5.25" style="61" customWidth="1"/>
    <col min="14341" max="14342" width="4.25" style="61" customWidth="1"/>
    <col min="14343" max="14343" width="5.5" style="61" customWidth="1"/>
    <col min="14344" max="14344" width="3.33203125" style="61" customWidth="1"/>
    <col min="14345" max="14352" width="4.58203125" style="61" customWidth="1"/>
    <col min="14353" max="14353" width="5.5" style="61" customWidth="1"/>
    <col min="14354" max="14354" width="3.33203125" style="61" customWidth="1"/>
    <col min="14355" max="14355" width="5.25" style="61" customWidth="1"/>
    <col min="14356" max="14356" width="4.25" style="61" customWidth="1"/>
    <col min="14357" max="14357" width="7.25" style="61" customWidth="1"/>
    <col min="14358" max="14358" width="5.25" style="61" customWidth="1"/>
    <col min="14359" max="14359" width="4.25" style="61" customWidth="1"/>
    <col min="14360" max="14360" width="7.25" style="61" customWidth="1"/>
    <col min="14361" max="14361" width="5.25" style="61" customWidth="1"/>
    <col min="14362" max="14362" width="4.25" style="61" customWidth="1"/>
    <col min="14363" max="14592" width="9" style="61"/>
    <col min="14593" max="14593" width="6.83203125" style="61" customWidth="1"/>
    <col min="14594" max="14594" width="5.5" style="61" customWidth="1"/>
    <col min="14595" max="14595" width="3.33203125" style="61" customWidth="1"/>
    <col min="14596" max="14596" width="5.25" style="61" customWidth="1"/>
    <col min="14597" max="14598" width="4.25" style="61" customWidth="1"/>
    <col min="14599" max="14599" width="5.5" style="61" customWidth="1"/>
    <col min="14600" max="14600" width="3.33203125" style="61" customWidth="1"/>
    <col min="14601" max="14608" width="4.58203125" style="61" customWidth="1"/>
    <col min="14609" max="14609" width="5.5" style="61" customWidth="1"/>
    <col min="14610" max="14610" width="3.33203125" style="61" customWidth="1"/>
    <col min="14611" max="14611" width="5.25" style="61" customWidth="1"/>
    <col min="14612" max="14612" width="4.25" style="61" customWidth="1"/>
    <col min="14613" max="14613" width="7.25" style="61" customWidth="1"/>
    <col min="14614" max="14614" width="5.25" style="61" customWidth="1"/>
    <col min="14615" max="14615" width="4.25" style="61" customWidth="1"/>
    <col min="14616" max="14616" width="7.25" style="61" customWidth="1"/>
    <col min="14617" max="14617" width="5.25" style="61" customWidth="1"/>
    <col min="14618" max="14618" width="4.25" style="61" customWidth="1"/>
    <col min="14619" max="14848" width="9" style="61"/>
    <col min="14849" max="14849" width="6.83203125" style="61" customWidth="1"/>
    <col min="14850" max="14850" width="5.5" style="61" customWidth="1"/>
    <col min="14851" max="14851" width="3.33203125" style="61" customWidth="1"/>
    <col min="14852" max="14852" width="5.25" style="61" customWidth="1"/>
    <col min="14853" max="14854" width="4.25" style="61" customWidth="1"/>
    <col min="14855" max="14855" width="5.5" style="61" customWidth="1"/>
    <col min="14856" max="14856" width="3.33203125" style="61" customWidth="1"/>
    <col min="14857" max="14864" width="4.58203125" style="61" customWidth="1"/>
    <col min="14865" max="14865" width="5.5" style="61" customWidth="1"/>
    <col min="14866" max="14866" width="3.33203125" style="61" customWidth="1"/>
    <col min="14867" max="14867" width="5.25" style="61" customWidth="1"/>
    <col min="14868" max="14868" width="4.25" style="61" customWidth="1"/>
    <col min="14869" max="14869" width="7.25" style="61" customWidth="1"/>
    <col min="14870" max="14870" width="5.25" style="61" customWidth="1"/>
    <col min="14871" max="14871" width="4.25" style="61" customWidth="1"/>
    <col min="14872" max="14872" width="7.25" style="61" customWidth="1"/>
    <col min="14873" max="14873" width="5.25" style="61" customWidth="1"/>
    <col min="14874" max="14874" width="4.25" style="61" customWidth="1"/>
    <col min="14875" max="15104" width="9" style="61"/>
    <col min="15105" max="15105" width="6.83203125" style="61" customWidth="1"/>
    <col min="15106" max="15106" width="5.5" style="61" customWidth="1"/>
    <col min="15107" max="15107" width="3.33203125" style="61" customWidth="1"/>
    <col min="15108" max="15108" width="5.25" style="61" customWidth="1"/>
    <col min="15109" max="15110" width="4.25" style="61" customWidth="1"/>
    <col min="15111" max="15111" width="5.5" style="61" customWidth="1"/>
    <col min="15112" max="15112" width="3.33203125" style="61" customWidth="1"/>
    <col min="15113" max="15120" width="4.58203125" style="61" customWidth="1"/>
    <col min="15121" max="15121" width="5.5" style="61" customWidth="1"/>
    <col min="15122" max="15122" width="3.33203125" style="61" customWidth="1"/>
    <col min="15123" max="15123" width="5.25" style="61" customWidth="1"/>
    <col min="15124" max="15124" width="4.25" style="61" customWidth="1"/>
    <col min="15125" max="15125" width="7.25" style="61" customWidth="1"/>
    <col min="15126" max="15126" width="5.25" style="61" customWidth="1"/>
    <col min="15127" max="15127" width="4.25" style="61" customWidth="1"/>
    <col min="15128" max="15128" width="7.25" style="61" customWidth="1"/>
    <col min="15129" max="15129" width="5.25" style="61" customWidth="1"/>
    <col min="15130" max="15130" width="4.25" style="61" customWidth="1"/>
    <col min="15131" max="15360" width="9" style="61"/>
    <col min="15361" max="15361" width="6.83203125" style="61" customWidth="1"/>
    <col min="15362" max="15362" width="5.5" style="61" customWidth="1"/>
    <col min="15363" max="15363" width="3.33203125" style="61" customWidth="1"/>
    <col min="15364" max="15364" width="5.25" style="61" customWidth="1"/>
    <col min="15365" max="15366" width="4.25" style="61" customWidth="1"/>
    <col min="15367" max="15367" width="5.5" style="61" customWidth="1"/>
    <col min="15368" max="15368" width="3.33203125" style="61" customWidth="1"/>
    <col min="15369" max="15376" width="4.58203125" style="61" customWidth="1"/>
    <col min="15377" max="15377" width="5.5" style="61" customWidth="1"/>
    <col min="15378" max="15378" width="3.33203125" style="61" customWidth="1"/>
    <col min="15379" max="15379" width="5.25" style="61" customWidth="1"/>
    <col min="15380" max="15380" width="4.25" style="61" customWidth="1"/>
    <col min="15381" max="15381" width="7.25" style="61" customWidth="1"/>
    <col min="15382" max="15382" width="5.25" style="61" customWidth="1"/>
    <col min="15383" max="15383" width="4.25" style="61" customWidth="1"/>
    <col min="15384" max="15384" width="7.25" style="61" customWidth="1"/>
    <col min="15385" max="15385" width="5.25" style="61" customWidth="1"/>
    <col min="15386" max="15386" width="4.25" style="61" customWidth="1"/>
    <col min="15387" max="15616" width="9" style="61"/>
    <col min="15617" max="15617" width="6.83203125" style="61" customWidth="1"/>
    <col min="15618" max="15618" width="5.5" style="61" customWidth="1"/>
    <col min="15619" max="15619" width="3.33203125" style="61" customWidth="1"/>
    <col min="15620" max="15620" width="5.25" style="61" customWidth="1"/>
    <col min="15621" max="15622" width="4.25" style="61" customWidth="1"/>
    <col min="15623" max="15623" width="5.5" style="61" customWidth="1"/>
    <col min="15624" max="15624" width="3.33203125" style="61" customWidth="1"/>
    <col min="15625" max="15632" width="4.58203125" style="61" customWidth="1"/>
    <col min="15633" max="15633" width="5.5" style="61" customWidth="1"/>
    <col min="15634" max="15634" width="3.33203125" style="61" customWidth="1"/>
    <col min="15635" max="15635" width="5.25" style="61" customWidth="1"/>
    <col min="15636" max="15636" width="4.25" style="61" customWidth="1"/>
    <col min="15637" max="15637" width="7.25" style="61" customWidth="1"/>
    <col min="15638" max="15638" width="5.25" style="61" customWidth="1"/>
    <col min="15639" max="15639" width="4.25" style="61" customWidth="1"/>
    <col min="15640" max="15640" width="7.25" style="61" customWidth="1"/>
    <col min="15641" max="15641" width="5.25" style="61" customWidth="1"/>
    <col min="15642" max="15642" width="4.25" style="61" customWidth="1"/>
    <col min="15643" max="15872" width="9" style="61"/>
    <col min="15873" max="15873" width="6.83203125" style="61" customWidth="1"/>
    <col min="15874" max="15874" width="5.5" style="61" customWidth="1"/>
    <col min="15875" max="15875" width="3.33203125" style="61" customWidth="1"/>
    <col min="15876" max="15876" width="5.25" style="61" customWidth="1"/>
    <col min="15877" max="15878" width="4.25" style="61" customWidth="1"/>
    <col min="15879" max="15879" width="5.5" style="61" customWidth="1"/>
    <col min="15880" max="15880" width="3.33203125" style="61" customWidth="1"/>
    <col min="15881" max="15888" width="4.58203125" style="61" customWidth="1"/>
    <col min="15889" max="15889" width="5.5" style="61" customWidth="1"/>
    <col min="15890" max="15890" width="3.33203125" style="61" customWidth="1"/>
    <col min="15891" max="15891" width="5.25" style="61" customWidth="1"/>
    <col min="15892" max="15892" width="4.25" style="61" customWidth="1"/>
    <col min="15893" max="15893" width="7.25" style="61" customWidth="1"/>
    <col min="15894" max="15894" width="5.25" style="61" customWidth="1"/>
    <col min="15895" max="15895" width="4.25" style="61" customWidth="1"/>
    <col min="15896" max="15896" width="7.25" style="61" customWidth="1"/>
    <col min="15897" max="15897" width="5.25" style="61" customWidth="1"/>
    <col min="15898" max="15898" width="4.25" style="61" customWidth="1"/>
    <col min="15899" max="16128" width="9" style="61"/>
    <col min="16129" max="16129" width="6.83203125" style="61" customWidth="1"/>
    <col min="16130" max="16130" width="5.5" style="61" customWidth="1"/>
    <col min="16131" max="16131" width="3.33203125" style="61" customWidth="1"/>
    <col min="16132" max="16132" width="5.25" style="61" customWidth="1"/>
    <col min="16133" max="16134" width="4.25" style="61" customWidth="1"/>
    <col min="16135" max="16135" width="5.5" style="61" customWidth="1"/>
    <col min="16136" max="16136" width="3.33203125" style="61" customWidth="1"/>
    <col min="16137" max="16144" width="4.58203125" style="61" customWidth="1"/>
    <col min="16145" max="16145" width="5.5" style="61" customWidth="1"/>
    <col min="16146" max="16146" width="3.33203125" style="61" customWidth="1"/>
    <col min="16147" max="16147" width="5.25" style="61" customWidth="1"/>
    <col min="16148" max="16148" width="4.25" style="61" customWidth="1"/>
    <col min="16149" max="16149" width="7.25" style="61" customWidth="1"/>
    <col min="16150" max="16150" width="5.25" style="61" customWidth="1"/>
    <col min="16151" max="16151" width="4.25" style="61" customWidth="1"/>
    <col min="16152" max="16152" width="7.25" style="61" customWidth="1"/>
    <col min="16153" max="16153" width="5.25" style="61" customWidth="1"/>
    <col min="16154" max="16154" width="4.25" style="61" customWidth="1"/>
    <col min="16155" max="16384" width="9" style="61"/>
  </cols>
  <sheetData>
    <row r="1" spans="1:26" ht="22.5" customHeight="1" x14ac:dyDescent="0.55000000000000004">
      <c r="A1" s="168" t="str">
        <f>様式①!A1</f>
        <v>令和８年度　指導者ブラッシュアップ事業</v>
      </c>
      <c r="B1" s="168"/>
      <c r="C1" s="168"/>
      <c r="D1" s="168"/>
      <c r="E1" s="168"/>
      <c r="F1" s="168"/>
      <c r="G1" s="168"/>
      <c r="H1" s="168"/>
      <c r="I1" s="117"/>
      <c r="O1" s="666" t="s">
        <v>180</v>
      </c>
      <c r="P1" s="666"/>
      <c r="Q1" s="666"/>
      <c r="R1" s="666"/>
      <c r="S1" s="666"/>
    </row>
    <row r="2" spans="1:26" ht="9" customHeight="1" x14ac:dyDescent="0.55000000000000004">
      <c r="A2" s="117"/>
      <c r="B2" s="117"/>
      <c r="C2" s="117"/>
      <c r="D2" s="117"/>
      <c r="E2" s="117"/>
      <c r="F2" s="117"/>
      <c r="G2" s="117"/>
      <c r="H2" s="117"/>
      <c r="I2" s="117"/>
      <c r="S2" s="119"/>
    </row>
    <row r="3" spans="1:26" ht="23.25" customHeight="1" x14ac:dyDescent="0.55000000000000004">
      <c r="A3" s="667" t="s">
        <v>68</v>
      </c>
      <c r="B3" s="667"/>
      <c r="C3" s="667"/>
      <c r="D3" s="667"/>
      <c r="E3" s="667"/>
      <c r="F3" s="667"/>
      <c r="G3" s="667"/>
      <c r="H3" s="667"/>
      <c r="I3" s="667"/>
      <c r="J3" s="667"/>
      <c r="K3" s="667"/>
      <c r="L3" s="667"/>
      <c r="M3" s="667"/>
      <c r="N3" s="667"/>
      <c r="O3" s="667"/>
      <c r="P3" s="667"/>
      <c r="Q3" s="667"/>
      <c r="R3" s="667"/>
      <c r="S3" s="667"/>
      <c r="T3" s="75"/>
      <c r="U3" s="75"/>
      <c r="V3" s="75"/>
      <c r="W3" s="120"/>
      <c r="X3" s="75"/>
      <c r="Y3" s="120"/>
      <c r="Z3" s="120"/>
    </row>
    <row r="4" spans="1:26" ht="16" customHeight="1" x14ac:dyDescent="0.55000000000000004"/>
    <row r="5" spans="1:26" ht="24" customHeight="1" x14ac:dyDescent="0.55000000000000004">
      <c r="A5" s="668" t="s">
        <v>58</v>
      </c>
      <c r="B5" s="668"/>
      <c r="C5" s="669">
        <f>様式①!F6</f>
        <v>0</v>
      </c>
      <c r="D5" s="669"/>
      <c r="E5" s="669"/>
      <c r="F5" s="669"/>
      <c r="G5" s="669"/>
      <c r="H5" s="669"/>
      <c r="I5" s="669"/>
      <c r="K5" s="661" t="s">
        <v>5</v>
      </c>
      <c r="L5" s="661"/>
      <c r="M5" s="661"/>
      <c r="N5" s="670">
        <f>様式①!V6</f>
        <v>0</v>
      </c>
      <c r="O5" s="670"/>
      <c r="P5" s="670"/>
      <c r="Q5" s="670"/>
      <c r="R5" s="670"/>
      <c r="S5" s="670"/>
      <c r="T5" s="61"/>
      <c r="U5" s="118"/>
      <c r="W5" s="61"/>
      <c r="X5" s="118"/>
      <c r="Z5" s="61"/>
    </row>
    <row r="6" spans="1:26" ht="24" customHeight="1" x14ac:dyDescent="0.55000000000000004">
      <c r="K6" s="661" t="s">
        <v>7</v>
      </c>
      <c r="L6" s="661"/>
      <c r="M6" s="661"/>
      <c r="N6" s="665">
        <f>様式①!V7</f>
        <v>0</v>
      </c>
      <c r="O6" s="665"/>
      <c r="P6" s="665"/>
      <c r="Q6" s="665"/>
      <c r="R6" s="665"/>
      <c r="S6" s="665"/>
      <c r="T6" s="61"/>
      <c r="U6" s="118"/>
      <c r="W6" s="61"/>
      <c r="X6" s="118"/>
      <c r="Z6" s="61"/>
    </row>
    <row r="7" spans="1:26" ht="16" customHeight="1" x14ac:dyDescent="0.55000000000000004"/>
    <row r="8" spans="1:26" ht="16" customHeight="1" x14ac:dyDescent="0.55000000000000004"/>
    <row r="9" spans="1:26" ht="30" customHeight="1" x14ac:dyDescent="0.55000000000000004">
      <c r="A9" s="61" t="s">
        <v>171</v>
      </c>
      <c r="O9" s="61"/>
      <c r="P9" s="61"/>
      <c r="S9" s="61"/>
      <c r="T9" s="61"/>
    </row>
    <row r="10" spans="1:26" ht="30" customHeight="1" x14ac:dyDescent="0.55000000000000004">
      <c r="B10" s="662" t="s">
        <v>172</v>
      </c>
      <c r="C10" s="662"/>
      <c r="D10" s="662"/>
      <c r="E10" s="662" t="s">
        <v>69</v>
      </c>
      <c r="F10" s="662"/>
      <c r="G10" s="662"/>
      <c r="H10" s="662"/>
      <c r="I10" s="662" t="s">
        <v>70</v>
      </c>
      <c r="J10" s="662"/>
      <c r="K10" s="662"/>
      <c r="L10" s="662"/>
      <c r="M10" s="122"/>
      <c r="N10" s="63"/>
      <c r="O10" s="63"/>
      <c r="P10" s="63"/>
      <c r="S10" s="61"/>
      <c r="T10" s="61"/>
      <c r="U10" s="118"/>
      <c r="W10" s="61"/>
      <c r="X10" s="118"/>
      <c r="Z10" s="61"/>
    </row>
    <row r="11" spans="1:26" ht="30" customHeight="1" x14ac:dyDescent="0.55000000000000004">
      <c r="B11" s="662" t="s">
        <v>173</v>
      </c>
      <c r="C11" s="662"/>
      <c r="D11" s="662"/>
      <c r="E11" s="663"/>
      <c r="F11" s="663"/>
      <c r="G11" s="663"/>
      <c r="H11" s="366" t="s">
        <v>62</v>
      </c>
      <c r="I11" s="664"/>
      <c r="J11" s="664"/>
      <c r="K11" s="664"/>
      <c r="L11" s="366" t="s">
        <v>18</v>
      </c>
      <c r="M11" s="123"/>
      <c r="N11" s="124"/>
      <c r="O11" s="124"/>
      <c r="P11" s="63"/>
      <c r="S11" s="61"/>
      <c r="T11" s="61"/>
    </row>
    <row r="12" spans="1:26" ht="30" customHeight="1" x14ac:dyDescent="0.55000000000000004">
      <c r="B12" s="662" t="s">
        <v>174</v>
      </c>
      <c r="C12" s="662"/>
      <c r="D12" s="662"/>
      <c r="E12" s="663"/>
      <c r="F12" s="663"/>
      <c r="G12" s="663"/>
      <c r="H12" s="366" t="s">
        <v>62</v>
      </c>
      <c r="I12" s="664"/>
      <c r="J12" s="664"/>
      <c r="K12" s="664"/>
      <c r="L12" s="366" t="s">
        <v>18</v>
      </c>
      <c r="M12" s="123"/>
      <c r="N12" s="124"/>
      <c r="O12" s="124"/>
      <c r="P12" s="63"/>
      <c r="S12" s="61"/>
      <c r="T12" s="61"/>
    </row>
    <row r="13" spans="1:26" ht="30" customHeight="1" x14ac:dyDescent="0.55000000000000004">
      <c r="B13" s="662" t="s">
        <v>175</v>
      </c>
      <c r="C13" s="662"/>
      <c r="D13" s="662"/>
      <c r="E13" s="663"/>
      <c r="F13" s="663"/>
      <c r="G13" s="663"/>
      <c r="H13" s="366" t="s">
        <v>62</v>
      </c>
      <c r="I13" s="664"/>
      <c r="J13" s="664"/>
      <c r="K13" s="664"/>
      <c r="L13" s="366" t="s">
        <v>18</v>
      </c>
      <c r="M13" s="123"/>
      <c r="N13" s="124"/>
      <c r="O13" s="124"/>
      <c r="P13" s="63"/>
      <c r="S13" s="61"/>
      <c r="T13" s="61"/>
    </row>
    <row r="14" spans="1:26" ht="30" customHeight="1" x14ac:dyDescent="0.55000000000000004">
      <c r="B14" s="662" t="s">
        <v>28</v>
      </c>
      <c r="C14" s="662"/>
      <c r="D14" s="662"/>
      <c r="E14" s="663">
        <f>SUM(E11:G13)</f>
        <v>0</v>
      </c>
      <c r="F14" s="663"/>
      <c r="G14" s="663"/>
      <c r="H14" s="366" t="s">
        <v>62</v>
      </c>
      <c r="I14" s="664">
        <f>SUM(I11:K13)</f>
        <v>0</v>
      </c>
      <c r="J14" s="664"/>
      <c r="K14" s="664"/>
      <c r="L14" s="366" t="s">
        <v>18</v>
      </c>
      <c r="M14" s="123">
        <f>SUM(M11:O13)</f>
        <v>0</v>
      </c>
      <c r="N14" s="124"/>
      <c r="O14" s="124"/>
      <c r="P14" s="63"/>
      <c r="S14" s="61"/>
      <c r="T14" s="61"/>
    </row>
    <row r="15" spans="1:26" ht="30" customHeight="1" x14ac:dyDescent="0.55000000000000004">
      <c r="B15" s="61" t="s">
        <v>71</v>
      </c>
      <c r="O15" s="61"/>
      <c r="P15" s="61"/>
      <c r="S15" s="61"/>
      <c r="T15" s="61"/>
    </row>
    <row r="16" spans="1:26" ht="16" customHeight="1" x14ac:dyDescent="0.55000000000000004"/>
    <row r="17" spans="2:26" ht="30" customHeight="1" x14ac:dyDescent="0.55000000000000004"/>
    <row r="18" spans="2:26" ht="30" customHeight="1" x14ac:dyDescent="0.55000000000000004">
      <c r="B18" s="660"/>
      <c r="C18" s="660"/>
      <c r="D18" s="660"/>
      <c r="E18" s="63"/>
      <c r="F18" s="660"/>
      <c r="G18" s="660"/>
      <c r="H18" s="118"/>
      <c r="M18" s="118"/>
      <c r="N18" s="118"/>
      <c r="R18" s="118"/>
    </row>
    <row r="19" spans="2:26" ht="30" customHeight="1" x14ac:dyDescent="0.55000000000000004">
      <c r="B19" s="660"/>
      <c r="C19" s="660"/>
      <c r="D19" s="660"/>
      <c r="E19" s="61"/>
      <c r="F19" s="660"/>
      <c r="G19" s="660"/>
      <c r="H19" s="118"/>
      <c r="M19" s="118"/>
      <c r="N19" s="118"/>
      <c r="R19" s="118"/>
    </row>
    <row r="20" spans="2:26" ht="20.149999999999999" customHeight="1" x14ac:dyDescent="0.55000000000000004">
      <c r="D20" s="661"/>
      <c r="E20" s="661"/>
      <c r="F20" s="63"/>
    </row>
    <row r="21" spans="2:26" ht="20.149999999999999" customHeight="1" x14ac:dyDescent="0.55000000000000004"/>
    <row r="22" spans="2:26" ht="20.149999999999999" customHeight="1" x14ac:dyDescent="0.55000000000000004"/>
    <row r="23" spans="2:26" ht="30" customHeight="1" x14ac:dyDescent="0.55000000000000004"/>
    <row r="24" spans="2:26" ht="30" customHeight="1" x14ac:dyDescent="0.55000000000000004">
      <c r="B24" s="660"/>
      <c r="C24" s="660"/>
      <c r="D24" s="660"/>
      <c r="E24" s="63"/>
      <c r="F24" s="660"/>
      <c r="G24" s="660"/>
      <c r="H24" s="118"/>
      <c r="K24" s="61"/>
      <c r="L24" s="118"/>
      <c r="M24" s="118"/>
      <c r="N24" s="118"/>
      <c r="P24" s="61"/>
      <c r="Q24" s="118"/>
      <c r="R24" s="118"/>
      <c r="T24" s="61"/>
      <c r="U24" s="118"/>
      <c r="W24" s="61"/>
      <c r="X24" s="118"/>
      <c r="Z24" s="61"/>
    </row>
    <row r="25" spans="2:26" ht="30" customHeight="1" x14ac:dyDescent="0.55000000000000004">
      <c r="B25" s="660"/>
      <c r="C25" s="660"/>
      <c r="D25" s="660"/>
      <c r="E25" s="61"/>
      <c r="F25" s="660"/>
      <c r="G25" s="660"/>
      <c r="H25" s="118"/>
      <c r="M25" s="118"/>
      <c r="N25" s="118"/>
      <c r="R25" s="118"/>
    </row>
    <row r="26" spans="2:26" ht="30" customHeight="1" x14ac:dyDescent="0.55000000000000004">
      <c r="B26" s="660"/>
      <c r="C26" s="660"/>
      <c r="D26" s="660"/>
      <c r="E26" s="61"/>
      <c r="F26" s="660"/>
      <c r="G26" s="660"/>
      <c r="H26" s="118"/>
      <c r="M26" s="118"/>
      <c r="N26" s="118"/>
      <c r="R26" s="118"/>
    </row>
    <row r="27" spans="2:26" ht="15.75" customHeight="1" x14ac:dyDescent="0.55000000000000004">
      <c r="D27" s="661"/>
      <c r="E27" s="661"/>
      <c r="F27" s="63"/>
    </row>
    <row r="28" spans="2:26" ht="30" customHeight="1" x14ac:dyDescent="0.55000000000000004"/>
    <row r="29" spans="2:26" ht="16" customHeight="1" x14ac:dyDescent="0.55000000000000004"/>
    <row r="30" spans="2:26" ht="16" customHeight="1" x14ac:dyDescent="0.55000000000000004">
      <c r="O30" s="61"/>
      <c r="P30" s="61"/>
      <c r="S30" s="61"/>
      <c r="T30" s="61"/>
      <c r="V30" s="61"/>
      <c r="W30" s="61"/>
      <c r="Y30" s="61"/>
      <c r="Z30" s="61"/>
    </row>
    <row r="31" spans="2:26" ht="16" customHeight="1" x14ac:dyDescent="0.55000000000000004">
      <c r="O31" s="61"/>
      <c r="P31" s="61"/>
      <c r="S31" s="61"/>
      <c r="T31" s="61"/>
      <c r="V31" s="61"/>
      <c r="W31" s="61"/>
      <c r="Y31" s="61"/>
      <c r="Z31" s="61"/>
    </row>
    <row r="32" spans="2:26" ht="16" customHeight="1" x14ac:dyDescent="0.55000000000000004">
      <c r="O32" s="61"/>
      <c r="P32" s="61"/>
      <c r="S32" s="61"/>
      <c r="T32" s="61"/>
      <c r="V32" s="61"/>
      <c r="W32" s="61"/>
      <c r="Y32" s="61"/>
      <c r="Z32" s="61"/>
    </row>
    <row r="33" spans="15:26" ht="16" customHeight="1" x14ac:dyDescent="0.55000000000000004">
      <c r="O33" s="61"/>
      <c r="P33" s="61"/>
      <c r="S33" s="61"/>
      <c r="T33" s="61"/>
      <c r="V33" s="61"/>
      <c r="W33" s="61"/>
      <c r="Y33" s="61"/>
      <c r="Z33" s="61"/>
    </row>
    <row r="34" spans="15:26" ht="16" customHeight="1" x14ac:dyDescent="0.55000000000000004">
      <c r="O34" s="61"/>
      <c r="P34" s="61"/>
      <c r="S34" s="61"/>
      <c r="T34" s="61"/>
      <c r="V34" s="61"/>
      <c r="W34" s="61"/>
      <c r="Y34" s="61"/>
      <c r="Z34" s="61"/>
    </row>
    <row r="35" spans="15:26" ht="16" customHeight="1" x14ac:dyDescent="0.55000000000000004">
      <c r="O35" s="61"/>
      <c r="P35" s="61"/>
      <c r="S35" s="61"/>
      <c r="T35" s="61"/>
      <c r="V35" s="61"/>
      <c r="W35" s="61"/>
      <c r="Y35" s="61"/>
      <c r="Z35" s="61"/>
    </row>
    <row r="36" spans="15:26" ht="16" customHeight="1" x14ac:dyDescent="0.55000000000000004">
      <c r="O36" s="61"/>
      <c r="P36" s="61"/>
      <c r="S36" s="61"/>
      <c r="T36" s="61"/>
      <c r="V36" s="61"/>
      <c r="W36" s="61"/>
      <c r="Y36" s="61"/>
      <c r="Z36" s="61"/>
    </row>
    <row r="37" spans="15:26" ht="16" customHeight="1" x14ac:dyDescent="0.55000000000000004">
      <c r="O37" s="61"/>
      <c r="P37" s="61"/>
      <c r="S37" s="61"/>
      <c r="T37" s="61"/>
      <c r="V37" s="61"/>
      <c r="W37" s="61"/>
      <c r="Y37" s="61"/>
      <c r="Z37" s="61"/>
    </row>
    <row r="38" spans="15:26" ht="16" customHeight="1" x14ac:dyDescent="0.55000000000000004">
      <c r="O38" s="61"/>
      <c r="P38" s="61"/>
      <c r="S38" s="61"/>
      <c r="T38" s="61"/>
      <c r="V38" s="61"/>
      <c r="W38" s="61"/>
      <c r="Y38" s="61"/>
      <c r="Z38" s="61"/>
    </row>
    <row r="39" spans="15:26" ht="16" customHeight="1" x14ac:dyDescent="0.55000000000000004">
      <c r="O39" s="61"/>
      <c r="P39" s="61"/>
      <c r="S39" s="61"/>
      <c r="T39" s="61"/>
      <c r="V39" s="61"/>
      <c r="W39" s="61"/>
      <c r="Y39" s="61"/>
      <c r="Z39" s="61"/>
    </row>
  </sheetData>
  <mergeCells count="35">
    <mergeCell ref="B12:D12"/>
    <mergeCell ref="E12:G12"/>
    <mergeCell ref="I12:K12"/>
    <mergeCell ref="B11:D11"/>
    <mergeCell ref="E11:G11"/>
    <mergeCell ref="I11:K11"/>
    <mergeCell ref="O1:S1"/>
    <mergeCell ref="A3:S3"/>
    <mergeCell ref="A5:B5"/>
    <mergeCell ref="C5:I5"/>
    <mergeCell ref="K5:M5"/>
    <mergeCell ref="N5:S5"/>
    <mergeCell ref="K6:M6"/>
    <mergeCell ref="N6:S6"/>
    <mergeCell ref="B10:D10"/>
    <mergeCell ref="E10:H10"/>
    <mergeCell ref="I10:L10"/>
    <mergeCell ref="B24:D24"/>
    <mergeCell ref="F24:G24"/>
    <mergeCell ref="B13:D13"/>
    <mergeCell ref="E13:G13"/>
    <mergeCell ref="I13:K13"/>
    <mergeCell ref="B14:D14"/>
    <mergeCell ref="E14:G14"/>
    <mergeCell ref="I14:K14"/>
    <mergeCell ref="B18:D18"/>
    <mergeCell ref="F18:G18"/>
    <mergeCell ref="B19:D19"/>
    <mergeCell ref="F19:G19"/>
    <mergeCell ref="D20:E20"/>
    <mergeCell ref="B25:D25"/>
    <mergeCell ref="F25:G25"/>
    <mergeCell ref="B26:D26"/>
    <mergeCell ref="F26:G26"/>
    <mergeCell ref="D27:E27"/>
  </mergeCells>
  <phoneticPr fontId="1"/>
  <printOptions horizontalCentered="1" verticalCentered="1"/>
  <pageMargins left="0.78740157480314965" right="0.59055118110236227" top="0.31496062992125984" bottom="0.31496062992125984" header="0.15748031496062992" footer="0.15748031496062992"/>
  <pageSetup paperSize="9" scale="9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9C1A7-23EB-412C-BC8E-2EF90519CF7E}">
  <sheetPr>
    <tabColor indexed="45"/>
  </sheetPr>
  <dimension ref="A1:N41"/>
  <sheetViews>
    <sheetView showZeros="0" view="pageBreakPreview" zoomScaleNormal="100" workbookViewId="0">
      <selection activeCell="G5" sqref="G5:H5"/>
    </sheetView>
  </sheetViews>
  <sheetFormatPr defaultRowHeight="13" x14ac:dyDescent="0.55000000000000004"/>
  <cols>
    <col min="1" max="1" width="14.58203125" style="61" customWidth="1"/>
    <col min="2" max="2" width="8.58203125" style="61" customWidth="1"/>
    <col min="3" max="3" width="2.08203125" style="61" customWidth="1"/>
    <col min="4" max="4" width="20.58203125" style="61" customWidth="1"/>
    <col min="5" max="5" width="2.08203125" style="61" customWidth="1"/>
    <col min="6" max="7" width="14.08203125" style="61" customWidth="1"/>
    <col min="8" max="8" width="12.25" style="61" customWidth="1"/>
    <col min="9" max="19" width="9" style="61"/>
    <col min="20" max="22" width="3.33203125" style="61" customWidth="1"/>
    <col min="23" max="23" width="9" style="61"/>
    <col min="24" max="28" width="3.5" style="61" customWidth="1"/>
    <col min="29" max="29" width="3.25" style="61" customWidth="1"/>
    <col min="30" max="256" width="9" style="61"/>
    <col min="257" max="257" width="14.58203125" style="61" customWidth="1"/>
    <col min="258" max="258" width="8.58203125" style="61" customWidth="1"/>
    <col min="259" max="259" width="2.08203125" style="61" customWidth="1"/>
    <col min="260" max="260" width="20.58203125" style="61" customWidth="1"/>
    <col min="261" max="261" width="2.08203125" style="61" customWidth="1"/>
    <col min="262" max="263" width="14.08203125" style="61" customWidth="1"/>
    <col min="264" max="264" width="12.25" style="61" customWidth="1"/>
    <col min="265" max="275" width="9" style="61"/>
    <col min="276" max="278" width="3.33203125" style="61" customWidth="1"/>
    <col min="279" max="279" width="9" style="61"/>
    <col min="280" max="284" width="3.5" style="61" customWidth="1"/>
    <col min="285" max="285" width="3.25" style="61" customWidth="1"/>
    <col min="286" max="512" width="9" style="61"/>
    <col min="513" max="513" width="14.58203125" style="61" customWidth="1"/>
    <col min="514" max="514" width="8.58203125" style="61" customWidth="1"/>
    <col min="515" max="515" width="2.08203125" style="61" customWidth="1"/>
    <col min="516" max="516" width="20.58203125" style="61" customWidth="1"/>
    <col min="517" max="517" width="2.08203125" style="61" customWidth="1"/>
    <col min="518" max="519" width="14.08203125" style="61" customWidth="1"/>
    <col min="520" max="520" width="12.25" style="61" customWidth="1"/>
    <col min="521" max="531" width="9" style="61"/>
    <col min="532" max="534" width="3.33203125" style="61" customWidth="1"/>
    <col min="535" max="535" width="9" style="61"/>
    <col min="536" max="540" width="3.5" style="61" customWidth="1"/>
    <col min="541" max="541" width="3.25" style="61" customWidth="1"/>
    <col min="542" max="768" width="9" style="61"/>
    <col min="769" max="769" width="14.58203125" style="61" customWidth="1"/>
    <col min="770" max="770" width="8.58203125" style="61" customWidth="1"/>
    <col min="771" max="771" width="2.08203125" style="61" customWidth="1"/>
    <col min="772" max="772" width="20.58203125" style="61" customWidth="1"/>
    <col min="773" max="773" width="2.08203125" style="61" customWidth="1"/>
    <col min="774" max="775" width="14.08203125" style="61" customWidth="1"/>
    <col min="776" max="776" width="12.25" style="61" customWidth="1"/>
    <col min="777" max="787" width="9" style="61"/>
    <col min="788" max="790" width="3.33203125" style="61" customWidth="1"/>
    <col min="791" max="791" width="9" style="61"/>
    <col min="792" max="796" width="3.5" style="61" customWidth="1"/>
    <col min="797" max="797" width="3.25" style="61" customWidth="1"/>
    <col min="798" max="1024" width="9" style="61"/>
    <col min="1025" max="1025" width="14.58203125" style="61" customWidth="1"/>
    <col min="1026" max="1026" width="8.58203125" style="61" customWidth="1"/>
    <col min="1027" max="1027" width="2.08203125" style="61" customWidth="1"/>
    <col min="1028" max="1028" width="20.58203125" style="61" customWidth="1"/>
    <col min="1029" max="1029" width="2.08203125" style="61" customWidth="1"/>
    <col min="1030" max="1031" width="14.08203125" style="61" customWidth="1"/>
    <col min="1032" max="1032" width="12.25" style="61" customWidth="1"/>
    <col min="1033" max="1043" width="9" style="61"/>
    <col min="1044" max="1046" width="3.33203125" style="61" customWidth="1"/>
    <col min="1047" max="1047" width="9" style="61"/>
    <col min="1048" max="1052" width="3.5" style="61" customWidth="1"/>
    <col min="1053" max="1053" width="3.25" style="61" customWidth="1"/>
    <col min="1054" max="1280" width="9" style="61"/>
    <col min="1281" max="1281" width="14.58203125" style="61" customWidth="1"/>
    <col min="1282" max="1282" width="8.58203125" style="61" customWidth="1"/>
    <col min="1283" max="1283" width="2.08203125" style="61" customWidth="1"/>
    <col min="1284" max="1284" width="20.58203125" style="61" customWidth="1"/>
    <col min="1285" max="1285" width="2.08203125" style="61" customWidth="1"/>
    <col min="1286" max="1287" width="14.08203125" style="61" customWidth="1"/>
    <col min="1288" max="1288" width="12.25" style="61" customWidth="1"/>
    <col min="1289" max="1299" width="9" style="61"/>
    <col min="1300" max="1302" width="3.33203125" style="61" customWidth="1"/>
    <col min="1303" max="1303" width="9" style="61"/>
    <col min="1304" max="1308" width="3.5" style="61" customWidth="1"/>
    <col min="1309" max="1309" width="3.25" style="61" customWidth="1"/>
    <col min="1310" max="1536" width="9" style="61"/>
    <col min="1537" max="1537" width="14.58203125" style="61" customWidth="1"/>
    <col min="1538" max="1538" width="8.58203125" style="61" customWidth="1"/>
    <col min="1539" max="1539" width="2.08203125" style="61" customWidth="1"/>
    <col min="1540" max="1540" width="20.58203125" style="61" customWidth="1"/>
    <col min="1541" max="1541" width="2.08203125" style="61" customWidth="1"/>
    <col min="1542" max="1543" width="14.08203125" style="61" customWidth="1"/>
    <col min="1544" max="1544" width="12.25" style="61" customWidth="1"/>
    <col min="1545" max="1555" width="9" style="61"/>
    <col min="1556" max="1558" width="3.33203125" style="61" customWidth="1"/>
    <col min="1559" max="1559" width="9" style="61"/>
    <col min="1560" max="1564" width="3.5" style="61" customWidth="1"/>
    <col min="1565" max="1565" width="3.25" style="61" customWidth="1"/>
    <col min="1566" max="1792" width="9" style="61"/>
    <col min="1793" max="1793" width="14.58203125" style="61" customWidth="1"/>
    <col min="1794" max="1794" width="8.58203125" style="61" customWidth="1"/>
    <col min="1795" max="1795" width="2.08203125" style="61" customWidth="1"/>
    <col min="1796" max="1796" width="20.58203125" style="61" customWidth="1"/>
    <col min="1797" max="1797" width="2.08203125" style="61" customWidth="1"/>
    <col min="1798" max="1799" width="14.08203125" style="61" customWidth="1"/>
    <col min="1800" max="1800" width="12.25" style="61" customWidth="1"/>
    <col min="1801" max="1811" width="9" style="61"/>
    <col min="1812" max="1814" width="3.33203125" style="61" customWidth="1"/>
    <col min="1815" max="1815" width="9" style="61"/>
    <col min="1816" max="1820" width="3.5" style="61" customWidth="1"/>
    <col min="1821" max="1821" width="3.25" style="61" customWidth="1"/>
    <col min="1822" max="2048" width="9" style="61"/>
    <col min="2049" max="2049" width="14.58203125" style="61" customWidth="1"/>
    <col min="2050" max="2050" width="8.58203125" style="61" customWidth="1"/>
    <col min="2051" max="2051" width="2.08203125" style="61" customWidth="1"/>
    <col min="2052" max="2052" width="20.58203125" style="61" customWidth="1"/>
    <col min="2053" max="2053" width="2.08203125" style="61" customWidth="1"/>
    <col min="2054" max="2055" width="14.08203125" style="61" customWidth="1"/>
    <col min="2056" max="2056" width="12.25" style="61" customWidth="1"/>
    <col min="2057" max="2067" width="9" style="61"/>
    <col min="2068" max="2070" width="3.33203125" style="61" customWidth="1"/>
    <col min="2071" max="2071" width="9" style="61"/>
    <col min="2072" max="2076" width="3.5" style="61" customWidth="1"/>
    <col min="2077" max="2077" width="3.25" style="61" customWidth="1"/>
    <col min="2078" max="2304" width="9" style="61"/>
    <col min="2305" max="2305" width="14.58203125" style="61" customWidth="1"/>
    <col min="2306" max="2306" width="8.58203125" style="61" customWidth="1"/>
    <col min="2307" max="2307" width="2.08203125" style="61" customWidth="1"/>
    <col min="2308" max="2308" width="20.58203125" style="61" customWidth="1"/>
    <col min="2309" max="2309" width="2.08203125" style="61" customWidth="1"/>
    <col min="2310" max="2311" width="14.08203125" style="61" customWidth="1"/>
    <col min="2312" max="2312" width="12.25" style="61" customWidth="1"/>
    <col min="2313" max="2323" width="9" style="61"/>
    <col min="2324" max="2326" width="3.33203125" style="61" customWidth="1"/>
    <col min="2327" max="2327" width="9" style="61"/>
    <col min="2328" max="2332" width="3.5" style="61" customWidth="1"/>
    <col min="2333" max="2333" width="3.25" style="61" customWidth="1"/>
    <col min="2334" max="2560" width="9" style="61"/>
    <col min="2561" max="2561" width="14.58203125" style="61" customWidth="1"/>
    <col min="2562" max="2562" width="8.58203125" style="61" customWidth="1"/>
    <col min="2563" max="2563" width="2.08203125" style="61" customWidth="1"/>
    <col min="2564" max="2564" width="20.58203125" style="61" customWidth="1"/>
    <col min="2565" max="2565" width="2.08203125" style="61" customWidth="1"/>
    <col min="2566" max="2567" width="14.08203125" style="61" customWidth="1"/>
    <col min="2568" max="2568" width="12.25" style="61" customWidth="1"/>
    <col min="2569" max="2579" width="9" style="61"/>
    <col min="2580" max="2582" width="3.33203125" style="61" customWidth="1"/>
    <col min="2583" max="2583" width="9" style="61"/>
    <col min="2584" max="2588" width="3.5" style="61" customWidth="1"/>
    <col min="2589" max="2589" width="3.25" style="61" customWidth="1"/>
    <col min="2590" max="2816" width="9" style="61"/>
    <col min="2817" max="2817" width="14.58203125" style="61" customWidth="1"/>
    <col min="2818" max="2818" width="8.58203125" style="61" customWidth="1"/>
    <col min="2819" max="2819" width="2.08203125" style="61" customWidth="1"/>
    <col min="2820" max="2820" width="20.58203125" style="61" customWidth="1"/>
    <col min="2821" max="2821" width="2.08203125" style="61" customWidth="1"/>
    <col min="2822" max="2823" width="14.08203125" style="61" customWidth="1"/>
    <col min="2824" max="2824" width="12.25" style="61" customWidth="1"/>
    <col min="2825" max="2835" width="9" style="61"/>
    <col min="2836" max="2838" width="3.33203125" style="61" customWidth="1"/>
    <col min="2839" max="2839" width="9" style="61"/>
    <col min="2840" max="2844" width="3.5" style="61" customWidth="1"/>
    <col min="2845" max="2845" width="3.25" style="61" customWidth="1"/>
    <col min="2846" max="3072" width="9" style="61"/>
    <col min="3073" max="3073" width="14.58203125" style="61" customWidth="1"/>
    <col min="3074" max="3074" width="8.58203125" style="61" customWidth="1"/>
    <col min="3075" max="3075" width="2.08203125" style="61" customWidth="1"/>
    <col min="3076" max="3076" width="20.58203125" style="61" customWidth="1"/>
    <col min="3077" max="3077" width="2.08203125" style="61" customWidth="1"/>
    <col min="3078" max="3079" width="14.08203125" style="61" customWidth="1"/>
    <col min="3080" max="3080" width="12.25" style="61" customWidth="1"/>
    <col min="3081" max="3091" width="9" style="61"/>
    <col min="3092" max="3094" width="3.33203125" style="61" customWidth="1"/>
    <col min="3095" max="3095" width="9" style="61"/>
    <col min="3096" max="3100" width="3.5" style="61" customWidth="1"/>
    <col min="3101" max="3101" width="3.25" style="61" customWidth="1"/>
    <col min="3102" max="3328" width="9" style="61"/>
    <col min="3329" max="3329" width="14.58203125" style="61" customWidth="1"/>
    <col min="3330" max="3330" width="8.58203125" style="61" customWidth="1"/>
    <col min="3331" max="3331" width="2.08203125" style="61" customWidth="1"/>
    <col min="3332" max="3332" width="20.58203125" style="61" customWidth="1"/>
    <col min="3333" max="3333" width="2.08203125" style="61" customWidth="1"/>
    <col min="3334" max="3335" width="14.08203125" style="61" customWidth="1"/>
    <col min="3336" max="3336" width="12.25" style="61" customWidth="1"/>
    <col min="3337" max="3347" width="9" style="61"/>
    <col min="3348" max="3350" width="3.33203125" style="61" customWidth="1"/>
    <col min="3351" max="3351" width="9" style="61"/>
    <col min="3352" max="3356" width="3.5" style="61" customWidth="1"/>
    <col min="3357" max="3357" width="3.25" style="61" customWidth="1"/>
    <col min="3358" max="3584" width="9" style="61"/>
    <col min="3585" max="3585" width="14.58203125" style="61" customWidth="1"/>
    <col min="3586" max="3586" width="8.58203125" style="61" customWidth="1"/>
    <col min="3587" max="3587" width="2.08203125" style="61" customWidth="1"/>
    <col min="3588" max="3588" width="20.58203125" style="61" customWidth="1"/>
    <col min="3589" max="3589" width="2.08203125" style="61" customWidth="1"/>
    <col min="3590" max="3591" width="14.08203125" style="61" customWidth="1"/>
    <col min="3592" max="3592" width="12.25" style="61" customWidth="1"/>
    <col min="3593" max="3603" width="9" style="61"/>
    <col min="3604" max="3606" width="3.33203125" style="61" customWidth="1"/>
    <col min="3607" max="3607" width="9" style="61"/>
    <col min="3608" max="3612" width="3.5" style="61" customWidth="1"/>
    <col min="3613" max="3613" width="3.25" style="61" customWidth="1"/>
    <col min="3614" max="3840" width="9" style="61"/>
    <col min="3841" max="3841" width="14.58203125" style="61" customWidth="1"/>
    <col min="3842" max="3842" width="8.58203125" style="61" customWidth="1"/>
    <col min="3843" max="3843" width="2.08203125" style="61" customWidth="1"/>
    <col min="3844" max="3844" width="20.58203125" style="61" customWidth="1"/>
    <col min="3845" max="3845" width="2.08203125" style="61" customWidth="1"/>
    <col min="3846" max="3847" width="14.08203125" style="61" customWidth="1"/>
    <col min="3848" max="3848" width="12.25" style="61" customWidth="1"/>
    <col min="3849" max="3859" width="9" style="61"/>
    <col min="3860" max="3862" width="3.33203125" style="61" customWidth="1"/>
    <col min="3863" max="3863" width="9" style="61"/>
    <col min="3864" max="3868" width="3.5" style="61" customWidth="1"/>
    <col min="3869" max="3869" width="3.25" style="61" customWidth="1"/>
    <col min="3870" max="4096" width="9" style="61"/>
    <col min="4097" max="4097" width="14.58203125" style="61" customWidth="1"/>
    <col min="4098" max="4098" width="8.58203125" style="61" customWidth="1"/>
    <col min="4099" max="4099" width="2.08203125" style="61" customWidth="1"/>
    <col min="4100" max="4100" width="20.58203125" style="61" customWidth="1"/>
    <col min="4101" max="4101" width="2.08203125" style="61" customWidth="1"/>
    <col min="4102" max="4103" width="14.08203125" style="61" customWidth="1"/>
    <col min="4104" max="4104" width="12.25" style="61" customWidth="1"/>
    <col min="4105" max="4115" width="9" style="61"/>
    <col min="4116" max="4118" width="3.33203125" style="61" customWidth="1"/>
    <col min="4119" max="4119" width="9" style="61"/>
    <col min="4120" max="4124" width="3.5" style="61" customWidth="1"/>
    <col min="4125" max="4125" width="3.25" style="61" customWidth="1"/>
    <col min="4126" max="4352" width="9" style="61"/>
    <col min="4353" max="4353" width="14.58203125" style="61" customWidth="1"/>
    <col min="4354" max="4354" width="8.58203125" style="61" customWidth="1"/>
    <col min="4355" max="4355" width="2.08203125" style="61" customWidth="1"/>
    <col min="4356" max="4356" width="20.58203125" style="61" customWidth="1"/>
    <col min="4357" max="4357" width="2.08203125" style="61" customWidth="1"/>
    <col min="4358" max="4359" width="14.08203125" style="61" customWidth="1"/>
    <col min="4360" max="4360" width="12.25" style="61" customWidth="1"/>
    <col min="4361" max="4371" width="9" style="61"/>
    <col min="4372" max="4374" width="3.33203125" style="61" customWidth="1"/>
    <col min="4375" max="4375" width="9" style="61"/>
    <col min="4376" max="4380" width="3.5" style="61" customWidth="1"/>
    <col min="4381" max="4381" width="3.25" style="61" customWidth="1"/>
    <col min="4382" max="4608" width="9" style="61"/>
    <col min="4609" max="4609" width="14.58203125" style="61" customWidth="1"/>
    <col min="4610" max="4610" width="8.58203125" style="61" customWidth="1"/>
    <col min="4611" max="4611" width="2.08203125" style="61" customWidth="1"/>
    <col min="4612" max="4612" width="20.58203125" style="61" customWidth="1"/>
    <col min="4613" max="4613" width="2.08203125" style="61" customWidth="1"/>
    <col min="4614" max="4615" width="14.08203125" style="61" customWidth="1"/>
    <col min="4616" max="4616" width="12.25" style="61" customWidth="1"/>
    <col min="4617" max="4627" width="9" style="61"/>
    <col min="4628" max="4630" width="3.33203125" style="61" customWidth="1"/>
    <col min="4631" max="4631" width="9" style="61"/>
    <col min="4632" max="4636" width="3.5" style="61" customWidth="1"/>
    <col min="4637" max="4637" width="3.25" style="61" customWidth="1"/>
    <col min="4638" max="4864" width="9" style="61"/>
    <col min="4865" max="4865" width="14.58203125" style="61" customWidth="1"/>
    <col min="4866" max="4866" width="8.58203125" style="61" customWidth="1"/>
    <col min="4867" max="4867" width="2.08203125" style="61" customWidth="1"/>
    <col min="4868" max="4868" width="20.58203125" style="61" customWidth="1"/>
    <col min="4869" max="4869" width="2.08203125" style="61" customWidth="1"/>
    <col min="4870" max="4871" width="14.08203125" style="61" customWidth="1"/>
    <col min="4872" max="4872" width="12.25" style="61" customWidth="1"/>
    <col min="4873" max="4883" width="9" style="61"/>
    <col min="4884" max="4886" width="3.33203125" style="61" customWidth="1"/>
    <col min="4887" max="4887" width="9" style="61"/>
    <col min="4888" max="4892" width="3.5" style="61" customWidth="1"/>
    <col min="4893" max="4893" width="3.25" style="61" customWidth="1"/>
    <col min="4894" max="5120" width="9" style="61"/>
    <col min="5121" max="5121" width="14.58203125" style="61" customWidth="1"/>
    <col min="5122" max="5122" width="8.58203125" style="61" customWidth="1"/>
    <col min="5123" max="5123" width="2.08203125" style="61" customWidth="1"/>
    <col min="5124" max="5124" width="20.58203125" style="61" customWidth="1"/>
    <col min="5125" max="5125" width="2.08203125" style="61" customWidth="1"/>
    <col min="5126" max="5127" width="14.08203125" style="61" customWidth="1"/>
    <col min="5128" max="5128" width="12.25" style="61" customWidth="1"/>
    <col min="5129" max="5139" width="9" style="61"/>
    <col min="5140" max="5142" width="3.33203125" style="61" customWidth="1"/>
    <col min="5143" max="5143" width="9" style="61"/>
    <col min="5144" max="5148" width="3.5" style="61" customWidth="1"/>
    <col min="5149" max="5149" width="3.25" style="61" customWidth="1"/>
    <col min="5150" max="5376" width="9" style="61"/>
    <col min="5377" max="5377" width="14.58203125" style="61" customWidth="1"/>
    <col min="5378" max="5378" width="8.58203125" style="61" customWidth="1"/>
    <col min="5379" max="5379" width="2.08203125" style="61" customWidth="1"/>
    <col min="5380" max="5380" width="20.58203125" style="61" customWidth="1"/>
    <col min="5381" max="5381" width="2.08203125" style="61" customWidth="1"/>
    <col min="5382" max="5383" width="14.08203125" style="61" customWidth="1"/>
    <col min="5384" max="5384" width="12.25" style="61" customWidth="1"/>
    <col min="5385" max="5395" width="9" style="61"/>
    <col min="5396" max="5398" width="3.33203125" style="61" customWidth="1"/>
    <col min="5399" max="5399" width="9" style="61"/>
    <col min="5400" max="5404" width="3.5" style="61" customWidth="1"/>
    <col min="5405" max="5405" width="3.25" style="61" customWidth="1"/>
    <col min="5406" max="5632" width="9" style="61"/>
    <col min="5633" max="5633" width="14.58203125" style="61" customWidth="1"/>
    <col min="5634" max="5634" width="8.58203125" style="61" customWidth="1"/>
    <col min="5635" max="5635" width="2.08203125" style="61" customWidth="1"/>
    <col min="5636" max="5636" width="20.58203125" style="61" customWidth="1"/>
    <col min="5637" max="5637" width="2.08203125" style="61" customWidth="1"/>
    <col min="5638" max="5639" width="14.08203125" style="61" customWidth="1"/>
    <col min="5640" max="5640" width="12.25" style="61" customWidth="1"/>
    <col min="5641" max="5651" width="9" style="61"/>
    <col min="5652" max="5654" width="3.33203125" style="61" customWidth="1"/>
    <col min="5655" max="5655" width="9" style="61"/>
    <col min="5656" max="5660" width="3.5" style="61" customWidth="1"/>
    <col min="5661" max="5661" width="3.25" style="61" customWidth="1"/>
    <col min="5662" max="5888" width="9" style="61"/>
    <col min="5889" max="5889" width="14.58203125" style="61" customWidth="1"/>
    <col min="5890" max="5890" width="8.58203125" style="61" customWidth="1"/>
    <col min="5891" max="5891" width="2.08203125" style="61" customWidth="1"/>
    <col min="5892" max="5892" width="20.58203125" style="61" customWidth="1"/>
    <col min="5893" max="5893" width="2.08203125" style="61" customWidth="1"/>
    <col min="5894" max="5895" width="14.08203125" style="61" customWidth="1"/>
    <col min="5896" max="5896" width="12.25" style="61" customWidth="1"/>
    <col min="5897" max="5907" width="9" style="61"/>
    <col min="5908" max="5910" width="3.33203125" style="61" customWidth="1"/>
    <col min="5911" max="5911" width="9" style="61"/>
    <col min="5912" max="5916" width="3.5" style="61" customWidth="1"/>
    <col min="5917" max="5917" width="3.25" style="61" customWidth="1"/>
    <col min="5918" max="6144" width="9" style="61"/>
    <col min="6145" max="6145" width="14.58203125" style="61" customWidth="1"/>
    <col min="6146" max="6146" width="8.58203125" style="61" customWidth="1"/>
    <col min="6147" max="6147" width="2.08203125" style="61" customWidth="1"/>
    <col min="6148" max="6148" width="20.58203125" style="61" customWidth="1"/>
    <col min="6149" max="6149" width="2.08203125" style="61" customWidth="1"/>
    <col min="6150" max="6151" width="14.08203125" style="61" customWidth="1"/>
    <col min="6152" max="6152" width="12.25" style="61" customWidth="1"/>
    <col min="6153" max="6163" width="9" style="61"/>
    <col min="6164" max="6166" width="3.33203125" style="61" customWidth="1"/>
    <col min="6167" max="6167" width="9" style="61"/>
    <col min="6168" max="6172" width="3.5" style="61" customWidth="1"/>
    <col min="6173" max="6173" width="3.25" style="61" customWidth="1"/>
    <col min="6174" max="6400" width="9" style="61"/>
    <col min="6401" max="6401" width="14.58203125" style="61" customWidth="1"/>
    <col min="6402" max="6402" width="8.58203125" style="61" customWidth="1"/>
    <col min="6403" max="6403" width="2.08203125" style="61" customWidth="1"/>
    <col min="6404" max="6404" width="20.58203125" style="61" customWidth="1"/>
    <col min="6405" max="6405" width="2.08203125" style="61" customWidth="1"/>
    <col min="6406" max="6407" width="14.08203125" style="61" customWidth="1"/>
    <col min="6408" max="6408" width="12.25" style="61" customWidth="1"/>
    <col min="6409" max="6419" width="9" style="61"/>
    <col min="6420" max="6422" width="3.33203125" style="61" customWidth="1"/>
    <col min="6423" max="6423" width="9" style="61"/>
    <col min="6424" max="6428" width="3.5" style="61" customWidth="1"/>
    <col min="6429" max="6429" width="3.25" style="61" customWidth="1"/>
    <col min="6430" max="6656" width="9" style="61"/>
    <col min="6657" max="6657" width="14.58203125" style="61" customWidth="1"/>
    <col min="6658" max="6658" width="8.58203125" style="61" customWidth="1"/>
    <col min="6659" max="6659" width="2.08203125" style="61" customWidth="1"/>
    <col min="6660" max="6660" width="20.58203125" style="61" customWidth="1"/>
    <col min="6661" max="6661" width="2.08203125" style="61" customWidth="1"/>
    <col min="6662" max="6663" width="14.08203125" style="61" customWidth="1"/>
    <col min="6664" max="6664" width="12.25" style="61" customWidth="1"/>
    <col min="6665" max="6675" width="9" style="61"/>
    <col min="6676" max="6678" width="3.33203125" style="61" customWidth="1"/>
    <col min="6679" max="6679" width="9" style="61"/>
    <col min="6680" max="6684" width="3.5" style="61" customWidth="1"/>
    <col min="6685" max="6685" width="3.25" style="61" customWidth="1"/>
    <col min="6686" max="6912" width="9" style="61"/>
    <col min="6913" max="6913" width="14.58203125" style="61" customWidth="1"/>
    <col min="6914" max="6914" width="8.58203125" style="61" customWidth="1"/>
    <col min="6915" max="6915" width="2.08203125" style="61" customWidth="1"/>
    <col min="6916" max="6916" width="20.58203125" style="61" customWidth="1"/>
    <col min="6917" max="6917" width="2.08203125" style="61" customWidth="1"/>
    <col min="6918" max="6919" width="14.08203125" style="61" customWidth="1"/>
    <col min="6920" max="6920" width="12.25" style="61" customWidth="1"/>
    <col min="6921" max="6931" width="9" style="61"/>
    <col min="6932" max="6934" width="3.33203125" style="61" customWidth="1"/>
    <col min="6935" max="6935" width="9" style="61"/>
    <col min="6936" max="6940" width="3.5" style="61" customWidth="1"/>
    <col min="6941" max="6941" width="3.25" style="61" customWidth="1"/>
    <col min="6942" max="7168" width="9" style="61"/>
    <col min="7169" max="7169" width="14.58203125" style="61" customWidth="1"/>
    <col min="7170" max="7170" width="8.58203125" style="61" customWidth="1"/>
    <col min="7171" max="7171" width="2.08203125" style="61" customWidth="1"/>
    <col min="7172" max="7172" width="20.58203125" style="61" customWidth="1"/>
    <col min="7173" max="7173" width="2.08203125" style="61" customWidth="1"/>
    <col min="7174" max="7175" width="14.08203125" style="61" customWidth="1"/>
    <col min="7176" max="7176" width="12.25" style="61" customWidth="1"/>
    <col min="7177" max="7187" width="9" style="61"/>
    <col min="7188" max="7190" width="3.33203125" style="61" customWidth="1"/>
    <col min="7191" max="7191" width="9" style="61"/>
    <col min="7192" max="7196" width="3.5" style="61" customWidth="1"/>
    <col min="7197" max="7197" width="3.25" style="61" customWidth="1"/>
    <col min="7198" max="7424" width="9" style="61"/>
    <col min="7425" max="7425" width="14.58203125" style="61" customWidth="1"/>
    <col min="7426" max="7426" width="8.58203125" style="61" customWidth="1"/>
    <col min="7427" max="7427" width="2.08203125" style="61" customWidth="1"/>
    <col min="7428" max="7428" width="20.58203125" style="61" customWidth="1"/>
    <col min="7429" max="7429" width="2.08203125" style="61" customWidth="1"/>
    <col min="7430" max="7431" width="14.08203125" style="61" customWidth="1"/>
    <col min="7432" max="7432" width="12.25" style="61" customWidth="1"/>
    <col min="7433" max="7443" width="9" style="61"/>
    <col min="7444" max="7446" width="3.33203125" style="61" customWidth="1"/>
    <col min="7447" max="7447" width="9" style="61"/>
    <col min="7448" max="7452" width="3.5" style="61" customWidth="1"/>
    <col min="7453" max="7453" width="3.25" style="61" customWidth="1"/>
    <col min="7454" max="7680" width="9" style="61"/>
    <col min="7681" max="7681" width="14.58203125" style="61" customWidth="1"/>
    <col min="7682" max="7682" width="8.58203125" style="61" customWidth="1"/>
    <col min="7683" max="7683" width="2.08203125" style="61" customWidth="1"/>
    <col min="7684" max="7684" width="20.58203125" style="61" customWidth="1"/>
    <col min="7685" max="7685" width="2.08203125" style="61" customWidth="1"/>
    <col min="7686" max="7687" width="14.08203125" style="61" customWidth="1"/>
    <col min="7688" max="7688" width="12.25" style="61" customWidth="1"/>
    <col min="7689" max="7699" width="9" style="61"/>
    <col min="7700" max="7702" width="3.33203125" style="61" customWidth="1"/>
    <col min="7703" max="7703" width="9" style="61"/>
    <col min="7704" max="7708" width="3.5" style="61" customWidth="1"/>
    <col min="7709" max="7709" width="3.25" style="61" customWidth="1"/>
    <col min="7710" max="7936" width="9" style="61"/>
    <col min="7937" max="7937" width="14.58203125" style="61" customWidth="1"/>
    <col min="7938" max="7938" width="8.58203125" style="61" customWidth="1"/>
    <col min="7939" max="7939" width="2.08203125" style="61" customWidth="1"/>
    <col min="7940" max="7940" width="20.58203125" style="61" customWidth="1"/>
    <col min="7941" max="7941" width="2.08203125" style="61" customWidth="1"/>
    <col min="7942" max="7943" width="14.08203125" style="61" customWidth="1"/>
    <col min="7944" max="7944" width="12.25" style="61" customWidth="1"/>
    <col min="7945" max="7955" width="9" style="61"/>
    <col min="7956" max="7958" width="3.33203125" style="61" customWidth="1"/>
    <col min="7959" max="7959" width="9" style="61"/>
    <col min="7960" max="7964" width="3.5" style="61" customWidth="1"/>
    <col min="7965" max="7965" width="3.25" style="61" customWidth="1"/>
    <col min="7966" max="8192" width="9" style="61"/>
    <col min="8193" max="8193" width="14.58203125" style="61" customWidth="1"/>
    <col min="8194" max="8194" width="8.58203125" style="61" customWidth="1"/>
    <col min="8195" max="8195" width="2.08203125" style="61" customWidth="1"/>
    <col min="8196" max="8196" width="20.58203125" style="61" customWidth="1"/>
    <col min="8197" max="8197" width="2.08203125" style="61" customWidth="1"/>
    <col min="8198" max="8199" width="14.08203125" style="61" customWidth="1"/>
    <col min="8200" max="8200" width="12.25" style="61" customWidth="1"/>
    <col min="8201" max="8211" width="9" style="61"/>
    <col min="8212" max="8214" width="3.33203125" style="61" customWidth="1"/>
    <col min="8215" max="8215" width="9" style="61"/>
    <col min="8216" max="8220" width="3.5" style="61" customWidth="1"/>
    <col min="8221" max="8221" width="3.25" style="61" customWidth="1"/>
    <col min="8222" max="8448" width="9" style="61"/>
    <col min="8449" max="8449" width="14.58203125" style="61" customWidth="1"/>
    <col min="8450" max="8450" width="8.58203125" style="61" customWidth="1"/>
    <col min="8451" max="8451" width="2.08203125" style="61" customWidth="1"/>
    <col min="8452" max="8452" width="20.58203125" style="61" customWidth="1"/>
    <col min="8453" max="8453" width="2.08203125" style="61" customWidth="1"/>
    <col min="8454" max="8455" width="14.08203125" style="61" customWidth="1"/>
    <col min="8456" max="8456" width="12.25" style="61" customWidth="1"/>
    <col min="8457" max="8467" width="9" style="61"/>
    <col min="8468" max="8470" width="3.33203125" style="61" customWidth="1"/>
    <col min="8471" max="8471" width="9" style="61"/>
    <col min="8472" max="8476" width="3.5" style="61" customWidth="1"/>
    <col min="8477" max="8477" width="3.25" style="61" customWidth="1"/>
    <col min="8478" max="8704" width="9" style="61"/>
    <col min="8705" max="8705" width="14.58203125" style="61" customWidth="1"/>
    <col min="8706" max="8706" width="8.58203125" style="61" customWidth="1"/>
    <col min="8707" max="8707" width="2.08203125" style="61" customWidth="1"/>
    <col min="8708" max="8708" width="20.58203125" style="61" customWidth="1"/>
    <col min="8709" max="8709" width="2.08203125" style="61" customWidth="1"/>
    <col min="8710" max="8711" width="14.08203125" style="61" customWidth="1"/>
    <col min="8712" max="8712" width="12.25" style="61" customWidth="1"/>
    <col min="8713" max="8723" width="9" style="61"/>
    <col min="8724" max="8726" width="3.33203125" style="61" customWidth="1"/>
    <col min="8727" max="8727" width="9" style="61"/>
    <col min="8728" max="8732" width="3.5" style="61" customWidth="1"/>
    <col min="8733" max="8733" width="3.25" style="61" customWidth="1"/>
    <col min="8734" max="8960" width="9" style="61"/>
    <col min="8961" max="8961" width="14.58203125" style="61" customWidth="1"/>
    <col min="8962" max="8962" width="8.58203125" style="61" customWidth="1"/>
    <col min="8963" max="8963" width="2.08203125" style="61" customWidth="1"/>
    <col min="8964" max="8964" width="20.58203125" style="61" customWidth="1"/>
    <col min="8965" max="8965" width="2.08203125" style="61" customWidth="1"/>
    <col min="8966" max="8967" width="14.08203125" style="61" customWidth="1"/>
    <col min="8968" max="8968" width="12.25" style="61" customWidth="1"/>
    <col min="8969" max="8979" width="9" style="61"/>
    <col min="8980" max="8982" width="3.33203125" style="61" customWidth="1"/>
    <col min="8983" max="8983" width="9" style="61"/>
    <col min="8984" max="8988" width="3.5" style="61" customWidth="1"/>
    <col min="8989" max="8989" width="3.25" style="61" customWidth="1"/>
    <col min="8990" max="9216" width="9" style="61"/>
    <col min="9217" max="9217" width="14.58203125" style="61" customWidth="1"/>
    <col min="9218" max="9218" width="8.58203125" style="61" customWidth="1"/>
    <col min="9219" max="9219" width="2.08203125" style="61" customWidth="1"/>
    <col min="9220" max="9220" width="20.58203125" style="61" customWidth="1"/>
    <col min="9221" max="9221" width="2.08203125" style="61" customWidth="1"/>
    <col min="9222" max="9223" width="14.08203125" style="61" customWidth="1"/>
    <col min="9224" max="9224" width="12.25" style="61" customWidth="1"/>
    <col min="9225" max="9235" width="9" style="61"/>
    <col min="9236" max="9238" width="3.33203125" style="61" customWidth="1"/>
    <col min="9239" max="9239" width="9" style="61"/>
    <col min="9240" max="9244" width="3.5" style="61" customWidth="1"/>
    <col min="9245" max="9245" width="3.25" style="61" customWidth="1"/>
    <col min="9246" max="9472" width="9" style="61"/>
    <col min="9473" max="9473" width="14.58203125" style="61" customWidth="1"/>
    <col min="9474" max="9474" width="8.58203125" style="61" customWidth="1"/>
    <col min="9475" max="9475" width="2.08203125" style="61" customWidth="1"/>
    <col min="9476" max="9476" width="20.58203125" style="61" customWidth="1"/>
    <col min="9477" max="9477" width="2.08203125" style="61" customWidth="1"/>
    <col min="9478" max="9479" width="14.08203125" style="61" customWidth="1"/>
    <col min="9480" max="9480" width="12.25" style="61" customWidth="1"/>
    <col min="9481" max="9491" width="9" style="61"/>
    <col min="9492" max="9494" width="3.33203125" style="61" customWidth="1"/>
    <col min="9495" max="9495" width="9" style="61"/>
    <col min="9496" max="9500" width="3.5" style="61" customWidth="1"/>
    <col min="9501" max="9501" width="3.25" style="61" customWidth="1"/>
    <col min="9502" max="9728" width="9" style="61"/>
    <col min="9729" max="9729" width="14.58203125" style="61" customWidth="1"/>
    <col min="9730" max="9730" width="8.58203125" style="61" customWidth="1"/>
    <col min="9731" max="9731" width="2.08203125" style="61" customWidth="1"/>
    <col min="9732" max="9732" width="20.58203125" style="61" customWidth="1"/>
    <col min="9733" max="9733" width="2.08203125" style="61" customWidth="1"/>
    <col min="9734" max="9735" width="14.08203125" style="61" customWidth="1"/>
    <col min="9736" max="9736" width="12.25" style="61" customWidth="1"/>
    <col min="9737" max="9747" width="9" style="61"/>
    <col min="9748" max="9750" width="3.33203125" style="61" customWidth="1"/>
    <col min="9751" max="9751" width="9" style="61"/>
    <col min="9752" max="9756" width="3.5" style="61" customWidth="1"/>
    <col min="9757" max="9757" width="3.25" style="61" customWidth="1"/>
    <col min="9758" max="9984" width="9" style="61"/>
    <col min="9985" max="9985" width="14.58203125" style="61" customWidth="1"/>
    <col min="9986" max="9986" width="8.58203125" style="61" customWidth="1"/>
    <col min="9987" max="9987" width="2.08203125" style="61" customWidth="1"/>
    <col min="9988" max="9988" width="20.58203125" style="61" customWidth="1"/>
    <col min="9989" max="9989" width="2.08203125" style="61" customWidth="1"/>
    <col min="9990" max="9991" width="14.08203125" style="61" customWidth="1"/>
    <col min="9992" max="9992" width="12.25" style="61" customWidth="1"/>
    <col min="9993" max="10003" width="9" style="61"/>
    <col min="10004" max="10006" width="3.33203125" style="61" customWidth="1"/>
    <col min="10007" max="10007" width="9" style="61"/>
    <col min="10008" max="10012" width="3.5" style="61" customWidth="1"/>
    <col min="10013" max="10013" width="3.25" style="61" customWidth="1"/>
    <col min="10014" max="10240" width="9" style="61"/>
    <col min="10241" max="10241" width="14.58203125" style="61" customWidth="1"/>
    <col min="10242" max="10242" width="8.58203125" style="61" customWidth="1"/>
    <col min="10243" max="10243" width="2.08203125" style="61" customWidth="1"/>
    <col min="10244" max="10244" width="20.58203125" style="61" customWidth="1"/>
    <col min="10245" max="10245" width="2.08203125" style="61" customWidth="1"/>
    <col min="10246" max="10247" width="14.08203125" style="61" customWidth="1"/>
    <col min="10248" max="10248" width="12.25" style="61" customWidth="1"/>
    <col min="10249" max="10259" width="9" style="61"/>
    <col min="10260" max="10262" width="3.33203125" style="61" customWidth="1"/>
    <col min="10263" max="10263" width="9" style="61"/>
    <col min="10264" max="10268" width="3.5" style="61" customWidth="1"/>
    <col min="10269" max="10269" width="3.25" style="61" customWidth="1"/>
    <col min="10270" max="10496" width="9" style="61"/>
    <col min="10497" max="10497" width="14.58203125" style="61" customWidth="1"/>
    <col min="10498" max="10498" width="8.58203125" style="61" customWidth="1"/>
    <col min="10499" max="10499" width="2.08203125" style="61" customWidth="1"/>
    <col min="10500" max="10500" width="20.58203125" style="61" customWidth="1"/>
    <col min="10501" max="10501" width="2.08203125" style="61" customWidth="1"/>
    <col min="10502" max="10503" width="14.08203125" style="61" customWidth="1"/>
    <col min="10504" max="10504" width="12.25" style="61" customWidth="1"/>
    <col min="10505" max="10515" width="9" style="61"/>
    <col min="10516" max="10518" width="3.33203125" style="61" customWidth="1"/>
    <col min="10519" max="10519" width="9" style="61"/>
    <col min="10520" max="10524" width="3.5" style="61" customWidth="1"/>
    <col min="10525" max="10525" width="3.25" style="61" customWidth="1"/>
    <col min="10526" max="10752" width="9" style="61"/>
    <col min="10753" max="10753" width="14.58203125" style="61" customWidth="1"/>
    <col min="10754" max="10754" width="8.58203125" style="61" customWidth="1"/>
    <col min="10755" max="10755" width="2.08203125" style="61" customWidth="1"/>
    <col min="10756" max="10756" width="20.58203125" style="61" customWidth="1"/>
    <col min="10757" max="10757" width="2.08203125" style="61" customWidth="1"/>
    <col min="10758" max="10759" width="14.08203125" style="61" customWidth="1"/>
    <col min="10760" max="10760" width="12.25" style="61" customWidth="1"/>
    <col min="10761" max="10771" width="9" style="61"/>
    <col min="10772" max="10774" width="3.33203125" style="61" customWidth="1"/>
    <col min="10775" max="10775" width="9" style="61"/>
    <col min="10776" max="10780" width="3.5" style="61" customWidth="1"/>
    <col min="10781" max="10781" width="3.25" style="61" customWidth="1"/>
    <col min="10782" max="11008" width="9" style="61"/>
    <col min="11009" max="11009" width="14.58203125" style="61" customWidth="1"/>
    <col min="11010" max="11010" width="8.58203125" style="61" customWidth="1"/>
    <col min="11011" max="11011" width="2.08203125" style="61" customWidth="1"/>
    <col min="11012" max="11012" width="20.58203125" style="61" customWidth="1"/>
    <col min="11013" max="11013" width="2.08203125" style="61" customWidth="1"/>
    <col min="11014" max="11015" width="14.08203125" style="61" customWidth="1"/>
    <col min="11016" max="11016" width="12.25" style="61" customWidth="1"/>
    <col min="11017" max="11027" width="9" style="61"/>
    <col min="11028" max="11030" width="3.33203125" style="61" customWidth="1"/>
    <col min="11031" max="11031" width="9" style="61"/>
    <col min="11032" max="11036" width="3.5" style="61" customWidth="1"/>
    <col min="11037" max="11037" width="3.25" style="61" customWidth="1"/>
    <col min="11038" max="11264" width="9" style="61"/>
    <col min="11265" max="11265" width="14.58203125" style="61" customWidth="1"/>
    <col min="11266" max="11266" width="8.58203125" style="61" customWidth="1"/>
    <col min="11267" max="11267" width="2.08203125" style="61" customWidth="1"/>
    <col min="11268" max="11268" width="20.58203125" style="61" customWidth="1"/>
    <col min="11269" max="11269" width="2.08203125" style="61" customWidth="1"/>
    <col min="11270" max="11271" width="14.08203125" style="61" customWidth="1"/>
    <col min="11272" max="11272" width="12.25" style="61" customWidth="1"/>
    <col min="11273" max="11283" width="9" style="61"/>
    <col min="11284" max="11286" width="3.33203125" style="61" customWidth="1"/>
    <col min="11287" max="11287" width="9" style="61"/>
    <col min="11288" max="11292" width="3.5" style="61" customWidth="1"/>
    <col min="11293" max="11293" width="3.25" style="61" customWidth="1"/>
    <col min="11294" max="11520" width="9" style="61"/>
    <col min="11521" max="11521" width="14.58203125" style="61" customWidth="1"/>
    <col min="11522" max="11522" width="8.58203125" style="61" customWidth="1"/>
    <col min="11523" max="11523" width="2.08203125" style="61" customWidth="1"/>
    <col min="11524" max="11524" width="20.58203125" style="61" customWidth="1"/>
    <col min="11525" max="11525" width="2.08203125" style="61" customWidth="1"/>
    <col min="11526" max="11527" width="14.08203125" style="61" customWidth="1"/>
    <col min="11528" max="11528" width="12.25" style="61" customWidth="1"/>
    <col min="11529" max="11539" width="9" style="61"/>
    <col min="11540" max="11542" width="3.33203125" style="61" customWidth="1"/>
    <col min="11543" max="11543" width="9" style="61"/>
    <col min="11544" max="11548" width="3.5" style="61" customWidth="1"/>
    <col min="11549" max="11549" width="3.25" style="61" customWidth="1"/>
    <col min="11550" max="11776" width="9" style="61"/>
    <col min="11777" max="11777" width="14.58203125" style="61" customWidth="1"/>
    <col min="11778" max="11778" width="8.58203125" style="61" customWidth="1"/>
    <col min="11779" max="11779" width="2.08203125" style="61" customWidth="1"/>
    <col min="11780" max="11780" width="20.58203125" style="61" customWidth="1"/>
    <col min="11781" max="11781" width="2.08203125" style="61" customWidth="1"/>
    <col min="11782" max="11783" width="14.08203125" style="61" customWidth="1"/>
    <col min="11784" max="11784" width="12.25" style="61" customWidth="1"/>
    <col min="11785" max="11795" width="9" style="61"/>
    <col min="11796" max="11798" width="3.33203125" style="61" customWidth="1"/>
    <col min="11799" max="11799" width="9" style="61"/>
    <col min="11800" max="11804" width="3.5" style="61" customWidth="1"/>
    <col min="11805" max="11805" width="3.25" style="61" customWidth="1"/>
    <col min="11806" max="12032" width="9" style="61"/>
    <col min="12033" max="12033" width="14.58203125" style="61" customWidth="1"/>
    <col min="12034" max="12034" width="8.58203125" style="61" customWidth="1"/>
    <col min="12035" max="12035" width="2.08203125" style="61" customWidth="1"/>
    <col min="12036" max="12036" width="20.58203125" style="61" customWidth="1"/>
    <col min="12037" max="12037" width="2.08203125" style="61" customWidth="1"/>
    <col min="12038" max="12039" width="14.08203125" style="61" customWidth="1"/>
    <col min="12040" max="12040" width="12.25" style="61" customWidth="1"/>
    <col min="12041" max="12051" width="9" style="61"/>
    <col min="12052" max="12054" width="3.33203125" style="61" customWidth="1"/>
    <col min="12055" max="12055" width="9" style="61"/>
    <col min="12056" max="12060" width="3.5" style="61" customWidth="1"/>
    <col min="12061" max="12061" width="3.25" style="61" customWidth="1"/>
    <col min="12062" max="12288" width="9" style="61"/>
    <col min="12289" max="12289" width="14.58203125" style="61" customWidth="1"/>
    <col min="12290" max="12290" width="8.58203125" style="61" customWidth="1"/>
    <col min="12291" max="12291" width="2.08203125" style="61" customWidth="1"/>
    <col min="12292" max="12292" width="20.58203125" style="61" customWidth="1"/>
    <col min="12293" max="12293" width="2.08203125" style="61" customWidth="1"/>
    <col min="12294" max="12295" width="14.08203125" style="61" customWidth="1"/>
    <col min="12296" max="12296" width="12.25" style="61" customWidth="1"/>
    <col min="12297" max="12307" width="9" style="61"/>
    <col min="12308" max="12310" width="3.33203125" style="61" customWidth="1"/>
    <col min="12311" max="12311" width="9" style="61"/>
    <col min="12312" max="12316" width="3.5" style="61" customWidth="1"/>
    <col min="12317" max="12317" width="3.25" style="61" customWidth="1"/>
    <col min="12318" max="12544" width="9" style="61"/>
    <col min="12545" max="12545" width="14.58203125" style="61" customWidth="1"/>
    <col min="12546" max="12546" width="8.58203125" style="61" customWidth="1"/>
    <col min="12547" max="12547" width="2.08203125" style="61" customWidth="1"/>
    <col min="12548" max="12548" width="20.58203125" style="61" customWidth="1"/>
    <col min="12549" max="12549" width="2.08203125" style="61" customWidth="1"/>
    <col min="12550" max="12551" width="14.08203125" style="61" customWidth="1"/>
    <col min="12552" max="12552" width="12.25" style="61" customWidth="1"/>
    <col min="12553" max="12563" width="9" style="61"/>
    <col min="12564" max="12566" width="3.33203125" style="61" customWidth="1"/>
    <col min="12567" max="12567" width="9" style="61"/>
    <col min="12568" max="12572" width="3.5" style="61" customWidth="1"/>
    <col min="12573" max="12573" width="3.25" style="61" customWidth="1"/>
    <col min="12574" max="12800" width="9" style="61"/>
    <col min="12801" max="12801" width="14.58203125" style="61" customWidth="1"/>
    <col min="12802" max="12802" width="8.58203125" style="61" customWidth="1"/>
    <col min="12803" max="12803" width="2.08203125" style="61" customWidth="1"/>
    <col min="12804" max="12804" width="20.58203125" style="61" customWidth="1"/>
    <col min="12805" max="12805" width="2.08203125" style="61" customWidth="1"/>
    <col min="12806" max="12807" width="14.08203125" style="61" customWidth="1"/>
    <col min="12808" max="12808" width="12.25" style="61" customWidth="1"/>
    <col min="12809" max="12819" width="9" style="61"/>
    <col min="12820" max="12822" width="3.33203125" style="61" customWidth="1"/>
    <col min="12823" max="12823" width="9" style="61"/>
    <col min="12824" max="12828" width="3.5" style="61" customWidth="1"/>
    <col min="12829" max="12829" width="3.25" style="61" customWidth="1"/>
    <col min="12830" max="13056" width="9" style="61"/>
    <col min="13057" max="13057" width="14.58203125" style="61" customWidth="1"/>
    <col min="13058" max="13058" width="8.58203125" style="61" customWidth="1"/>
    <col min="13059" max="13059" width="2.08203125" style="61" customWidth="1"/>
    <col min="13060" max="13060" width="20.58203125" style="61" customWidth="1"/>
    <col min="13061" max="13061" width="2.08203125" style="61" customWidth="1"/>
    <col min="13062" max="13063" width="14.08203125" style="61" customWidth="1"/>
    <col min="13064" max="13064" width="12.25" style="61" customWidth="1"/>
    <col min="13065" max="13075" width="9" style="61"/>
    <col min="13076" max="13078" width="3.33203125" style="61" customWidth="1"/>
    <col min="13079" max="13079" width="9" style="61"/>
    <col min="13080" max="13084" width="3.5" style="61" customWidth="1"/>
    <col min="13085" max="13085" width="3.25" style="61" customWidth="1"/>
    <col min="13086" max="13312" width="9" style="61"/>
    <col min="13313" max="13313" width="14.58203125" style="61" customWidth="1"/>
    <col min="13314" max="13314" width="8.58203125" style="61" customWidth="1"/>
    <col min="13315" max="13315" width="2.08203125" style="61" customWidth="1"/>
    <col min="13316" max="13316" width="20.58203125" style="61" customWidth="1"/>
    <col min="13317" max="13317" width="2.08203125" style="61" customWidth="1"/>
    <col min="13318" max="13319" width="14.08203125" style="61" customWidth="1"/>
    <col min="13320" max="13320" width="12.25" style="61" customWidth="1"/>
    <col min="13321" max="13331" width="9" style="61"/>
    <col min="13332" max="13334" width="3.33203125" style="61" customWidth="1"/>
    <col min="13335" max="13335" width="9" style="61"/>
    <col min="13336" max="13340" width="3.5" style="61" customWidth="1"/>
    <col min="13341" max="13341" width="3.25" style="61" customWidth="1"/>
    <col min="13342" max="13568" width="9" style="61"/>
    <col min="13569" max="13569" width="14.58203125" style="61" customWidth="1"/>
    <col min="13570" max="13570" width="8.58203125" style="61" customWidth="1"/>
    <col min="13571" max="13571" width="2.08203125" style="61" customWidth="1"/>
    <col min="13572" max="13572" width="20.58203125" style="61" customWidth="1"/>
    <col min="13573" max="13573" width="2.08203125" style="61" customWidth="1"/>
    <col min="13574" max="13575" width="14.08203125" style="61" customWidth="1"/>
    <col min="13576" max="13576" width="12.25" style="61" customWidth="1"/>
    <col min="13577" max="13587" width="9" style="61"/>
    <col min="13588" max="13590" width="3.33203125" style="61" customWidth="1"/>
    <col min="13591" max="13591" width="9" style="61"/>
    <col min="13592" max="13596" width="3.5" style="61" customWidth="1"/>
    <col min="13597" max="13597" width="3.25" style="61" customWidth="1"/>
    <col min="13598" max="13824" width="9" style="61"/>
    <col min="13825" max="13825" width="14.58203125" style="61" customWidth="1"/>
    <col min="13826" max="13826" width="8.58203125" style="61" customWidth="1"/>
    <col min="13827" max="13827" width="2.08203125" style="61" customWidth="1"/>
    <col min="13828" max="13828" width="20.58203125" style="61" customWidth="1"/>
    <col min="13829" max="13829" width="2.08203125" style="61" customWidth="1"/>
    <col min="13830" max="13831" width="14.08203125" style="61" customWidth="1"/>
    <col min="13832" max="13832" width="12.25" style="61" customWidth="1"/>
    <col min="13833" max="13843" width="9" style="61"/>
    <col min="13844" max="13846" width="3.33203125" style="61" customWidth="1"/>
    <col min="13847" max="13847" width="9" style="61"/>
    <col min="13848" max="13852" width="3.5" style="61" customWidth="1"/>
    <col min="13853" max="13853" width="3.25" style="61" customWidth="1"/>
    <col min="13854" max="14080" width="9" style="61"/>
    <col min="14081" max="14081" width="14.58203125" style="61" customWidth="1"/>
    <col min="14082" max="14082" width="8.58203125" style="61" customWidth="1"/>
    <col min="14083" max="14083" width="2.08203125" style="61" customWidth="1"/>
    <col min="14084" max="14084" width="20.58203125" style="61" customWidth="1"/>
    <col min="14085" max="14085" width="2.08203125" style="61" customWidth="1"/>
    <col min="14086" max="14087" width="14.08203125" style="61" customWidth="1"/>
    <col min="14088" max="14088" width="12.25" style="61" customWidth="1"/>
    <col min="14089" max="14099" width="9" style="61"/>
    <col min="14100" max="14102" width="3.33203125" style="61" customWidth="1"/>
    <col min="14103" max="14103" width="9" style="61"/>
    <col min="14104" max="14108" width="3.5" style="61" customWidth="1"/>
    <col min="14109" max="14109" width="3.25" style="61" customWidth="1"/>
    <col min="14110" max="14336" width="9" style="61"/>
    <col min="14337" max="14337" width="14.58203125" style="61" customWidth="1"/>
    <col min="14338" max="14338" width="8.58203125" style="61" customWidth="1"/>
    <col min="14339" max="14339" width="2.08203125" style="61" customWidth="1"/>
    <col min="14340" max="14340" width="20.58203125" style="61" customWidth="1"/>
    <col min="14341" max="14341" width="2.08203125" style="61" customWidth="1"/>
    <col min="14342" max="14343" width="14.08203125" style="61" customWidth="1"/>
    <col min="14344" max="14344" width="12.25" style="61" customWidth="1"/>
    <col min="14345" max="14355" width="9" style="61"/>
    <col min="14356" max="14358" width="3.33203125" style="61" customWidth="1"/>
    <col min="14359" max="14359" width="9" style="61"/>
    <col min="14360" max="14364" width="3.5" style="61" customWidth="1"/>
    <col min="14365" max="14365" width="3.25" style="61" customWidth="1"/>
    <col min="14366" max="14592" width="9" style="61"/>
    <col min="14593" max="14593" width="14.58203125" style="61" customWidth="1"/>
    <col min="14594" max="14594" width="8.58203125" style="61" customWidth="1"/>
    <col min="14595" max="14595" width="2.08203125" style="61" customWidth="1"/>
    <col min="14596" max="14596" width="20.58203125" style="61" customWidth="1"/>
    <col min="14597" max="14597" width="2.08203125" style="61" customWidth="1"/>
    <col min="14598" max="14599" width="14.08203125" style="61" customWidth="1"/>
    <col min="14600" max="14600" width="12.25" style="61" customWidth="1"/>
    <col min="14601" max="14611" width="9" style="61"/>
    <col min="14612" max="14614" width="3.33203125" style="61" customWidth="1"/>
    <col min="14615" max="14615" width="9" style="61"/>
    <col min="14616" max="14620" width="3.5" style="61" customWidth="1"/>
    <col min="14621" max="14621" width="3.25" style="61" customWidth="1"/>
    <col min="14622" max="14848" width="9" style="61"/>
    <col min="14849" max="14849" width="14.58203125" style="61" customWidth="1"/>
    <col min="14850" max="14850" width="8.58203125" style="61" customWidth="1"/>
    <col min="14851" max="14851" width="2.08203125" style="61" customWidth="1"/>
    <col min="14852" max="14852" width="20.58203125" style="61" customWidth="1"/>
    <col min="14853" max="14853" width="2.08203125" style="61" customWidth="1"/>
    <col min="14854" max="14855" width="14.08203125" style="61" customWidth="1"/>
    <col min="14856" max="14856" width="12.25" style="61" customWidth="1"/>
    <col min="14857" max="14867" width="9" style="61"/>
    <col min="14868" max="14870" width="3.33203125" style="61" customWidth="1"/>
    <col min="14871" max="14871" width="9" style="61"/>
    <col min="14872" max="14876" width="3.5" style="61" customWidth="1"/>
    <col min="14877" max="14877" width="3.25" style="61" customWidth="1"/>
    <col min="14878" max="15104" width="9" style="61"/>
    <col min="15105" max="15105" width="14.58203125" style="61" customWidth="1"/>
    <col min="15106" max="15106" width="8.58203125" style="61" customWidth="1"/>
    <col min="15107" max="15107" width="2.08203125" style="61" customWidth="1"/>
    <col min="15108" max="15108" width="20.58203125" style="61" customWidth="1"/>
    <col min="15109" max="15109" width="2.08203125" style="61" customWidth="1"/>
    <col min="15110" max="15111" width="14.08203125" style="61" customWidth="1"/>
    <col min="15112" max="15112" width="12.25" style="61" customWidth="1"/>
    <col min="15113" max="15123" width="9" style="61"/>
    <col min="15124" max="15126" width="3.33203125" style="61" customWidth="1"/>
    <col min="15127" max="15127" width="9" style="61"/>
    <col min="15128" max="15132" width="3.5" style="61" customWidth="1"/>
    <col min="15133" max="15133" width="3.25" style="61" customWidth="1"/>
    <col min="15134" max="15360" width="9" style="61"/>
    <col min="15361" max="15361" width="14.58203125" style="61" customWidth="1"/>
    <col min="15362" max="15362" width="8.58203125" style="61" customWidth="1"/>
    <col min="15363" max="15363" width="2.08203125" style="61" customWidth="1"/>
    <col min="15364" max="15364" width="20.58203125" style="61" customWidth="1"/>
    <col min="15365" max="15365" width="2.08203125" style="61" customWidth="1"/>
    <col min="15366" max="15367" width="14.08203125" style="61" customWidth="1"/>
    <col min="15368" max="15368" width="12.25" style="61" customWidth="1"/>
    <col min="15369" max="15379" width="9" style="61"/>
    <col min="15380" max="15382" width="3.33203125" style="61" customWidth="1"/>
    <col min="15383" max="15383" width="9" style="61"/>
    <col min="15384" max="15388" width="3.5" style="61" customWidth="1"/>
    <col min="15389" max="15389" width="3.25" style="61" customWidth="1"/>
    <col min="15390" max="15616" width="9" style="61"/>
    <col min="15617" max="15617" width="14.58203125" style="61" customWidth="1"/>
    <col min="15618" max="15618" width="8.58203125" style="61" customWidth="1"/>
    <col min="15619" max="15619" width="2.08203125" style="61" customWidth="1"/>
    <col min="15620" max="15620" width="20.58203125" style="61" customWidth="1"/>
    <col min="15621" max="15621" width="2.08203125" style="61" customWidth="1"/>
    <col min="15622" max="15623" width="14.08203125" style="61" customWidth="1"/>
    <col min="15624" max="15624" width="12.25" style="61" customWidth="1"/>
    <col min="15625" max="15635" width="9" style="61"/>
    <col min="15636" max="15638" width="3.33203125" style="61" customWidth="1"/>
    <col min="15639" max="15639" width="9" style="61"/>
    <col min="15640" max="15644" width="3.5" style="61" customWidth="1"/>
    <col min="15645" max="15645" width="3.25" style="61" customWidth="1"/>
    <col min="15646" max="15872" width="9" style="61"/>
    <col min="15873" max="15873" width="14.58203125" style="61" customWidth="1"/>
    <col min="15874" max="15874" width="8.58203125" style="61" customWidth="1"/>
    <col min="15875" max="15875" width="2.08203125" style="61" customWidth="1"/>
    <col min="15876" max="15876" width="20.58203125" style="61" customWidth="1"/>
    <col min="15877" max="15877" width="2.08203125" style="61" customWidth="1"/>
    <col min="15878" max="15879" width="14.08203125" style="61" customWidth="1"/>
    <col min="15880" max="15880" width="12.25" style="61" customWidth="1"/>
    <col min="15881" max="15891" width="9" style="61"/>
    <col min="15892" max="15894" width="3.33203125" style="61" customWidth="1"/>
    <col min="15895" max="15895" width="9" style="61"/>
    <col min="15896" max="15900" width="3.5" style="61" customWidth="1"/>
    <col min="15901" max="15901" width="3.25" style="61" customWidth="1"/>
    <col min="15902" max="16128" width="9" style="61"/>
    <col min="16129" max="16129" width="14.58203125" style="61" customWidth="1"/>
    <col min="16130" max="16130" width="8.58203125" style="61" customWidth="1"/>
    <col min="16131" max="16131" width="2.08203125" style="61" customWidth="1"/>
    <col min="16132" max="16132" width="20.58203125" style="61" customWidth="1"/>
    <col min="16133" max="16133" width="2.08203125" style="61" customWidth="1"/>
    <col min="16134" max="16135" width="14.08203125" style="61" customWidth="1"/>
    <col min="16136" max="16136" width="12.25" style="61" customWidth="1"/>
    <col min="16137" max="16147" width="9" style="61"/>
    <col min="16148" max="16150" width="3.33203125" style="61" customWidth="1"/>
    <col min="16151" max="16151" width="9" style="61"/>
    <col min="16152" max="16156" width="3.5" style="61" customWidth="1"/>
    <col min="16157" max="16157" width="3.25" style="61" customWidth="1"/>
    <col min="16158" max="16384" width="9" style="61"/>
  </cols>
  <sheetData>
    <row r="1" spans="1:14" ht="20.25" customHeight="1" x14ac:dyDescent="0.55000000000000004">
      <c r="A1" s="421" t="str">
        <f>様式①!A1</f>
        <v>令和８年度　指導者ブラッシュアップ事業</v>
      </c>
      <c r="B1" s="421"/>
      <c r="C1" s="421"/>
      <c r="D1" s="421"/>
      <c r="E1" s="72"/>
      <c r="F1" s="72"/>
      <c r="G1" s="656" t="s">
        <v>181</v>
      </c>
      <c r="H1" s="656"/>
    </row>
    <row r="2" spans="1:14" ht="24" customHeight="1" x14ac:dyDescent="0.55000000000000004">
      <c r="A2" s="657" t="s">
        <v>73</v>
      </c>
      <c r="B2" s="657"/>
      <c r="C2" s="657"/>
      <c r="D2" s="657"/>
      <c r="E2" s="657"/>
      <c r="F2" s="657"/>
      <c r="G2" s="657"/>
      <c r="H2" s="657"/>
      <c r="I2" s="61" t="s">
        <v>3</v>
      </c>
      <c r="J2" s="75"/>
      <c r="K2" s="75"/>
      <c r="L2" s="75"/>
      <c r="M2" s="75"/>
      <c r="N2" s="75"/>
    </row>
    <row r="3" spans="1:14" ht="13.15" customHeight="1" x14ac:dyDescent="0.55000000000000004">
      <c r="A3" s="74"/>
      <c r="B3" s="74"/>
      <c r="C3" s="74"/>
      <c r="D3" s="74"/>
      <c r="E3" s="74"/>
      <c r="F3" s="74"/>
      <c r="G3" s="74"/>
      <c r="H3" s="74"/>
      <c r="I3" s="61" t="s">
        <v>6</v>
      </c>
      <c r="J3" s="75"/>
      <c r="K3" s="75"/>
      <c r="L3" s="75"/>
      <c r="M3" s="75"/>
      <c r="N3" s="75"/>
    </row>
    <row r="4" spans="1:14" ht="28.9" customHeight="1" x14ac:dyDescent="0.55000000000000004">
      <c r="A4" s="76" t="s">
        <v>74</v>
      </c>
      <c r="B4" s="654">
        <f>様式①!F6</f>
        <v>0</v>
      </c>
      <c r="C4" s="658"/>
      <c r="D4" s="658"/>
      <c r="E4" s="655"/>
      <c r="F4" s="76" t="s">
        <v>5</v>
      </c>
      <c r="G4" s="659">
        <f>様式①!V6</f>
        <v>0</v>
      </c>
      <c r="H4" s="659"/>
      <c r="I4" s="61" t="s">
        <v>8</v>
      </c>
    </row>
    <row r="5" spans="1:14" ht="27" customHeight="1" x14ac:dyDescent="0.55000000000000004">
      <c r="A5" s="77"/>
      <c r="B5" s="78"/>
      <c r="C5" s="78"/>
      <c r="D5" s="78"/>
      <c r="E5" s="78"/>
      <c r="F5" s="76" t="s">
        <v>7</v>
      </c>
      <c r="G5" s="654">
        <f>様式①!V7</f>
        <v>0</v>
      </c>
      <c r="H5" s="655"/>
      <c r="I5" s="61" t="s">
        <v>9</v>
      </c>
    </row>
    <row r="6" spans="1:14" ht="27" customHeight="1" thickBot="1" x14ac:dyDescent="0.25">
      <c r="A6" s="79" t="s">
        <v>21</v>
      </c>
      <c r="B6" s="79"/>
      <c r="C6" s="79"/>
      <c r="D6" s="79"/>
      <c r="E6" s="79"/>
      <c r="F6" s="79"/>
      <c r="G6" s="79"/>
      <c r="H6" s="80" t="s">
        <v>22</v>
      </c>
    </row>
    <row r="7" spans="1:14" ht="26.5" customHeight="1" x14ac:dyDescent="0.55000000000000004">
      <c r="A7" s="635" t="s">
        <v>23</v>
      </c>
      <c r="B7" s="636"/>
      <c r="C7" s="637" t="s">
        <v>75</v>
      </c>
      <c r="D7" s="638"/>
      <c r="E7" s="636"/>
      <c r="F7" s="637" t="s">
        <v>25</v>
      </c>
      <c r="G7" s="638"/>
      <c r="H7" s="639"/>
    </row>
    <row r="8" spans="1:14" ht="20.149999999999999" customHeight="1" x14ac:dyDescent="0.55000000000000004">
      <c r="A8" s="618" t="s">
        <v>26</v>
      </c>
      <c r="B8" s="619"/>
      <c r="C8" s="81" t="s">
        <v>14</v>
      </c>
      <c r="D8" s="82"/>
      <c r="E8" s="83" t="s">
        <v>16</v>
      </c>
      <c r="F8" s="640"/>
      <c r="G8" s="640"/>
      <c r="H8" s="641"/>
    </row>
    <row r="9" spans="1:14" ht="20.149999999999999" customHeight="1" x14ac:dyDescent="0.55000000000000004">
      <c r="A9" s="620"/>
      <c r="B9" s="621"/>
      <c r="C9" s="84"/>
      <c r="D9" s="85"/>
      <c r="E9" s="86"/>
      <c r="F9" s="642"/>
      <c r="G9" s="642"/>
      <c r="H9" s="643"/>
    </row>
    <row r="10" spans="1:14" ht="20.149999999999999" customHeight="1" x14ac:dyDescent="0.55000000000000004">
      <c r="A10" s="644" t="s">
        <v>76</v>
      </c>
      <c r="B10" s="645"/>
      <c r="C10" s="81" t="s">
        <v>14</v>
      </c>
      <c r="D10" s="82"/>
      <c r="E10" s="83" t="s">
        <v>16</v>
      </c>
      <c r="F10" s="640"/>
      <c r="G10" s="640"/>
      <c r="H10" s="641"/>
    </row>
    <row r="11" spans="1:14" ht="20.149999999999999" customHeight="1" thickBot="1" x14ac:dyDescent="0.6">
      <c r="A11" s="644"/>
      <c r="B11" s="645"/>
      <c r="C11" s="84"/>
      <c r="D11" s="85"/>
      <c r="E11" s="86"/>
      <c r="F11" s="642"/>
      <c r="G11" s="642"/>
      <c r="H11" s="643"/>
    </row>
    <row r="12" spans="1:14" ht="15.65" customHeight="1" thickTop="1" x14ac:dyDescent="0.55000000000000004">
      <c r="A12" s="646" t="s">
        <v>28</v>
      </c>
      <c r="B12" s="647"/>
      <c r="C12" s="87" t="s">
        <v>14</v>
      </c>
      <c r="D12" s="88">
        <f>SUM(D8,D10)</f>
        <v>0</v>
      </c>
      <c r="E12" s="89" t="s">
        <v>16</v>
      </c>
      <c r="F12" s="650"/>
      <c r="G12" s="650"/>
      <c r="H12" s="651"/>
    </row>
    <row r="13" spans="1:14" ht="20.149999999999999" customHeight="1" thickBot="1" x14ac:dyDescent="0.6">
      <c r="A13" s="648"/>
      <c r="B13" s="649"/>
      <c r="C13" s="90"/>
      <c r="D13" s="91">
        <f>SUM(D9,D11)</f>
        <v>0</v>
      </c>
      <c r="E13" s="92"/>
      <c r="F13" s="652"/>
      <c r="G13" s="652"/>
      <c r="H13" s="653"/>
    </row>
    <row r="14" spans="1:14" ht="24" customHeight="1" x14ac:dyDescent="0.55000000000000004">
      <c r="A14" s="72"/>
      <c r="B14" s="72"/>
      <c r="C14" s="72"/>
      <c r="D14" s="72"/>
      <c r="E14" s="72"/>
      <c r="F14" s="72"/>
      <c r="G14" s="72"/>
      <c r="H14" s="72"/>
    </row>
    <row r="15" spans="1:14" s="125" customFormat="1" ht="24" customHeight="1" thickBot="1" x14ac:dyDescent="0.25">
      <c r="A15" s="79" t="s">
        <v>29</v>
      </c>
      <c r="B15" s="79"/>
      <c r="C15" s="79"/>
      <c r="D15" s="79"/>
      <c r="E15" s="79"/>
      <c r="F15" s="79"/>
      <c r="G15" s="79"/>
      <c r="H15" s="80" t="s">
        <v>22</v>
      </c>
    </row>
    <row r="16" spans="1:14" ht="27" customHeight="1" x14ac:dyDescent="0.55000000000000004">
      <c r="A16" s="635" t="s">
        <v>23</v>
      </c>
      <c r="B16" s="636"/>
      <c r="C16" s="637" t="s">
        <v>75</v>
      </c>
      <c r="D16" s="638"/>
      <c r="E16" s="636"/>
      <c r="F16" s="637" t="s">
        <v>25</v>
      </c>
      <c r="G16" s="638"/>
      <c r="H16" s="639"/>
    </row>
    <row r="17" spans="1:12" ht="20.149999999999999" customHeight="1" x14ac:dyDescent="0.55000000000000004">
      <c r="A17" s="618" t="s">
        <v>30</v>
      </c>
      <c r="B17" s="619"/>
      <c r="C17" s="81" t="s">
        <v>14</v>
      </c>
      <c r="D17" s="82"/>
      <c r="E17" s="83" t="s">
        <v>16</v>
      </c>
      <c r="F17" s="629"/>
      <c r="G17" s="630"/>
      <c r="H17" s="96"/>
      <c r="I17" s="368" t="s">
        <v>65</v>
      </c>
      <c r="J17" s="368"/>
      <c r="K17" s="368"/>
      <c r="L17" s="368"/>
    </row>
    <row r="18" spans="1:12" ht="20.149999999999999" customHeight="1" x14ac:dyDescent="0.55000000000000004">
      <c r="A18" s="620"/>
      <c r="B18" s="621"/>
      <c r="C18" s="84"/>
      <c r="D18" s="85">
        <f>SUM(H17:H18)</f>
        <v>0</v>
      </c>
      <c r="E18" s="86"/>
      <c r="F18" s="633"/>
      <c r="G18" s="634"/>
      <c r="H18" s="97"/>
      <c r="I18" s="368" t="s">
        <v>66</v>
      </c>
      <c r="J18" s="368"/>
      <c r="K18" s="368"/>
      <c r="L18" s="368"/>
    </row>
    <row r="19" spans="1:12" ht="20.149999999999999" customHeight="1" x14ac:dyDescent="0.55000000000000004">
      <c r="A19" s="618" t="s">
        <v>33</v>
      </c>
      <c r="B19" s="619"/>
      <c r="C19" s="626" t="s">
        <v>14</v>
      </c>
      <c r="D19" s="627"/>
      <c r="E19" s="628" t="s">
        <v>16</v>
      </c>
      <c r="F19" s="629"/>
      <c r="G19" s="630"/>
      <c r="H19" s="98"/>
    </row>
    <row r="20" spans="1:12" ht="19.899999999999999" customHeight="1" x14ac:dyDescent="0.55000000000000004">
      <c r="A20" s="622"/>
      <c r="B20" s="623"/>
      <c r="C20" s="613"/>
      <c r="D20" s="615"/>
      <c r="E20" s="617"/>
      <c r="F20" s="631"/>
      <c r="G20" s="632"/>
      <c r="H20" s="97"/>
    </row>
    <row r="21" spans="1:12" ht="20.149999999999999" customHeight="1" x14ac:dyDescent="0.55000000000000004">
      <c r="A21" s="620"/>
      <c r="B21" s="621"/>
      <c r="C21" s="101"/>
      <c r="D21" s="85">
        <f>SUM(H19:H21)</f>
        <v>0</v>
      </c>
      <c r="E21" s="86"/>
      <c r="F21" s="633"/>
      <c r="G21" s="634"/>
      <c r="H21" s="97"/>
    </row>
    <row r="22" spans="1:12" ht="20.149999999999999" customHeight="1" x14ac:dyDescent="0.55000000000000004">
      <c r="A22" s="618" t="s">
        <v>34</v>
      </c>
      <c r="B22" s="619"/>
      <c r="C22" s="626" t="s">
        <v>14</v>
      </c>
      <c r="D22" s="627"/>
      <c r="E22" s="628" t="s">
        <v>16</v>
      </c>
      <c r="F22" s="629"/>
      <c r="G22" s="630"/>
      <c r="H22" s="98"/>
    </row>
    <row r="23" spans="1:12" ht="20.149999999999999" customHeight="1" x14ac:dyDescent="0.55000000000000004">
      <c r="A23" s="622"/>
      <c r="B23" s="623"/>
      <c r="C23" s="613"/>
      <c r="D23" s="615"/>
      <c r="E23" s="617"/>
      <c r="F23" s="631"/>
      <c r="G23" s="632"/>
      <c r="H23" s="97"/>
    </row>
    <row r="24" spans="1:12" ht="20.149999999999999" customHeight="1" x14ac:dyDescent="0.55000000000000004">
      <c r="A24" s="620"/>
      <c r="B24" s="621"/>
      <c r="C24" s="101"/>
      <c r="D24" s="85">
        <f>SUM(H22:H24)</f>
        <v>0</v>
      </c>
      <c r="E24" s="86"/>
      <c r="F24" s="633"/>
      <c r="G24" s="634"/>
      <c r="H24" s="97"/>
    </row>
    <row r="25" spans="1:12" ht="20.149999999999999" customHeight="1" x14ac:dyDescent="0.55000000000000004">
      <c r="A25" s="671" t="s">
        <v>48</v>
      </c>
      <c r="B25" s="672"/>
      <c r="C25" s="81" t="s">
        <v>14</v>
      </c>
      <c r="D25" s="82"/>
      <c r="E25" s="83" t="s">
        <v>16</v>
      </c>
      <c r="F25" s="94"/>
      <c r="G25" s="95"/>
      <c r="H25" s="102"/>
    </row>
    <row r="26" spans="1:12" ht="20.149999999999999" customHeight="1" x14ac:dyDescent="0.55000000000000004">
      <c r="A26" s="673"/>
      <c r="B26" s="674"/>
      <c r="C26" s="84"/>
      <c r="D26" s="85">
        <f>SUM(H25:H26)</f>
        <v>0</v>
      </c>
      <c r="E26" s="86"/>
      <c r="F26" s="103"/>
      <c r="G26" s="104"/>
      <c r="H26" s="105"/>
    </row>
    <row r="27" spans="1:12" ht="20.149999999999999" customHeight="1" x14ac:dyDescent="0.55000000000000004">
      <c r="A27" s="618" t="s">
        <v>35</v>
      </c>
      <c r="B27" s="619"/>
      <c r="C27" s="81" t="s">
        <v>14</v>
      </c>
      <c r="D27" s="82"/>
      <c r="E27" s="83" t="s">
        <v>16</v>
      </c>
      <c r="F27" s="94"/>
      <c r="G27" s="95"/>
      <c r="H27" s="102"/>
    </row>
    <row r="28" spans="1:12" ht="20.149999999999999" customHeight="1" x14ac:dyDescent="0.55000000000000004">
      <c r="A28" s="620"/>
      <c r="B28" s="621"/>
      <c r="C28" s="84"/>
      <c r="D28" s="85">
        <f>SUM(H27:H28)</f>
        <v>0</v>
      </c>
      <c r="E28" s="86"/>
      <c r="F28" s="103"/>
      <c r="G28" s="104"/>
      <c r="H28" s="105"/>
    </row>
    <row r="29" spans="1:12" ht="20.149999999999999" customHeight="1" x14ac:dyDescent="0.55000000000000004">
      <c r="A29" s="618" t="s">
        <v>36</v>
      </c>
      <c r="B29" s="619"/>
      <c r="C29" s="81" t="s">
        <v>14</v>
      </c>
      <c r="D29" s="82"/>
      <c r="E29" s="83" t="s">
        <v>16</v>
      </c>
      <c r="F29" s="94"/>
      <c r="G29" s="95"/>
      <c r="H29" s="102"/>
    </row>
    <row r="30" spans="1:12" ht="20.149999999999999" customHeight="1" x14ac:dyDescent="0.55000000000000004">
      <c r="A30" s="620"/>
      <c r="B30" s="621"/>
      <c r="C30" s="84"/>
      <c r="D30" s="85">
        <f>SUM(H29:H30)</f>
        <v>0</v>
      </c>
      <c r="E30" s="86"/>
      <c r="F30" s="103"/>
      <c r="G30" s="104"/>
      <c r="H30" s="105"/>
    </row>
    <row r="31" spans="1:12" ht="20.149999999999999" customHeight="1" x14ac:dyDescent="0.55000000000000004">
      <c r="A31" s="618" t="s">
        <v>37</v>
      </c>
      <c r="B31" s="619"/>
      <c r="C31" s="81" t="s">
        <v>14</v>
      </c>
      <c r="D31" s="82"/>
      <c r="E31" s="83" t="s">
        <v>16</v>
      </c>
      <c r="F31" s="94"/>
      <c r="G31" s="95"/>
      <c r="H31" s="102"/>
    </row>
    <row r="32" spans="1:12" ht="20.149999999999999" customHeight="1" x14ac:dyDescent="0.55000000000000004">
      <c r="A32" s="620"/>
      <c r="B32" s="621"/>
      <c r="C32" s="84"/>
      <c r="D32" s="85">
        <f>SUM(H31:H32)</f>
        <v>0</v>
      </c>
      <c r="E32" s="86"/>
      <c r="F32" s="106"/>
      <c r="G32" s="107"/>
      <c r="H32" s="108"/>
    </row>
    <row r="33" spans="1:8" ht="20.149999999999999" customHeight="1" x14ac:dyDescent="0.55000000000000004">
      <c r="A33" s="618" t="s">
        <v>38</v>
      </c>
      <c r="B33" s="619"/>
      <c r="C33" s="81" t="s">
        <v>14</v>
      </c>
      <c r="D33" s="82"/>
      <c r="E33" s="83" t="s">
        <v>16</v>
      </c>
      <c r="F33" s="94"/>
      <c r="G33" s="95"/>
      <c r="H33" s="102"/>
    </row>
    <row r="34" spans="1:8" ht="20.149999999999999" customHeight="1" x14ac:dyDescent="0.55000000000000004">
      <c r="A34" s="620"/>
      <c r="B34" s="621"/>
      <c r="C34" s="84"/>
      <c r="D34" s="85">
        <f>SUM(H33:H34)</f>
        <v>0</v>
      </c>
      <c r="E34" s="86"/>
      <c r="F34" s="106"/>
      <c r="G34" s="107"/>
      <c r="H34" s="108"/>
    </row>
    <row r="35" spans="1:8" ht="20.149999999999999" customHeight="1" x14ac:dyDescent="0.55000000000000004">
      <c r="A35" s="622" t="s">
        <v>55</v>
      </c>
      <c r="B35" s="623"/>
      <c r="C35" s="81" t="s">
        <v>14</v>
      </c>
      <c r="D35" s="82"/>
      <c r="E35" s="83" t="s">
        <v>16</v>
      </c>
      <c r="F35" s="94"/>
      <c r="G35" s="95"/>
      <c r="H35" s="102"/>
    </row>
    <row r="36" spans="1:8" ht="20.149999999999999" customHeight="1" thickBot="1" x14ac:dyDescent="0.6">
      <c r="A36" s="624"/>
      <c r="B36" s="625"/>
      <c r="C36" s="84"/>
      <c r="D36" s="85">
        <f>SUM(H35:H36)</f>
        <v>0</v>
      </c>
      <c r="E36" s="86"/>
      <c r="F36" s="106"/>
      <c r="G36" s="107"/>
      <c r="H36" s="108"/>
    </row>
    <row r="37" spans="1:8" ht="20.149999999999999" customHeight="1" thickTop="1" x14ac:dyDescent="0.55000000000000004">
      <c r="A37" s="606" t="s">
        <v>28</v>
      </c>
      <c r="B37" s="607"/>
      <c r="C37" s="612" t="s">
        <v>14</v>
      </c>
      <c r="D37" s="614">
        <f>IF(SUM(D35,D33,D31,D29,D27,D25,D22,D19,D17)=SUM(D12),SUM(D17,D19,D22,D25,D27,D29,D31,D33,D35),"ERR")</f>
        <v>0</v>
      </c>
      <c r="E37" s="616" t="s">
        <v>16</v>
      </c>
      <c r="F37" s="109"/>
      <c r="G37" s="110"/>
      <c r="H37" s="111"/>
    </row>
    <row r="38" spans="1:8" ht="20.149999999999999" customHeight="1" x14ac:dyDescent="0.55000000000000004">
      <c r="A38" s="608"/>
      <c r="B38" s="609"/>
      <c r="C38" s="613"/>
      <c r="D38" s="615"/>
      <c r="E38" s="617"/>
      <c r="F38" s="99"/>
      <c r="G38" s="100"/>
      <c r="H38" s="97"/>
    </row>
    <row r="39" spans="1:8" ht="20.149999999999999" customHeight="1" thickBot="1" x14ac:dyDescent="0.6">
      <c r="A39" s="610"/>
      <c r="B39" s="611"/>
      <c r="C39" s="112"/>
      <c r="D39" s="91">
        <f>SUM(D36,D34,D32,D30,D28,D26,D24,D21,D18)</f>
        <v>0</v>
      </c>
      <c r="E39" s="92"/>
      <c r="F39" s="113"/>
      <c r="G39" s="114"/>
      <c r="H39" s="115"/>
    </row>
    <row r="40" spans="1:8" ht="20.149999999999999" customHeight="1" x14ac:dyDescent="0.55000000000000004">
      <c r="A40" s="72" t="s">
        <v>40</v>
      </c>
      <c r="B40" s="72"/>
      <c r="C40" s="72"/>
      <c r="D40" s="72"/>
      <c r="E40" s="72"/>
      <c r="F40" s="72"/>
      <c r="G40" s="72"/>
      <c r="H40" s="72"/>
    </row>
    <row r="41" spans="1:8" ht="20.149999999999999" customHeight="1" x14ac:dyDescent="0.55000000000000004">
      <c r="A41" s="72" t="s">
        <v>77</v>
      </c>
      <c r="B41" s="72"/>
      <c r="C41" s="72"/>
      <c r="D41" s="72"/>
      <c r="E41" s="72"/>
      <c r="F41" s="72"/>
      <c r="G41" s="72"/>
      <c r="H41" s="72"/>
    </row>
  </sheetData>
  <mergeCells count="44">
    <mergeCell ref="G5:H5"/>
    <mergeCell ref="G1:H1"/>
    <mergeCell ref="A2:H2"/>
    <mergeCell ref="B4:E4"/>
    <mergeCell ref="G4:H4"/>
    <mergeCell ref="A17:B18"/>
    <mergeCell ref="F17:G17"/>
    <mergeCell ref="F18:G18"/>
    <mergeCell ref="A7:B7"/>
    <mergeCell ref="C7:E7"/>
    <mergeCell ref="F7:H7"/>
    <mergeCell ref="A8:B9"/>
    <mergeCell ref="F8:H9"/>
    <mergeCell ref="A10:B11"/>
    <mergeCell ref="F10:H11"/>
    <mergeCell ref="A12:B13"/>
    <mergeCell ref="F12:H13"/>
    <mergeCell ref="A16:B16"/>
    <mergeCell ref="C16:E16"/>
    <mergeCell ref="F16:H16"/>
    <mergeCell ref="A19:B21"/>
    <mergeCell ref="C19:C20"/>
    <mergeCell ref="D19:D20"/>
    <mergeCell ref="E19:E20"/>
    <mergeCell ref="F19:G19"/>
    <mergeCell ref="F20:G20"/>
    <mergeCell ref="F21:G21"/>
    <mergeCell ref="A22:B24"/>
    <mergeCell ref="C22:C23"/>
    <mergeCell ref="D22:D23"/>
    <mergeCell ref="E22:E23"/>
    <mergeCell ref="F22:G22"/>
    <mergeCell ref="F23:G23"/>
    <mergeCell ref="F24:G24"/>
    <mergeCell ref="A37:B39"/>
    <mergeCell ref="C37:C38"/>
    <mergeCell ref="D37:D38"/>
    <mergeCell ref="E37:E38"/>
    <mergeCell ref="A25:B26"/>
    <mergeCell ref="A27:B28"/>
    <mergeCell ref="A29:B30"/>
    <mergeCell ref="A31:B32"/>
    <mergeCell ref="A33:B34"/>
    <mergeCell ref="A35:B36"/>
  </mergeCells>
  <phoneticPr fontId="1"/>
  <printOptions horizontalCentered="1" verticalCentered="1"/>
  <pageMargins left="0.59055118110236227" right="0.55118110236220474" top="0.39370078740157483" bottom="0.39370078740157483" header="0.51181102362204722" footer="0.51181102362204722"/>
  <pageSetup paperSize="9" scale="85"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1B804-E4ED-41AE-8A5C-ACE67D592FAA}">
  <sheetPr>
    <tabColor indexed="45"/>
  </sheetPr>
  <dimension ref="A1:AK76"/>
  <sheetViews>
    <sheetView showZeros="0" view="pageBreakPreview" zoomScaleNormal="100" zoomScaleSheetLayoutView="100" workbookViewId="0">
      <selection activeCell="AA12" sqref="AA12:AC13"/>
    </sheetView>
  </sheetViews>
  <sheetFormatPr defaultColWidth="3.08203125" defaultRowHeight="27.75" customHeight="1" x14ac:dyDescent="0.55000000000000004"/>
  <cols>
    <col min="1" max="2" width="4.08203125" style="127" customWidth="1"/>
    <col min="3" max="8" width="3.08203125" style="127" customWidth="1"/>
    <col min="9" max="9" width="5.58203125" style="127" customWidth="1"/>
    <col min="10" max="14" width="3.08203125" style="127" customWidth="1"/>
    <col min="15" max="15" width="5.58203125" style="127" customWidth="1"/>
    <col min="16" max="19" width="3.08203125" style="127" customWidth="1"/>
    <col min="20" max="22" width="3.33203125" style="127" customWidth="1"/>
    <col min="23" max="23" width="3.08203125" style="127" customWidth="1"/>
    <col min="24" max="28" width="3.5" style="127" customWidth="1"/>
    <col min="29" max="29" width="3.25" style="127" customWidth="1"/>
    <col min="30" max="256" width="3.08203125" style="127"/>
    <col min="257" max="258" width="4.08203125" style="127" customWidth="1"/>
    <col min="259" max="264" width="3.08203125" style="127"/>
    <col min="265" max="265" width="5.58203125" style="127" customWidth="1"/>
    <col min="266" max="270" width="3.08203125" style="127"/>
    <col min="271" max="271" width="5.58203125" style="127" customWidth="1"/>
    <col min="272" max="275" width="3.08203125" style="127"/>
    <col min="276" max="278" width="3.33203125" style="127" customWidth="1"/>
    <col min="279" max="279" width="3.08203125" style="127"/>
    <col min="280" max="284" width="3.5" style="127" customWidth="1"/>
    <col min="285" max="285" width="3.25" style="127" customWidth="1"/>
    <col min="286" max="512" width="3.08203125" style="127"/>
    <col min="513" max="514" width="4.08203125" style="127" customWidth="1"/>
    <col min="515" max="520" width="3.08203125" style="127"/>
    <col min="521" max="521" width="5.58203125" style="127" customWidth="1"/>
    <col min="522" max="526" width="3.08203125" style="127"/>
    <col min="527" max="527" width="5.58203125" style="127" customWidth="1"/>
    <col min="528" max="531" width="3.08203125" style="127"/>
    <col min="532" max="534" width="3.33203125" style="127" customWidth="1"/>
    <col min="535" max="535" width="3.08203125" style="127"/>
    <col min="536" max="540" width="3.5" style="127" customWidth="1"/>
    <col min="541" max="541" width="3.25" style="127" customWidth="1"/>
    <col min="542" max="768" width="3.08203125" style="127"/>
    <col min="769" max="770" width="4.08203125" style="127" customWidth="1"/>
    <col min="771" max="776" width="3.08203125" style="127"/>
    <col min="777" max="777" width="5.58203125" style="127" customWidth="1"/>
    <col min="778" max="782" width="3.08203125" style="127"/>
    <col min="783" max="783" width="5.58203125" style="127" customWidth="1"/>
    <col min="784" max="787" width="3.08203125" style="127"/>
    <col min="788" max="790" width="3.33203125" style="127" customWidth="1"/>
    <col min="791" max="791" width="3.08203125" style="127"/>
    <col min="792" max="796" width="3.5" style="127" customWidth="1"/>
    <col min="797" max="797" width="3.25" style="127" customWidth="1"/>
    <col min="798" max="1024" width="3.08203125" style="127"/>
    <col min="1025" max="1026" width="4.08203125" style="127" customWidth="1"/>
    <col min="1027" max="1032" width="3.08203125" style="127"/>
    <col min="1033" max="1033" width="5.58203125" style="127" customWidth="1"/>
    <col min="1034" max="1038" width="3.08203125" style="127"/>
    <col min="1039" max="1039" width="5.58203125" style="127" customWidth="1"/>
    <col min="1040" max="1043" width="3.08203125" style="127"/>
    <col min="1044" max="1046" width="3.33203125" style="127" customWidth="1"/>
    <col min="1047" max="1047" width="3.08203125" style="127"/>
    <col min="1048" max="1052" width="3.5" style="127" customWidth="1"/>
    <col min="1053" max="1053" width="3.25" style="127" customWidth="1"/>
    <col min="1054" max="1280" width="3.08203125" style="127"/>
    <col min="1281" max="1282" width="4.08203125" style="127" customWidth="1"/>
    <col min="1283" max="1288" width="3.08203125" style="127"/>
    <col min="1289" max="1289" width="5.58203125" style="127" customWidth="1"/>
    <col min="1290" max="1294" width="3.08203125" style="127"/>
    <col min="1295" max="1295" width="5.58203125" style="127" customWidth="1"/>
    <col min="1296" max="1299" width="3.08203125" style="127"/>
    <col min="1300" max="1302" width="3.33203125" style="127" customWidth="1"/>
    <col min="1303" max="1303" width="3.08203125" style="127"/>
    <col min="1304" max="1308" width="3.5" style="127" customWidth="1"/>
    <col min="1309" max="1309" width="3.25" style="127" customWidth="1"/>
    <col min="1310" max="1536" width="3.08203125" style="127"/>
    <col min="1537" max="1538" width="4.08203125" style="127" customWidth="1"/>
    <col min="1539" max="1544" width="3.08203125" style="127"/>
    <col min="1545" max="1545" width="5.58203125" style="127" customWidth="1"/>
    <col min="1546" max="1550" width="3.08203125" style="127"/>
    <col min="1551" max="1551" width="5.58203125" style="127" customWidth="1"/>
    <col min="1552" max="1555" width="3.08203125" style="127"/>
    <col min="1556" max="1558" width="3.33203125" style="127" customWidth="1"/>
    <col min="1559" max="1559" width="3.08203125" style="127"/>
    <col min="1560" max="1564" width="3.5" style="127" customWidth="1"/>
    <col min="1565" max="1565" width="3.25" style="127" customWidth="1"/>
    <col min="1566" max="1792" width="3.08203125" style="127"/>
    <col min="1793" max="1794" width="4.08203125" style="127" customWidth="1"/>
    <col min="1795" max="1800" width="3.08203125" style="127"/>
    <col min="1801" max="1801" width="5.58203125" style="127" customWidth="1"/>
    <col min="1802" max="1806" width="3.08203125" style="127"/>
    <col min="1807" max="1807" width="5.58203125" style="127" customWidth="1"/>
    <col min="1808" max="1811" width="3.08203125" style="127"/>
    <col min="1812" max="1814" width="3.33203125" style="127" customWidth="1"/>
    <col min="1815" max="1815" width="3.08203125" style="127"/>
    <col min="1816" max="1820" width="3.5" style="127" customWidth="1"/>
    <col min="1821" max="1821" width="3.25" style="127" customWidth="1"/>
    <col min="1822" max="2048" width="3.08203125" style="127"/>
    <col min="2049" max="2050" width="4.08203125" style="127" customWidth="1"/>
    <col min="2051" max="2056" width="3.08203125" style="127"/>
    <col min="2057" max="2057" width="5.58203125" style="127" customWidth="1"/>
    <col min="2058" max="2062" width="3.08203125" style="127"/>
    <col min="2063" max="2063" width="5.58203125" style="127" customWidth="1"/>
    <col min="2064" max="2067" width="3.08203125" style="127"/>
    <col min="2068" max="2070" width="3.33203125" style="127" customWidth="1"/>
    <col min="2071" max="2071" width="3.08203125" style="127"/>
    <col min="2072" max="2076" width="3.5" style="127" customWidth="1"/>
    <col min="2077" max="2077" width="3.25" style="127" customWidth="1"/>
    <col min="2078" max="2304" width="3.08203125" style="127"/>
    <col min="2305" max="2306" width="4.08203125" style="127" customWidth="1"/>
    <col min="2307" max="2312" width="3.08203125" style="127"/>
    <col min="2313" max="2313" width="5.58203125" style="127" customWidth="1"/>
    <col min="2314" max="2318" width="3.08203125" style="127"/>
    <col min="2319" max="2319" width="5.58203125" style="127" customWidth="1"/>
    <col min="2320" max="2323" width="3.08203125" style="127"/>
    <col min="2324" max="2326" width="3.33203125" style="127" customWidth="1"/>
    <col min="2327" max="2327" width="3.08203125" style="127"/>
    <col min="2328" max="2332" width="3.5" style="127" customWidth="1"/>
    <col min="2333" max="2333" width="3.25" style="127" customWidth="1"/>
    <col min="2334" max="2560" width="3.08203125" style="127"/>
    <col min="2561" max="2562" width="4.08203125" style="127" customWidth="1"/>
    <col min="2563" max="2568" width="3.08203125" style="127"/>
    <col min="2569" max="2569" width="5.58203125" style="127" customWidth="1"/>
    <col min="2570" max="2574" width="3.08203125" style="127"/>
    <col min="2575" max="2575" width="5.58203125" style="127" customWidth="1"/>
    <col min="2576" max="2579" width="3.08203125" style="127"/>
    <col min="2580" max="2582" width="3.33203125" style="127" customWidth="1"/>
    <col min="2583" max="2583" width="3.08203125" style="127"/>
    <col min="2584" max="2588" width="3.5" style="127" customWidth="1"/>
    <col min="2589" max="2589" width="3.25" style="127" customWidth="1"/>
    <col min="2590" max="2816" width="3.08203125" style="127"/>
    <col min="2817" max="2818" width="4.08203125" style="127" customWidth="1"/>
    <col min="2819" max="2824" width="3.08203125" style="127"/>
    <col min="2825" max="2825" width="5.58203125" style="127" customWidth="1"/>
    <col min="2826" max="2830" width="3.08203125" style="127"/>
    <col min="2831" max="2831" width="5.58203125" style="127" customWidth="1"/>
    <col min="2832" max="2835" width="3.08203125" style="127"/>
    <col min="2836" max="2838" width="3.33203125" style="127" customWidth="1"/>
    <col min="2839" max="2839" width="3.08203125" style="127"/>
    <col min="2840" max="2844" width="3.5" style="127" customWidth="1"/>
    <col min="2845" max="2845" width="3.25" style="127" customWidth="1"/>
    <col min="2846" max="3072" width="3.08203125" style="127"/>
    <col min="3073" max="3074" width="4.08203125" style="127" customWidth="1"/>
    <col min="3075" max="3080" width="3.08203125" style="127"/>
    <col min="3081" max="3081" width="5.58203125" style="127" customWidth="1"/>
    <col min="3082" max="3086" width="3.08203125" style="127"/>
    <col min="3087" max="3087" width="5.58203125" style="127" customWidth="1"/>
    <col min="3088" max="3091" width="3.08203125" style="127"/>
    <col min="3092" max="3094" width="3.33203125" style="127" customWidth="1"/>
    <col min="3095" max="3095" width="3.08203125" style="127"/>
    <col min="3096" max="3100" width="3.5" style="127" customWidth="1"/>
    <col min="3101" max="3101" width="3.25" style="127" customWidth="1"/>
    <col min="3102" max="3328" width="3.08203125" style="127"/>
    <col min="3329" max="3330" width="4.08203125" style="127" customWidth="1"/>
    <col min="3331" max="3336" width="3.08203125" style="127"/>
    <col min="3337" max="3337" width="5.58203125" style="127" customWidth="1"/>
    <col min="3338" max="3342" width="3.08203125" style="127"/>
    <col min="3343" max="3343" width="5.58203125" style="127" customWidth="1"/>
    <col min="3344" max="3347" width="3.08203125" style="127"/>
    <col min="3348" max="3350" width="3.33203125" style="127" customWidth="1"/>
    <col min="3351" max="3351" width="3.08203125" style="127"/>
    <col min="3352" max="3356" width="3.5" style="127" customWidth="1"/>
    <col min="3357" max="3357" width="3.25" style="127" customWidth="1"/>
    <col min="3358" max="3584" width="3.08203125" style="127"/>
    <col min="3585" max="3586" width="4.08203125" style="127" customWidth="1"/>
    <col min="3587" max="3592" width="3.08203125" style="127"/>
    <col min="3593" max="3593" width="5.58203125" style="127" customWidth="1"/>
    <col min="3594" max="3598" width="3.08203125" style="127"/>
    <col min="3599" max="3599" width="5.58203125" style="127" customWidth="1"/>
    <col min="3600" max="3603" width="3.08203125" style="127"/>
    <col min="3604" max="3606" width="3.33203125" style="127" customWidth="1"/>
    <col min="3607" max="3607" width="3.08203125" style="127"/>
    <col min="3608" max="3612" width="3.5" style="127" customWidth="1"/>
    <col min="3613" max="3613" width="3.25" style="127" customWidth="1"/>
    <col min="3614" max="3840" width="3.08203125" style="127"/>
    <col min="3841" max="3842" width="4.08203125" style="127" customWidth="1"/>
    <col min="3843" max="3848" width="3.08203125" style="127"/>
    <col min="3849" max="3849" width="5.58203125" style="127" customWidth="1"/>
    <col min="3850" max="3854" width="3.08203125" style="127"/>
    <col min="3855" max="3855" width="5.58203125" style="127" customWidth="1"/>
    <col min="3856" max="3859" width="3.08203125" style="127"/>
    <col min="3860" max="3862" width="3.33203125" style="127" customWidth="1"/>
    <col min="3863" max="3863" width="3.08203125" style="127"/>
    <col min="3864" max="3868" width="3.5" style="127" customWidth="1"/>
    <col min="3869" max="3869" width="3.25" style="127" customWidth="1"/>
    <col min="3870" max="4096" width="3.08203125" style="127"/>
    <col min="4097" max="4098" width="4.08203125" style="127" customWidth="1"/>
    <col min="4099" max="4104" width="3.08203125" style="127"/>
    <col min="4105" max="4105" width="5.58203125" style="127" customWidth="1"/>
    <col min="4106" max="4110" width="3.08203125" style="127"/>
    <col min="4111" max="4111" width="5.58203125" style="127" customWidth="1"/>
    <col min="4112" max="4115" width="3.08203125" style="127"/>
    <col min="4116" max="4118" width="3.33203125" style="127" customWidth="1"/>
    <col min="4119" max="4119" width="3.08203125" style="127"/>
    <col min="4120" max="4124" width="3.5" style="127" customWidth="1"/>
    <col min="4125" max="4125" width="3.25" style="127" customWidth="1"/>
    <col min="4126" max="4352" width="3.08203125" style="127"/>
    <col min="4353" max="4354" width="4.08203125" style="127" customWidth="1"/>
    <col min="4355" max="4360" width="3.08203125" style="127"/>
    <col min="4361" max="4361" width="5.58203125" style="127" customWidth="1"/>
    <col min="4362" max="4366" width="3.08203125" style="127"/>
    <col min="4367" max="4367" width="5.58203125" style="127" customWidth="1"/>
    <col min="4368" max="4371" width="3.08203125" style="127"/>
    <col min="4372" max="4374" width="3.33203125" style="127" customWidth="1"/>
    <col min="4375" max="4375" width="3.08203125" style="127"/>
    <col min="4376" max="4380" width="3.5" style="127" customWidth="1"/>
    <col min="4381" max="4381" width="3.25" style="127" customWidth="1"/>
    <col min="4382" max="4608" width="3.08203125" style="127"/>
    <col min="4609" max="4610" width="4.08203125" style="127" customWidth="1"/>
    <col min="4611" max="4616" width="3.08203125" style="127"/>
    <col min="4617" max="4617" width="5.58203125" style="127" customWidth="1"/>
    <col min="4618" max="4622" width="3.08203125" style="127"/>
    <col min="4623" max="4623" width="5.58203125" style="127" customWidth="1"/>
    <col min="4624" max="4627" width="3.08203125" style="127"/>
    <col min="4628" max="4630" width="3.33203125" style="127" customWidth="1"/>
    <col min="4631" max="4631" width="3.08203125" style="127"/>
    <col min="4632" max="4636" width="3.5" style="127" customWidth="1"/>
    <col min="4637" max="4637" width="3.25" style="127" customWidth="1"/>
    <col min="4638" max="4864" width="3.08203125" style="127"/>
    <col min="4865" max="4866" width="4.08203125" style="127" customWidth="1"/>
    <col min="4867" max="4872" width="3.08203125" style="127"/>
    <col min="4873" max="4873" width="5.58203125" style="127" customWidth="1"/>
    <col min="4874" max="4878" width="3.08203125" style="127"/>
    <col min="4879" max="4879" width="5.58203125" style="127" customWidth="1"/>
    <col min="4880" max="4883" width="3.08203125" style="127"/>
    <col min="4884" max="4886" width="3.33203125" style="127" customWidth="1"/>
    <col min="4887" max="4887" width="3.08203125" style="127"/>
    <col min="4888" max="4892" width="3.5" style="127" customWidth="1"/>
    <col min="4893" max="4893" width="3.25" style="127" customWidth="1"/>
    <col min="4894" max="5120" width="3.08203125" style="127"/>
    <col min="5121" max="5122" width="4.08203125" style="127" customWidth="1"/>
    <col min="5123" max="5128" width="3.08203125" style="127"/>
    <col min="5129" max="5129" width="5.58203125" style="127" customWidth="1"/>
    <col min="5130" max="5134" width="3.08203125" style="127"/>
    <col min="5135" max="5135" width="5.58203125" style="127" customWidth="1"/>
    <col min="5136" max="5139" width="3.08203125" style="127"/>
    <col min="5140" max="5142" width="3.33203125" style="127" customWidth="1"/>
    <col min="5143" max="5143" width="3.08203125" style="127"/>
    <col min="5144" max="5148" width="3.5" style="127" customWidth="1"/>
    <col min="5149" max="5149" width="3.25" style="127" customWidth="1"/>
    <col min="5150" max="5376" width="3.08203125" style="127"/>
    <col min="5377" max="5378" width="4.08203125" style="127" customWidth="1"/>
    <col min="5379" max="5384" width="3.08203125" style="127"/>
    <col min="5385" max="5385" width="5.58203125" style="127" customWidth="1"/>
    <col min="5386" max="5390" width="3.08203125" style="127"/>
    <col min="5391" max="5391" width="5.58203125" style="127" customWidth="1"/>
    <col min="5392" max="5395" width="3.08203125" style="127"/>
    <col min="5396" max="5398" width="3.33203125" style="127" customWidth="1"/>
    <col min="5399" max="5399" width="3.08203125" style="127"/>
    <col min="5400" max="5404" width="3.5" style="127" customWidth="1"/>
    <col min="5405" max="5405" width="3.25" style="127" customWidth="1"/>
    <col min="5406" max="5632" width="3.08203125" style="127"/>
    <col min="5633" max="5634" width="4.08203125" style="127" customWidth="1"/>
    <col min="5635" max="5640" width="3.08203125" style="127"/>
    <col min="5641" max="5641" width="5.58203125" style="127" customWidth="1"/>
    <col min="5642" max="5646" width="3.08203125" style="127"/>
    <col min="5647" max="5647" width="5.58203125" style="127" customWidth="1"/>
    <col min="5648" max="5651" width="3.08203125" style="127"/>
    <col min="5652" max="5654" width="3.33203125" style="127" customWidth="1"/>
    <col min="5655" max="5655" width="3.08203125" style="127"/>
    <col min="5656" max="5660" width="3.5" style="127" customWidth="1"/>
    <col min="5661" max="5661" width="3.25" style="127" customWidth="1"/>
    <col min="5662" max="5888" width="3.08203125" style="127"/>
    <col min="5889" max="5890" width="4.08203125" style="127" customWidth="1"/>
    <col min="5891" max="5896" width="3.08203125" style="127"/>
    <col min="5897" max="5897" width="5.58203125" style="127" customWidth="1"/>
    <col min="5898" max="5902" width="3.08203125" style="127"/>
    <col min="5903" max="5903" width="5.58203125" style="127" customWidth="1"/>
    <col min="5904" max="5907" width="3.08203125" style="127"/>
    <col min="5908" max="5910" width="3.33203125" style="127" customWidth="1"/>
    <col min="5911" max="5911" width="3.08203125" style="127"/>
    <col min="5912" max="5916" width="3.5" style="127" customWidth="1"/>
    <col min="5917" max="5917" width="3.25" style="127" customWidth="1"/>
    <col min="5918" max="6144" width="3.08203125" style="127"/>
    <col min="6145" max="6146" width="4.08203125" style="127" customWidth="1"/>
    <col min="6147" max="6152" width="3.08203125" style="127"/>
    <col min="6153" max="6153" width="5.58203125" style="127" customWidth="1"/>
    <col min="6154" max="6158" width="3.08203125" style="127"/>
    <col min="6159" max="6159" width="5.58203125" style="127" customWidth="1"/>
    <col min="6160" max="6163" width="3.08203125" style="127"/>
    <col min="6164" max="6166" width="3.33203125" style="127" customWidth="1"/>
    <col min="6167" max="6167" width="3.08203125" style="127"/>
    <col min="6168" max="6172" width="3.5" style="127" customWidth="1"/>
    <col min="6173" max="6173" width="3.25" style="127" customWidth="1"/>
    <col min="6174" max="6400" width="3.08203125" style="127"/>
    <col min="6401" max="6402" width="4.08203125" style="127" customWidth="1"/>
    <col min="6403" max="6408" width="3.08203125" style="127"/>
    <col min="6409" max="6409" width="5.58203125" style="127" customWidth="1"/>
    <col min="6410" max="6414" width="3.08203125" style="127"/>
    <col min="6415" max="6415" width="5.58203125" style="127" customWidth="1"/>
    <col min="6416" max="6419" width="3.08203125" style="127"/>
    <col min="6420" max="6422" width="3.33203125" style="127" customWidth="1"/>
    <col min="6423" max="6423" width="3.08203125" style="127"/>
    <col min="6424" max="6428" width="3.5" style="127" customWidth="1"/>
    <col min="6429" max="6429" width="3.25" style="127" customWidth="1"/>
    <col min="6430" max="6656" width="3.08203125" style="127"/>
    <col min="6657" max="6658" width="4.08203125" style="127" customWidth="1"/>
    <col min="6659" max="6664" width="3.08203125" style="127"/>
    <col min="6665" max="6665" width="5.58203125" style="127" customWidth="1"/>
    <col min="6666" max="6670" width="3.08203125" style="127"/>
    <col min="6671" max="6671" width="5.58203125" style="127" customWidth="1"/>
    <col min="6672" max="6675" width="3.08203125" style="127"/>
    <col min="6676" max="6678" width="3.33203125" style="127" customWidth="1"/>
    <col min="6679" max="6679" width="3.08203125" style="127"/>
    <col min="6680" max="6684" width="3.5" style="127" customWidth="1"/>
    <col min="6685" max="6685" width="3.25" style="127" customWidth="1"/>
    <col min="6686" max="6912" width="3.08203125" style="127"/>
    <col min="6913" max="6914" width="4.08203125" style="127" customWidth="1"/>
    <col min="6915" max="6920" width="3.08203125" style="127"/>
    <col min="6921" max="6921" width="5.58203125" style="127" customWidth="1"/>
    <col min="6922" max="6926" width="3.08203125" style="127"/>
    <col min="6927" max="6927" width="5.58203125" style="127" customWidth="1"/>
    <col min="6928" max="6931" width="3.08203125" style="127"/>
    <col min="6932" max="6934" width="3.33203125" style="127" customWidth="1"/>
    <col min="6935" max="6935" width="3.08203125" style="127"/>
    <col min="6936" max="6940" width="3.5" style="127" customWidth="1"/>
    <col min="6941" max="6941" width="3.25" style="127" customWidth="1"/>
    <col min="6942" max="7168" width="3.08203125" style="127"/>
    <col min="7169" max="7170" width="4.08203125" style="127" customWidth="1"/>
    <col min="7171" max="7176" width="3.08203125" style="127"/>
    <col min="7177" max="7177" width="5.58203125" style="127" customWidth="1"/>
    <col min="7178" max="7182" width="3.08203125" style="127"/>
    <col min="7183" max="7183" width="5.58203125" style="127" customWidth="1"/>
    <col min="7184" max="7187" width="3.08203125" style="127"/>
    <col min="7188" max="7190" width="3.33203125" style="127" customWidth="1"/>
    <col min="7191" max="7191" width="3.08203125" style="127"/>
    <col min="7192" max="7196" width="3.5" style="127" customWidth="1"/>
    <col min="7197" max="7197" width="3.25" style="127" customWidth="1"/>
    <col min="7198" max="7424" width="3.08203125" style="127"/>
    <col min="7425" max="7426" width="4.08203125" style="127" customWidth="1"/>
    <col min="7427" max="7432" width="3.08203125" style="127"/>
    <col min="7433" max="7433" width="5.58203125" style="127" customWidth="1"/>
    <col min="7434" max="7438" width="3.08203125" style="127"/>
    <col min="7439" max="7439" width="5.58203125" style="127" customWidth="1"/>
    <col min="7440" max="7443" width="3.08203125" style="127"/>
    <col min="7444" max="7446" width="3.33203125" style="127" customWidth="1"/>
    <col min="7447" max="7447" width="3.08203125" style="127"/>
    <col min="7448" max="7452" width="3.5" style="127" customWidth="1"/>
    <col min="7453" max="7453" width="3.25" style="127" customWidth="1"/>
    <col min="7454" max="7680" width="3.08203125" style="127"/>
    <col min="7681" max="7682" width="4.08203125" style="127" customWidth="1"/>
    <col min="7683" max="7688" width="3.08203125" style="127"/>
    <col min="7689" max="7689" width="5.58203125" style="127" customWidth="1"/>
    <col min="7690" max="7694" width="3.08203125" style="127"/>
    <col min="7695" max="7695" width="5.58203125" style="127" customWidth="1"/>
    <col min="7696" max="7699" width="3.08203125" style="127"/>
    <col min="7700" max="7702" width="3.33203125" style="127" customWidth="1"/>
    <col min="7703" max="7703" width="3.08203125" style="127"/>
    <col min="7704" max="7708" width="3.5" style="127" customWidth="1"/>
    <col min="7709" max="7709" width="3.25" style="127" customWidth="1"/>
    <col min="7710" max="7936" width="3.08203125" style="127"/>
    <col min="7937" max="7938" width="4.08203125" style="127" customWidth="1"/>
    <col min="7939" max="7944" width="3.08203125" style="127"/>
    <col min="7945" max="7945" width="5.58203125" style="127" customWidth="1"/>
    <col min="7946" max="7950" width="3.08203125" style="127"/>
    <col min="7951" max="7951" width="5.58203125" style="127" customWidth="1"/>
    <col min="7952" max="7955" width="3.08203125" style="127"/>
    <col min="7956" max="7958" width="3.33203125" style="127" customWidth="1"/>
    <col min="7959" max="7959" width="3.08203125" style="127"/>
    <col min="7960" max="7964" width="3.5" style="127" customWidth="1"/>
    <col min="7965" max="7965" width="3.25" style="127" customWidth="1"/>
    <col min="7966" max="8192" width="3.08203125" style="127"/>
    <col min="8193" max="8194" width="4.08203125" style="127" customWidth="1"/>
    <col min="8195" max="8200" width="3.08203125" style="127"/>
    <col min="8201" max="8201" width="5.58203125" style="127" customWidth="1"/>
    <col min="8202" max="8206" width="3.08203125" style="127"/>
    <col min="8207" max="8207" width="5.58203125" style="127" customWidth="1"/>
    <col min="8208" max="8211" width="3.08203125" style="127"/>
    <col min="8212" max="8214" width="3.33203125" style="127" customWidth="1"/>
    <col min="8215" max="8215" width="3.08203125" style="127"/>
    <col min="8216" max="8220" width="3.5" style="127" customWidth="1"/>
    <col min="8221" max="8221" width="3.25" style="127" customWidth="1"/>
    <col min="8222" max="8448" width="3.08203125" style="127"/>
    <col min="8449" max="8450" width="4.08203125" style="127" customWidth="1"/>
    <col min="8451" max="8456" width="3.08203125" style="127"/>
    <col min="8457" max="8457" width="5.58203125" style="127" customWidth="1"/>
    <col min="8458" max="8462" width="3.08203125" style="127"/>
    <col min="8463" max="8463" width="5.58203125" style="127" customWidth="1"/>
    <col min="8464" max="8467" width="3.08203125" style="127"/>
    <col min="8468" max="8470" width="3.33203125" style="127" customWidth="1"/>
    <col min="8471" max="8471" width="3.08203125" style="127"/>
    <col min="8472" max="8476" width="3.5" style="127" customWidth="1"/>
    <col min="8477" max="8477" width="3.25" style="127" customWidth="1"/>
    <col min="8478" max="8704" width="3.08203125" style="127"/>
    <col min="8705" max="8706" width="4.08203125" style="127" customWidth="1"/>
    <col min="8707" max="8712" width="3.08203125" style="127"/>
    <col min="8713" max="8713" width="5.58203125" style="127" customWidth="1"/>
    <col min="8714" max="8718" width="3.08203125" style="127"/>
    <col min="8719" max="8719" width="5.58203125" style="127" customWidth="1"/>
    <col min="8720" max="8723" width="3.08203125" style="127"/>
    <col min="8724" max="8726" width="3.33203125" style="127" customWidth="1"/>
    <col min="8727" max="8727" width="3.08203125" style="127"/>
    <col min="8728" max="8732" width="3.5" style="127" customWidth="1"/>
    <col min="8733" max="8733" width="3.25" style="127" customWidth="1"/>
    <col min="8734" max="8960" width="3.08203125" style="127"/>
    <col min="8961" max="8962" width="4.08203125" style="127" customWidth="1"/>
    <col min="8963" max="8968" width="3.08203125" style="127"/>
    <col min="8969" max="8969" width="5.58203125" style="127" customWidth="1"/>
    <col min="8970" max="8974" width="3.08203125" style="127"/>
    <col min="8975" max="8975" width="5.58203125" style="127" customWidth="1"/>
    <col min="8976" max="8979" width="3.08203125" style="127"/>
    <col min="8980" max="8982" width="3.33203125" style="127" customWidth="1"/>
    <col min="8983" max="8983" width="3.08203125" style="127"/>
    <col min="8984" max="8988" width="3.5" style="127" customWidth="1"/>
    <col min="8989" max="8989" width="3.25" style="127" customWidth="1"/>
    <col min="8990" max="9216" width="3.08203125" style="127"/>
    <col min="9217" max="9218" width="4.08203125" style="127" customWidth="1"/>
    <col min="9219" max="9224" width="3.08203125" style="127"/>
    <col min="9225" max="9225" width="5.58203125" style="127" customWidth="1"/>
    <col min="9226" max="9230" width="3.08203125" style="127"/>
    <col min="9231" max="9231" width="5.58203125" style="127" customWidth="1"/>
    <col min="9232" max="9235" width="3.08203125" style="127"/>
    <col min="9236" max="9238" width="3.33203125" style="127" customWidth="1"/>
    <col min="9239" max="9239" width="3.08203125" style="127"/>
    <col min="9240" max="9244" width="3.5" style="127" customWidth="1"/>
    <col min="9245" max="9245" width="3.25" style="127" customWidth="1"/>
    <col min="9246" max="9472" width="3.08203125" style="127"/>
    <col min="9473" max="9474" width="4.08203125" style="127" customWidth="1"/>
    <col min="9475" max="9480" width="3.08203125" style="127"/>
    <col min="9481" max="9481" width="5.58203125" style="127" customWidth="1"/>
    <col min="9482" max="9486" width="3.08203125" style="127"/>
    <col min="9487" max="9487" width="5.58203125" style="127" customWidth="1"/>
    <col min="9488" max="9491" width="3.08203125" style="127"/>
    <col min="9492" max="9494" width="3.33203125" style="127" customWidth="1"/>
    <col min="9495" max="9495" width="3.08203125" style="127"/>
    <col min="9496" max="9500" width="3.5" style="127" customWidth="1"/>
    <col min="9501" max="9501" width="3.25" style="127" customWidth="1"/>
    <col min="9502" max="9728" width="3.08203125" style="127"/>
    <col min="9729" max="9730" width="4.08203125" style="127" customWidth="1"/>
    <col min="9731" max="9736" width="3.08203125" style="127"/>
    <col min="9737" max="9737" width="5.58203125" style="127" customWidth="1"/>
    <col min="9738" max="9742" width="3.08203125" style="127"/>
    <col min="9743" max="9743" width="5.58203125" style="127" customWidth="1"/>
    <col min="9744" max="9747" width="3.08203125" style="127"/>
    <col min="9748" max="9750" width="3.33203125" style="127" customWidth="1"/>
    <col min="9751" max="9751" width="3.08203125" style="127"/>
    <col min="9752" max="9756" width="3.5" style="127" customWidth="1"/>
    <col min="9757" max="9757" width="3.25" style="127" customWidth="1"/>
    <col min="9758" max="9984" width="3.08203125" style="127"/>
    <col min="9985" max="9986" width="4.08203125" style="127" customWidth="1"/>
    <col min="9987" max="9992" width="3.08203125" style="127"/>
    <col min="9993" max="9993" width="5.58203125" style="127" customWidth="1"/>
    <col min="9994" max="9998" width="3.08203125" style="127"/>
    <col min="9999" max="9999" width="5.58203125" style="127" customWidth="1"/>
    <col min="10000" max="10003" width="3.08203125" style="127"/>
    <col min="10004" max="10006" width="3.33203125" style="127" customWidth="1"/>
    <col min="10007" max="10007" width="3.08203125" style="127"/>
    <col min="10008" max="10012" width="3.5" style="127" customWidth="1"/>
    <col min="10013" max="10013" width="3.25" style="127" customWidth="1"/>
    <col min="10014" max="10240" width="3.08203125" style="127"/>
    <col min="10241" max="10242" width="4.08203125" style="127" customWidth="1"/>
    <col min="10243" max="10248" width="3.08203125" style="127"/>
    <col min="10249" max="10249" width="5.58203125" style="127" customWidth="1"/>
    <col min="10250" max="10254" width="3.08203125" style="127"/>
    <col min="10255" max="10255" width="5.58203125" style="127" customWidth="1"/>
    <col min="10256" max="10259" width="3.08203125" style="127"/>
    <col min="10260" max="10262" width="3.33203125" style="127" customWidth="1"/>
    <col min="10263" max="10263" width="3.08203125" style="127"/>
    <col min="10264" max="10268" width="3.5" style="127" customWidth="1"/>
    <col min="10269" max="10269" width="3.25" style="127" customWidth="1"/>
    <col min="10270" max="10496" width="3.08203125" style="127"/>
    <col min="10497" max="10498" width="4.08203125" style="127" customWidth="1"/>
    <col min="10499" max="10504" width="3.08203125" style="127"/>
    <col min="10505" max="10505" width="5.58203125" style="127" customWidth="1"/>
    <col min="10506" max="10510" width="3.08203125" style="127"/>
    <col min="10511" max="10511" width="5.58203125" style="127" customWidth="1"/>
    <col min="10512" max="10515" width="3.08203125" style="127"/>
    <col min="10516" max="10518" width="3.33203125" style="127" customWidth="1"/>
    <col min="10519" max="10519" width="3.08203125" style="127"/>
    <col min="10520" max="10524" width="3.5" style="127" customWidth="1"/>
    <col min="10525" max="10525" width="3.25" style="127" customWidth="1"/>
    <col min="10526" max="10752" width="3.08203125" style="127"/>
    <col min="10753" max="10754" width="4.08203125" style="127" customWidth="1"/>
    <col min="10755" max="10760" width="3.08203125" style="127"/>
    <col min="10761" max="10761" width="5.58203125" style="127" customWidth="1"/>
    <col min="10762" max="10766" width="3.08203125" style="127"/>
    <col min="10767" max="10767" width="5.58203125" style="127" customWidth="1"/>
    <col min="10768" max="10771" width="3.08203125" style="127"/>
    <col min="10772" max="10774" width="3.33203125" style="127" customWidth="1"/>
    <col min="10775" max="10775" width="3.08203125" style="127"/>
    <col min="10776" max="10780" width="3.5" style="127" customWidth="1"/>
    <col min="10781" max="10781" width="3.25" style="127" customWidth="1"/>
    <col min="10782" max="11008" width="3.08203125" style="127"/>
    <col min="11009" max="11010" width="4.08203125" style="127" customWidth="1"/>
    <col min="11011" max="11016" width="3.08203125" style="127"/>
    <col min="11017" max="11017" width="5.58203125" style="127" customWidth="1"/>
    <col min="11018" max="11022" width="3.08203125" style="127"/>
    <col min="11023" max="11023" width="5.58203125" style="127" customWidth="1"/>
    <col min="11024" max="11027" width="3.08203125" style="127"/>
    <col min="11028" max="11030" width="3.33203125" style="127" customWidth="1"/>
    <col min="11031" max="11031" width="3.08203125" style="127"/>
    <col min="11032" max="11036" width="3.5" style="127" customWidth="1"/>
    <col min="11037" max="11037" width="3.25" style="127" customWidth="1"/>
    <col min="11038" max="11264" width="3.08203125" style="127"/>
    <col min="11265" max="11266" width="4.08203125" style="127" customWidth="1"/>
    <col min="11267" max="11272" width="3.08203125" style="127"/>
    <col min="11273" max="11273" width="5.58203125" style="127" customWidth="1"/>
    <col min="11274" max="11278" width="3.08203125" style="127"/>
    <col min="11279" max="11279" width="5.58203125" style="127" customWidth="1"/>
    <col min="11280" max="11283" width="3.08203125" style="127"/>
    <col min="11284" max="11286" width="3.33203125" style="127" customWidth="1"/>
    <col min="11287" max="11287" width="3.08203125" style="127"/>
    <col min="11288" max="11292" width="3.5" style="127" customWidth="1"/>
    <col min="11293" max="11293" width="3.25" style="127" customWidth="1"/>
    <col min="11294" max="11520" width="3.08203125" style="127"/>
    <col min="11521" max="11522" width="4.08203125" style="127" customWidth="1"/>
    <col min="11523" max="11528" width="3.08203125" style="127"/>
    <col min="11529" max="11529" width="5.58203125" style="127" customWidth="1"/>
    <col min="11530" max="11534" width="3.08203125" style="127"/>
    <col min="11535" max="11535" width="5.58203125" style="127" customWidth="1"/>
    <col min="11536" max="11539" width="3.08203125" style="127"/>
    <col min="11540" max="11542" width="3.33203125" style="127" customWidth="1"/>
    <col min="11543" max="11543" width="3.08203125" style="127"/>
    <col min="11544" max="11548" width="3.5" style="127" customWidth="1"/>
    <col min="11549" max="11549" width="3.25" style="127" customWidth="1"/>
    <col min="11550" max="11776" width="3.08203125" style="127"/>
    <col min="11777" max="11778" width="4.08203125" style="127" customWidth="1"/>
    <col min="11779" max="11784" width="3.08203125" style="127"/>
    <col min="11785" max="11785" width="5.58203125" style="127" customWidth="1"/>
    <col min="11786" max="11790" width="3.08203125" style="127"/>
    <col min="11791" max="11791" width="5.58203125" style="127" customWidth="1"/>
    <col min="11792" max="11795" width="3.08203125" style="127"/>
    <col min="11796" max="11798" width="3.33203125" style="127" customWidth="1"/>
    <col min="11799" max="11799" width="3.08203125" style="127"/>
    <col min="11800" max="11804" width="3.5" style="127" customWidth="1"/>
    <col min="11805" max="11805" width="3.25" style="127" customWidth="1"/>
    <col min="11806" max="12032" width="3.08203125" style="127"/>
    <col min="12033" max="12034" width="4.08203125" style="127" customWidth="1"/>
    <col min="12035" max="12040" width="3.08203125" style="127"/>
    <col min="12041" max="12041" width="5.58203125" style="127" customWidth="1"/>
    <col min="12042" max="12046" width="3.08203125" style="127"/>
    <col min="12047" max="12047" width="5.58203125" style="127" customWidth="1"/>
    <col min="12048" max="12051" width="3.08203125" style="127"/>
    <col min="12052" max="12054" width="3.33203125" style="127" customWidth="1"/>
    <col min="12055" max="12055" width="3.08203125" style="127"/>
    <col min="12056" max="12060" width="3.5" style="127" customWidth="1"/>
    <col min="12061" max="12061" width="3.25" style="127" customWidth="1"/>
    <col min="12062" max="12288" width="3.08203125" style="127"/>
    <col min="12289" max="12290" width="4.08203125" style="127" customWidth="1"/>
    <col min="12291" max="12296" width="3.08203125" style="127"/>
    <col min="12297" max="12297" width="5.58203125" style="127" customWidth="1"/>
    <col min="12298" max="12302" width="3.08203125" style="127"/>
    <col min="12303" max="12303" width="5.58203125" style="127" customWidth="1"/>
    <col min="12304" max="12307" width="3.08203125" style="127"/>
    <col min="12308" max="12310" width="3.33203125" style="127" customWidth="1"/>
    <col min="12311" max="12311" width="3.08203125" style="127"/>
    <col min="12312" max="12316" width="3.5" style="127" customWidth="1"/>
    <col min="12317" max="12317" width="3.25" style="127" customWidth="1"/>
    <col min="12318" max="12544" width="3.08203125" style="127"/>
    <col min="12545" max="12546" width="4.08203125" style="127" customWidth="1"/>
    <col min="12547" max="12552" width="3.08203125" style="127"/>
    <col min="12553" max="12553" width="5.58203125" style="127" customWidth="1"/>
    <col min="12554" max="12558" width="3.08203125" style="127"/>
    <col min="12559" max="12559" width="5.58203125" style="127" customWidth="1"/>
    <col min="12560" max="12563" width="3.08203125" style="127"/>
    <col min="12564" max="12566" width="3.33203125" style="127" customWidth="1"/>
    <col min="12567" max="12567" width="3.08203125" style="127"/>
    <col min="12568" max="12572" width="3.5" style="127" customWidth="1"/>
    <col min="12573" max="12573" width="3.25" style="127" customWidth="1"/>
    <col min="12574" max="12800" width="3.08203125" style="127"/>
    <col min="12801" max="12802" width="4.08203125" style="127" customWidth="1"/>
    <col min="12803" max="12808" width="3.08203125" style="127"/>
    <col min="12809" max="12809" width="5.58203125" style="127" customWidth="1"/>
    <col min="12810" max="12814" width="3.08203125" style="127"/>
    <col min="12815" max="12815" width="5.58203125" style="127" customWidth="1"/>
    <col min="12816" max="12819" width="3.08203125" style="127"/>
    <col min="12820" max="12822" width="3.33203125" style="127" customWidth="1"/>
    <col min="12823" max="12823" width="3.08203125" style="127"/>
    <col min="12824" max="12828" width="3.5" style="127" customWidth="1"/>
    <col min="12829" max="12829" width="3.25" style="127" customWidth="1"/>
    <col min="12830" max="13056" width="3.08203125" style="127"/>
    <col min="13057" max="13058" width="4.08203125" style="127" customWidth="1"/>
    <col min="13059" max="13064" width="3.08203125" style="127"/>
    <col min="13065" max="13065" width="5.58203125" style="127" customWidth="1"/>
    <col min="13066" max="13070" width="3.08203125" style="127"/>
    <col min="13071" max="13071" width="5.58203125" style="127" customWidth="1"/>
    <col min="13072" max="13075" width="3.08203125" style="127"/>
    <col min="13076" max="13078" width="3.33203125" style="127" customWidth="1"/>
    <col min="13079" max="13079" width="3.08203125" style="127"/>
    <col min="13080" max="13084" width="3.5" style="127" customWidth="1"/>
    <col min="13085" max="13085" width="3.25" style="127" customWidth="1"/>
    <col min="13086" max="13312" width="3.08203125" style="127"/>
    <col min="13313" max="13314" width="4.08203125" style="127" customWidth="1"/>
    <col min="13315" max="13320" width="3.08203125" style="127"/>
    <col min="13321" max="13321" width="5.58203125" style="127" customWidth="1"/>
    <col min="13322" max="13326" width="3.08203125" style="127"/>
    <col min="13327" max="13327" width="5.58203125" style="127" customWidth="1"/>
    <col min="13328" max="13331" width="3.08203125" style="127"/>
    <col min="13332" max="13334" width="3.33203125" style="127" customWidth="1"/>
    <col min="13335" max="13335" width="3.08203125" style="127"/>
    <col min="13336" max="13340" width="3.5" style="127" customWidth="1"/>
    <col min="13341" max="13341" width="3.25" style="127" customWidth="1"/>
    <col min="13342" max="13568" width="3.08203125" style="127"/>
    <col min="13569" max="13570" width="4.08203125" style="127" customWidth="1"/>
    <col min="13571" max="13576" width="3.08203125" style="127"/>
    <col min="13577" max="13577" width="5.58203125" style="127" customWidth="1"/>
    <col min="13578" max="13582" width="3.08203125" style="127"/>
    <col min="13583" max="13583" width="5.58203125" style="127" customWidth="1"/>
    <col min="13584" max="13587" width="3.08203125" style="127"/>
    <col min="13588" max="13590" width="3.33203125" style="127" customWidth="1"/>
    <col min="13591" max="13591" width="3.08203125" style="127"/>
    <col min="13592" max="13596" width="3.5" style="127" customWidth="1"/>
    <col min="13597" max="13597" width="3.25" style="127" customWidth="1"/>
    <col min="13598" max="13824" width="3.08203125" style="127"/>
    <col min="13825" max="13826" width="4.08203125" style="127" customWidth="1"/>
    <col min="13827" max="13832" width="3.08203125" style="127"/>
    <col min="13833" max="13833" width="5.58203125" style="127" customWidth="1"/>
    <col min="13834" max="13838" width="3.08203125" style="127"/>
    <col min="13839" max="13839" width="5.58203125" style="127" customWidth="1"/>
    <col min="13840" max="13843" width="3.08203125" style="127"/>
    <col min="13844" max="13846" width="3.33203125" style="127" customWidth="1"/>
    <col min="13847" max="13847" width="3.08203125" style="127"/>
    <col min="13848" max="13852" width="3.5" style="127" customWidth="1"/>
    <col min="13853" max="13853" width="3.25" style="127" customWidth="1"/>
    <col min="13854" max="14080" width="3.08203125" style="127"/>
    <col min="14081" max="14082" width="4.08203125" style="127" customWidth="1"/>
    <col min="14083" max="14088" width="3.08203125" style="127"/>
    <col min="14089" max="14089" width="5.58203125" style="127" customWidth="1"/>
    <col min="14090" max="14094" width="3.08203125" style="127"/>
    <col min="14095" max="14095" width="5.58203125" style="127" customWidth="1"/>
    <col min="14096" max="14099" width="3.08203125" style="127"/>
    <col min="14100" max="14102" width="3.33203125" style="127" customWidth="1"/>
    <col min="14103" max="14103" width="3.08203125" style="127"/>
    <col min="14104" max="14108" width="3.5" style="127" customWidth="1"/>
    <col min="14109" max="14109" width="3.25" style="127" customWidth="1"/>
    <col min="14110" max="14336" width="3.08203125" style="127"/>
    <col min="14337" max="14338" width="4.08203125" style="127" customWidth="1"/>
    <col min="14339" max="14344" width="3.08203125" style="127"/>
    <col min="14345" max="14345" width="5.58203125" style="127" customWidth="1"/>
    <col min="14346" max="14350" width="3.08203125" style="127"/>
    <col min="14351" max="14351" width="5.58203125" style="127" customWidth="1"/>
    <col min="14352" max="14355" width="3.08203125" style="127"/>
    <col min="14356" max="14358" width="3.33203125" style="127" customWidth="1"/>
    <col min="14359" max="14359" width="3.08203125" style="127"/>
    <col min="14360" max="14364" width="3.5" style="127" customWidth="1"/>
    <col min="14365" max="14365" width="3.25" style="127" customWidth="1"/>
    <col min="14366" max="14592" width="3.08203125" style="127"/>
    <col min="14593" max="14594" width="4.08203125" style="127" customWidth="1"/>
    <col min="14595" max="14600" width="3.08203125" style="127"/>
    <col min="14601" max="14601" width="5.58203125" style="127" customWidth="1"/>
    <col min="14602" max="14606" width="3.08203125" style="127"/>
    <col min="14607" max="14607" width="5.58203125" style="127" customWidth="1"/>
    <col min="14608" max="14611" width="3.08203125" style="127"/>
    <col min="14612" max="14614" width="3.33203125" style="127" customWidth="1"/>
    <col min="14615" max="14615" width="3.08203125" style="127"/>
    <col min="14616" max="14620" width="3.5" style="127" customWidth="1"/>
    <col min="14621" max="14621" width="3.25" style="127" customWidth="1"/>
    <col min="14622" max="14848" width="3.08203125" style="127"/>
    <col min="14849" max="14850" width="4.08203125" style="127" customWidth="1"/>
    <col min="14851" max="14856" width="3.08203125" style="127"/>
    <col min="14857" max="14857" width="5.58203125" style="127" customWidth="1"/>
    <col min="14858" max="14862" width="3.08203125" style="127"/>
    <col min="14863" max="14863" width="5.58203125" style="127" customWidth="1"/>
    <col min="14864" max="14867" width="3.08203125" style="127"/>
    <col min="14868" max="14870" width="3.33203125" style="127" customWidth="1"/>
    <col min="14871" max="14871" width="3.08203125" style="127"/>
    <col min="14872" max="14876" width="3.5" style="127" customWidth="1"/>
    <col min="14877" max="14877" width="3.25" style="127" customWidth="1"/>
    <col min="14878" max="15104" width="3.08203125" style="127"/>
    <col min="15105" max="15106" width="4.08203125" style="127" customWidth="1"/>
    <col min="15107" max="15112" width="3.08203125" style="127"/>
    <col min="15113" max="15113" width="5.58203125" style="127" customWidth="1"/>
    <col min="15114" max="15118" width="3.08203125" style="127"/>
    <col min="15119" max="15119" width="5.58203125" style="127" customWidth="1"/>
    <col min="15120" max="15123" width="3.08203125" style="127"/>
    <col min="15124" max="15126" width="3.33203125" style="127" customWidth="1"/>
    <col min="15127" max="15127" width="3.08203125" style="127"/>
    <col min="15128" max="15132" width="3.5" style="127" customWidth="1"/>
    <col min="15133" max="15133" width="3.25" style="127" customWidth="1"/>
    <col min="15134" max="15360" width="3.08203125" style="127"/>
    <col min="15361" max="15362" width="4.08203125" style="127" customWidth="1"/>
    <col min="15363" max="15368" width="3.08203125" style="127"/>
    <col min="15369" max="15369" width="5.58203125" style="127" customWidth="1"/>
    <col min="15370" max="15374" width="3.08203125" style="127"/>
    <col min="15375" max="15375" width="5.58203125" style="127" customWidth="1"/>
    <col min="15376" max="15379" width="3.08203125" style="127"/>
    <col min="15380" max="15382" width="3.33203125" style="127" customWidth="1"/>
    <col min="15383" max="15383" width="3.08203125" style="127"/>
    <col min="15384" max="15388" width="3.5" style="127" customWidth="1"/>
    <col min="15389" max="15389" width="3.25" style="127" customWidth="1"/>
    <col min="15390" max="15616" width="3.08203125" style="127"/>
    <col min="15617" max="15618" width="4.08203125" style="127" customWidth="1"/>
    <col min="15619" max="15624" width="3.08203125" style="127"/>
    <col min="15625" max="15625" width="5.58203125" style="127" customWidth="1"/>
    <col min="15626" max="15630" width="3.08203125" style="127"/>
    <col min="15631" max="15631" width="5.58203125" style="127" customWidth="1"/>
    <col min="15632" max="15635" width="3.08203125" style="127"/>
    <col min="15636" max="15638" width="3.33203125" style="127" customWidth="1"/>
    <col min="15639" max="15639" width="3.08203125" style="127"/>
    <col min="15640" max="15644" width="3.5" style="127" customWidth="1"/>
    <col min="15645" max="15645" width="3.25" style="127" customWidth="1"/>
    <col min="15646" max="15872" width="3.08203125" style="127"/>
    <col min="15873" max="15874" width="4.08203125" style="127" customWidth="1"/>
    <col min="15875" max="15880" width="3.08203125" style="127"/>
    <col min="15881" max="15881" width="5.58203125" style="127" customWidth="1"/>
    <col min="15882" max="15886" width="3.08203125" style="127"/>
    <col min="15887" max="15887" width="5.58203125" style="127" customWidth="1"/>
    <col min="15888" max="15891" width="3.08203125" style="127"/>
    <col min="15892" max="15894" width="3.33203125" style="127" customWidth="1"/>
    <col min="15895" max="15895" width="3.08203125" style="127"/>
    <col min="15896" max="15900" width="3.5" style="127" customWidth="1"/>
    <col min="15901" max="15901" width="3.25" style="127" customWidth="1"/>
    <col min="15902" max="16128" width="3.08203125" style="127"/>
    <col min="16129" max="16130" width="4.08203125" style="127" customWidth="1"/>
    <col min="16131" max="16136" width="3.08203125" style="127"/>
    <col min="16137" max="16137" width="5.58203125" style="127" customWidth="1"/>
    <col min="16138" max="16142" width="3.08203125" style="127"/>
    <col min="16143" max="16143" width="5.58203125" style="127" customWidth="1"/>
    <col min="16144" max="16147" width="3.08203125" style="127"/>
    <col min="16148" max="16150" width="3.33203125" style="127" customWidth="1"/>
    <col min="16151" max="16151" width="3.08203125" style="127"/>
    <col min="16152" max="16156" width="3.5" style="127" customWidth="1"/>
    <col min="16157" max="16157" width="3.25" style="127" customWidth="1"/>
    <col min="16158" max="16384" width="3.08203125" style="127"/>
  </cols>
  <sheetData>
    <row r="1" spans="1:37" ht="24.75" customHeight="1" thickBot="1" x14ac:dyDescent="0.6">
      <c r="A1" s="421" t="str">
        <f>様式①!A1</f>
        <v>令和８年度　指導者ブラッシュアップ事業</v>
      </c>
      <c r="B1" s="396"/>
      <c r="C1" s="396"/>
      <c r="D1" s="396"/>
      <c r="E1" s="396"/>
      <c r="F1" s="396"/>
      <c r="G1" s="396"/>
      <c r="H1" s="396"/>
      <c r="I1" s="396"/>
      <c r="J1" s="396"/>
      <c r="K1" s="397"/>
      <c r="L1" s="126"/>
      <c r="M1" s="126"/>
      <c r="N1" s="126"/>
      <c r="O1" s="126"/>
      <c r="P1" s="126"/>
      <c r="Q1" s="126"/>
      <c r="R1" s="126"/>
      <c r="S1" s="126"/>
      <c r="T1" s="126"/>
      <c r="U1" s="126"/>
      <c r="V1" s="126"/>
      <c r="W1" s="788" t="s">
        <v>182</v>
      </c>
      <c r="X1" s="789"/>
      <c r="Y1" s="789"/>
      <c r="Z1" s="789"/>
      <c r="AA1" s="789"/>
      <c r="AB1" s="789"/>
      <c r="AC1" s="790"/>
      <c r="AD1" s="72" t="s">
        <v>0</v>
      </c>
    </row>
    <row r="2" spans="1:37" ht="9.75" customHeight="1" thickBot="1" x14ac:dyDescent="0.6">
      <c r="A2" s="128"/>
      <c r="B2" s="128"/>
      <c r="C2" s="128"/>
      <c r="D2" s="129"/>
      <c r="E2" s="129"/>
      <c r="F2" s="129"/>
      <c r="G2" s="129"/>
      <c r="H2" s="129"/>
      <c r="I2" s="129"/>
      <c r="J2" s="129"/>
      <c r="K2" s="129"/>
      <c r="W2" s="130"/>
      <c r="X2" s="130"/>
      <c r="Y2" s="130"/>
      <c r="Z2" s="131"/>
      <c r="AA2" s="131"/>
      <c r="AB2" s="131"/>
      <c r="AC2" s="131"/>
      <c r="AD2" s="72"/>
    </row>
    <row r="3" spans="1:37" ht="33.75" customHeight="1" thickBot="1" x14ac:dyDescent="0.6">
      <c r="A3" s="791" t="s">
        <v>78</v>
      </c>
      <c r="B3" s="792"/>
      <c r="C3" s="792"/>
      <c r="D3" s="793"/>
      <c r="E3" s="793"/>
      <c r="F3" s="793"/>
      <c r="G3" s="793"/>
      <c r="H3" s="793"/>
      <c r="I3" s="793"/>
      <c r="J3" s="793"/>
      <c r="K3" s="793"/>
      <c r="L3" s="793"/>
      <c r="M3" s="793"/>
      <c r="N3" s="793"/>
      <c r="O3" s="793"/>
      <c r="P3" s="793"/>
      <c r="Q3" s="793"/>
      <c r="R3" s="793"/>
      <c r="S3" s="793"/>
      <c r="T3" s="793"/>
      <c r="U3" s="793"/>
      <c r="V3" s="793"/>
      <c r="W3" s="793"/>
      <c r="X3" s="793"/>
      <c r="Y3" s="793"/>
      <c r="Z3" s="792"/>
      <c r="AA3" s="792"/>
      <c r="AB3" s="792"/>
      <c r="AC3" s="792"/>
      <c r="AD3" s="72" t="s">
        <v>2</v>
      </c>
    </row>
    <row r="4" spans="1:37" ht="9" customHeight="1" x14ac:dyDescent="0.55000000000000004">
      <c r="A4" s="13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72" t="s">
        <v>3</v>
      </c>
    </row>
    <row r="5" spans="1:37" s="72" customFormat="1" ht="27" customHeight="1" x14ac:dyDescent="0.55000000000000004">
      <c r="A5" s="794" t="s">
        <v>58</v>
      </c>
      <c r="B5" s="794"/>
      <c r="C5" s="794"/>
      <c r="D5" s="794"/>
      <c r="E5" s="794"/>
      <c r="F5" s="794">
        <f>様式①!F6</f>
        <v>0</v>
      </c>
      <c r="G5" s="794"/>
      <c r="H5" s="794"/>
      <c r="I5" s="794"/>
      <c r="J5" s="794"/>
      <c r="K5" s="794"/>
      <c r="L5" s="794"/>
      <c r="M5" s="794"/>
      <c r="N5" s="794"/>
      <c r="O5" s="794"/>
      <c r="P5" s="794"/>
      <c r="Q5" s="782" t="s">
        <v>5</v>
      </c>
      <c r="R5" s="783"/>
      <c r="S5" s="783"/>
      <c r="T5" s="783"/>
      <c r="U5" s="784"/>
      <c r="V5" s="782">
        <f>様式①!V6</f>
        <v>0</v>
      </c>
      <c r="W5" s="783"/>
      <c r="X5" s="783"/>
      <c r="Y5" s="783"/>
      <c r="Z5" s="783"/>
      <c r="AA5" s="783"/>
      <c r="AB5" s="783"/>
      <c r="AC5" s="784"/>
      <c r="AD5" s="72" t="s">
        <v>6</v>
      </c>
    </row>
    <row r="6" spans="1:37" s="72" customFormat="1" ht="30" customHeight="1" x14ac:dyDescent="0.55000000000000004">
      <c r="A6" s="77"/>
      <c r="B6" s="78"/>
      <c r="C6" s="78"/>
      <c r="D6" s="78"/>
      <c r="E6" s="78"/>
      <c r="F6" s="78"/>
      <c r="G6" s="78"/>
      <c r="H6" s="78"/>
      <c r="I6" s="78"/>
      <c r="J6" s="78"/>
      <c r="K6" s="78"/>
      <c r="L6" s="78"/>
      <c r="M6" s="78"/>
      <c r="N6" s="78"/>
      <c r="O6" s="78"/>
      <c r="P6" s="78"/>
      <c r="Q6" s="782" t="s">
        <v>7</v>
      </c>
      <c r="R6" s="783"/>
      <c r="S6" s="783"/>
      <c r="T6" s="783"/>
      <c r="U6" s="784"/>
      <c r="V6" s="654">
        <f>様式①!V7</f>
        <v>0</v>
      </c>
      <c r="W6" s="658"/>
      <c r="X6" s="658"/>
      <c r="Y6" s="658"/>
      <c r="Z6" s="658"/>
      <c r="AA6" s="658"/>
      <c r="AB6" s="658"/>
      <c r="AC6" s="655"/>
      <c r="AD6" s="72" t="s">
        <v>8</v>
      </c>
    </row>
    <row r="7" spans="1:37" ht="11.65" customHeight="1" x14ac:dyDescent="0.55000000000000004">
      <c r="AD7" s="72" t="s">
        <v>9</v>
      </c>
      <c r="AH7" s="72"/>
    </row>
    <row r="8" spans="1:37" ht="5.15" customHeight="1" x14ac:dyDescent="0.55000000000000004">
      <c r="A8" s="764" t="s">
        <v>79</v>
      </c>
      <c r="B8" s="765"/>
      <c r="C8" s="134"/>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6"/>
      <c r="AD8" s="72"/>
      <c r="AH8" s="72"/>
    </row>
    <row r="9" spans="1:37" ht="22.15" customHeight="1" x14ac:dyDescent="0.55000000000000004">
      <c r="A9" s="761"/>
      <c r="B9" s="785"/>
      <c r="C9" s="138"/>
      <c r="D9" s="127" t="s">
        <v>60</v>
      </c>
      <c r="E9" s="786" t="s">
        <v>49</v>
      </c>
      <c r="F9" s="786"/>
      <c r="G9" s="786"/>
      <c r="H9" s="786"/>
      <c r="I9" s="786"/>
      <c r="J9" s="129"/>
      <c r="K9" s="139"/>
      <c r="L9" s="770"/>
      <c r="M9" s="770"/>
      <c r="N9" s="770"/>
      <c r="O9" s="770"/>
      <c r="Q9" s="129"/>
      <c r="R9" s="787"/>
      <c r="S9" s="787"/>
      <c r="T9" s="787"/>
      <c r="U9" s="787"/>
      <c r="V9" s="787"/>
      <c r="Y9" s="770"/>
      <c r="Z9" s="770"/>
      <c r="AA9" s="770"/>
      <c r="AC9" s="140"/>
    </row>
    <row r="10" spans="1:37" ht="5.15" customHeight="1" x14ac:dyDescent="0.55000000000000004">
      <c r="A10" s="763"/>
      <c r="B10" s="760"/>
      <c r="C10" s="141"/>
      <c r="D10" s="142"/>
      <c r="E10" s="143"/>
      <c r="F10" s="144"/>
      <c r="G10" s="143"/>
      <c r="H10" s="144"/>
      <c r="I10" s="144"/>
      <c r="J10" s="144"/>
      <c r="K10" s="143"/>
      <c r="L10" s="144"/>
      <c r="M10" s="143"/>
      <c r="N10" s="144"/>
      <c r="O10" s="144"/>
      <c r="P10" s="142"/>
      <c r="Q10" s="144"/>
      <c r="R10" s="143"/>
      <c r="S10" s="144"/>
      <c r="T10" s="143"/>
      <c r="U10" s="144"/>
      <c r="V10" s="144"/>
      <c r="W10" s="142"/>
      <c r="X10" s="142"/>
      <c r="Y10" s="142"/>
      <c r="Z10" s="142"/>
      <c r="AA10" s="142"/>
      <c r="AB10" s="142"/>
      <c r="AC10" s="145"/>
    </row>
    <row r="11" spans="1:37" ht="25.15" customHeight="1" x14ac:dyDescent="0.55000000000000004">
      <c r="A11" s="772" t="s">
        <v>10</v>
      </c>
      <c r="B11" s="773"/>
      <c r="C11" s="774"/>
      <c r="D11" s="775"/>
      <c r="E11" s="147"/>
      <c r="F11" s="148" t="s">
        <v>11</v>
      </c>
      <c r="G11" s="147"/>
      <c r="H11" s="148" t="s">
        <v>12</v>
      </c>
      <c r="I11" s="148" t="str">
        <f>IF(E11="","",VLOOKUP(WEEKDAY(IF(E11&gt;3,DATE(2025,E11,G11),DATE(2026,E11,G11))),$AE$12:$AF$18,2))</f>
        <v/>
      </c>
      <c r="J11" s="148" t="s">
        <v>13</v>
      </c>
      <c r="K11" s="147"/>
      <c r="L11" s="148" t="s">
        <v>11</v>
      </c>
      <c r="M11" s="147"/>
      <c r="N11" s="148" t="s">
        <v>12</v>
      </c>
      <c r="O11" s="148" t="str">
        <f>IF(K11="","",VLOOKUP(WEEKDAY(IF(K11&gt;3,DATE(2026,K11,M11),DATE(2027,K11,M11))),$AE$12:$AF$18,2))</f>
        <v/>
      </c>
      <c r="P11" s="146"/>
      <c r="Q11" s="148" t="s">
        <v>14</v>
      </c>
      <c r="R11" s="147" t="str">
        <f>IF(OR($E11="",$K11=""),"",(IF($K11&gt;3,DATE(2026,$K11,$M11),DATE(2027,$K11,$M11)))-(IF($E11&gt;3,DATE(2026,$E11,$G11),DATE(2027,$E11,$G11))))</f>
        <v/>
      </c>
      <c r="S11" s="148" t="s">
        <v>15</v>
      </c>
      <c r="T11" s="147" t="str">
        <f>IF(OR($E11="",$K11=""),"",(IF($K11&gt;3,DATE(2026,$K11,$M11),DATE(2027,$K11,$M11)))-(IF($E11&gt;3,DATE(2026,$E11,$G11),DATE(2027,$E11,$G11)))+1)</f>
        <v/>
      </c>
      <c r="U11" s="148" t="s">
        <v>12</v>
      </c>
      <c r="V11" s="148" t="s">
        <v>16</v>
      </c>
      <c r="W11" s="146"/>
      <c r="X11" s="146"/>
      <c r="Y11" s="146"/>
      <c r="Z11" s="146"/>
      <c r="AA11" s="146"/>
      <c r="AB11" s="146"/>
      <c r="AC11" s="149"/>
      <c r="AI11" s="150"/>
    </row>
    <row r="12" spans="1:37" ht="15.65" customHeight="1" x14ac:dyDescent="0.55000000000000004">
      <c r="A12" s="776"/>
      <c r="B12" s="777"/>
      <c r="C12" s="776"/>
      <c r="D12" s="780"/>
      <c r="E12" s="780"/>
      <c r="F12" s="780"/>
      <c r="G12" s="780"/>
      <c r="H12" s="780"/>
      <c r="I12" s="780"/>
      <c r="J12" s="780"/>
      <c r="K12" s="780"/>
      <c r="L12" s="780"/>
      <c r="M12" s="780"/>
      <c r="N12" s="780"/>
      <c r="O12" s="780"/>
      <c r="P12" s="780"/>
      <c r="Q12" s="780"/>
      <c r="R12" s="780"/>
      <c r="S12" s="780"/>
      <c r="T12" s="780"/>
      <c r="U12" s="780"/>
      <c r="V12" s="780"/>
      <c r="W12" s="777"/>
      <c r="X12" s="764" t="s">
        <v>80</v>
      </c>
      <c r="Y12" s="766"/>
      <c r="Z12" s="765"/>
      <c r="AA12" s="764" t="s">
        <v>81</v>
      </c>
      <c r="AB12" s="766"/>
      <c r="AC12" s="765"/>
      <c r="AE12" s="151">
        <v>1</v>
      </c>
      <c r="AF12" s="72" t="s">
        <v>82</v>
      </c>
    </row>
    <row r="13" spans="1:37" ht="22.15" customHeight="1" x14ac:dyDescent="0.55000000000000004">
      <c r="A13" s="778"/>
      <c r="B13" s="779"/>
      <c r="C13" s="778"/>
      <c r="D13" s="781"/>
      <c r="E13" s="781"/>
      <c r="F13" s="781"/>
      <c r="G13" s="781"/>
      <c r="H13" s="781"/>
      <c r="I13" s="781"/>
      <c r="J13" s="781"/>
      <c r="K13" s="781"/>
      <c r="L13" s="781"/>
      <c r="M13" s="781"/>
      <c r="N13" s="781"/>
      <c r="O13" s="781"/>
      <c r="P13" s="781"/>
      <c r="Q13" s="781"/>
      <c r="R13" s="781"/>
      <c r="S13" s="781"/>
      <c r="T13" s="781"/>
      <c r="U13" s="781"/>
      <c r="V13" s="781"/>
      <c r="W13" s="779"/>
      <c r="X13" s="763"/>
      <c r="Y13" s="759"/>
      <c r="Z13" s="760"/>
      <c r="AA13" s="763"/>
      <c r="AB13" s="759"/>
      <c r="AC13" s="760"/>
      <c r="AE13" s="151">
        <v>2</v>
      </c>
      <c r="AF13" s="72" t="s">
        <v>83</v>
      </c>
    </row>
    <row r="14" spans="1:37" ht="28.15" customHeight="1" x14ac:dyDescent="0.55000000000000004">
      <c r="A14" s="764" t="s">
        <v>84</v>
      </c>
      <c r="B14" s="765"/>
      <c r="C14" s="764" t="s">
        <v>85</v>
      </c>
      <c r="D14" s="766"/>
      <c r="E14" s="766"/>
      <c r="F14" s="767"/>
      <c r="G14" s="767"/>
      <c r="H14" s="767"/>
      <c r="I14" s="767"/>
      <c r="J14" s="767"/>
      <c r="K14" s="767"/>
      <c r="L14" s="767"/>
      <c r="M14" s="767"/>
      <c r="N14" s="767"/>
      <c r="O14" s="767"/>
      <c r="P14" s="767"/>
      <c r="Q14" s="767"/>
      <c r="R14" s="767"/>
      <c r="S14" s="767"/>
      <c r="T14" s="767"/>
      <c r="U14" s="767"/>
      <c r="V14" s="767"/>
      <c r="W14" s="768"/>
      <c r="X14" s="761"/>
      <c r="Y14" s="762"/>
      <c r="Z14" s="137"/>
      <c r="AA14" s="761"/>
      <c r="AB14" s="762"/>
      <c r="AC14" s="137"/>
      <c r="AE14" s="151">
        <v>3</v>
      </c>
      <c r="AF14" s="72" t="s">
        <v>86</v>
      </c>
      <c r="AK14" s="72"/>
    </row>
    <row r="15" spans="1:37" ht="28.15" customHeight="1" x14ac:dyDescent="0.55000000000000004">
      <c r="A15" s="763"/>
      <c r="B15" s="760"/>
      <c r="C15" s="763" t="s">
        <v>87</v>
      </c>
      <c r="D15" s="759"/>
      <c r="E15" s="759"/>
      <c r="F15" s="769"/>
      <c r="G15" s="769"/>
      <c r="H15" s="769"/>
      <c r="I15" s="769"/>
      <c r="J15" s="769"/>
      <c r="K15" s="769"/>
      <c r="L15" s="769"/>
      <c r="M15" s="769"/>
      <c r="N15" s="769"/>
      <c r="O15" s="769"/>
      <c r="P15" s="769"/>
      <c r="Q15" s="769"/>
      <c r="R15" s="769"/>
      <c r="S15" s="770"/>
      <c r="T15" s="770"/>
      <c r="U15" s="770"/>
      <c r="V15" s="770"/>
      <c r="W15" s="771"/>
      <c r="X15" s="761"/>
      <c r="Y15" s="762"/>
      <c r="Z15" s="137" t="s">
        <v>18</v>
      </c>
      <c r="AA15" s="761"/>
      <c r="AB15" s="762"/>
      <c r="AC15" s="137" t="s">
        <v>18</v>
      </c>
      <c r="AE15" s="151">
        <v>4</v>
      </c>
      <c r="AF15" s="72" t="s">
        <v>88</v>
      </c>
    </row>
    <row r="16" spans="1:37" ht="24" customHeight="1" x14ac:dyDescent="0.55000000000000004">
      <c r="A16" s="754" t="s">
        <v>89</v>
      </c>
      <c r="B16" s="754"/>
      <c r="C16" s="754"/>
      <c r="D16" s="754"/>
      <c r="E16" s="754"/>
      <c r="F16" s="754"/>
      <c r="G16" s="754"/>
      <c r="H16" s="754"/>
      <c r="I16" s="754" t="s">
        <v>237</v>
      </c>
      <c r="J16" s="754"/>
      <c r="K16" s="754"/>
      <c r="L16" s="754"/>
      <c r="M16" s="754"/>
      <c r="N16" s="754"/>
      <c r="O16" s="754"/>
      <c r="P16" s="754"/>
      <c r="Q16" s="754"/>
      <c r="R16" s="754"/>
      <c r="S16" s="135"/>
      <c r="T16" s="135"/>
      <c r="U16" s="135"/>
      <c r="V16" s="135"/>
      <c r="W16" s="135"/>
      <c r="X16" s="135"/>
      <c r="Y16" s="135"/>
      <c r="Z16" s="135"/>
      <c r="AA16" s="135"/>
      <c r="AB16" s="135"/>
      <c r="AC16" s="136"/>
      <c r="AE16" s="151">
        <v>5</v>
      </c>
      <c r="AF16" s="72" t="s">
        <v>90</v>
      </c>
    </row>
    <row r="17" spans="1:37" ht="17" customHeight="1" x14ac:dyDescent="0.55000000000000004">
      <c r="A17" s="755"/>
      <c r="B17" s="756"/>
      <c r="C17" s="756"/>
      <c r="D17" s="756"/>
      <c r="E17" s="756"/>
      <c r="F17" s="756"/>
      <c r="G17" s="756"/>
      <c r="H17" s="152"/>
      <c r="I17" s="761"/>
      <c r="J17" s="762"/>
      <c r="K17" s="762"/>
      <c r="L17" s="762"/>
      <c r="M17" s="762"/>
      <c r="N17" s="762"/>
      <c r="O17" s="762"/>
      <c r="P17" s="762"/>
      <c r="R17" s="140"/>
      <c r="AC17" s="140"/>
      <c r="AE17" s="151">
        <v>6</v>
      </c>
      <c r="AF17" s="72" t="s">
        <v>91</v>
      </c>
    </row>
    <row r="18" spans="1:37" ht="17" customHeight="1" x14ac:dyDescent="0.55000000000000004">
      <c r="A18" s="757"/>
      <c r="B18" s="758"/>
      <c r="C18" s="758"/>
      <c r="D18" s="758"/>
      <c r="E18" s="758"/>
      <c r="F18" s="758"/>
      <c r="G18" s="758"/>
      <c r="H18" s="145" t="s">
        <v>18</v>
      </c>
      <c r="I18" s="763"/>
      <c r="J18" s="759"/>
      <c r="K18" s="759"/>
      <c r="L18" s="759"/>
      <c r="M18" s="759"/>
      <c r="N18" s="759"/>
      <c r="O18" s="759"/>
      <c r="P18" s="759"/>
      <c r="Q18" s="759" t="s">
        <v>238</v>
      </c>
      <c r="R18" s="760"/>
      <c r="S18" s="142"/>
      <c r="T18" s="142"/>
      <c r="U18" s="142"/>
      <c r="V18" s="142"/>
      <c r="W18" s="142"/>
      <c r="X18" s="142"/>
      <c r="Y18" s="142"/>
      <c r="Z18" s="142"/>
      <c r="AA18" s="142"/>
      <c r="AB18" s="142"/>
      <c r="AC18" s="145"/>
      <c r="AE18" s="151">
        <v>7</v>
      </c>
      <c r="AF18" s="72" t="s">
        <v>92</v>
      </c>
    </row>
    <row r="19" spans="1:37" ht="35.15" customHeight="1" x14ac:dyDescent="0.55000000000000004">
      <c r="A19" s="740" t="s">
        <v>93</v>
      </c>
      <c r="B19" s="740"/>
      <c r="C19" s="742"/>
      <c r="D19" s="743"/>
      <c r="E19" s="743"/>
      <c r="F19" s="743"/>
      <c r="G19" s="743"/>
      <c r="H19" s="743"/>
      <c r="I19" s="743"/>
      <c r="J19" s="743"/>
      <c r="K19" s="743"/>
      <c r="L19" s="743"/>
      <c r="M19" s="743"/>
      <c r="N19" s="743"/>
      <c r="O19" s="743"/>
      <c r="P19" s="743"/>
      <c r="Q19" s="743"/>
      <c r="R19" s="743"/>
      <c r="S19" s="744"/>
      <c r="T19" s="744"/>
      <c r="U19" s="744"/>
      <c r="V19" s="744"/>
      <c r="W19" s="744"/>
      <c r="X19" s="744"/>
      <c r="Y19" s="744"/>
      <c r="Z19" s="744"/>
      <c r="AA19" s="744"/>
      <c r="AB19" s="744"/>
      <c r="AC19" s="744"/>
      <c r="AE19" s="151"/>
      <c r="AF19" s="72"/>
    </row>
    <row r="20" spans="1:37" ht="31.15" customHeight="1" x14ac:dyDescent="0.55000000000000004">
      <c r="A20" s="741"/>
      <c r="B20" s="741"/>
      <c r="C20" s="745"/>
      <c r="D20" s="745"/>
      <c r="E20" s="745"/>
      <c r="F20" s="745"/>
      <c r="G20" s="745"/>
      <c r="H20" s="745"/>
      <c r="I20" s="745"/>
      <c r="J20" s="745"/>
      <c r="K20" s="745"/>
      <c r="L20" s="745"/>
      <c r="M20" s="745"/>
      <c r="N20" s="745"/>
      <c r="O20" s="745"/>
      <c r="P20" s="745"/>
      <c r="Q20" s="745"/>
      <c r="R20" s="745"/>
      <c r="S20" s="745"/>
      <c r="T20" s="745"/>
      <c r="U20" s="745"/>
      <c r="V20" s="745"/>
      <c r="W20" s="745"/>
      <c r="X20" s="745"/>
      <c r="Y20" s="745"/>
      <c r="Z20" s="745"/>
      <c r="AA20" s="745"/>
      <c r="AB20" s="745"/>
      <c r="AC20" s="745"/>
      <c r="AE20" s="151"/>
      <c r="AF20" s="72"/>
    </row>
    <row r="21" spans="1:37" ht="15" customHeight="1" x14ac:dyDescent="0.55000000000000004">
      <c r="A21" s="153" t="s">
        <v>198</v>
      </c>
      <c r="B21" s="154"/>
      <c r="C21" s="154"/>
      <c r="D21" s="154"/>
      <c r="E21" s="154"/>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E21" s="151"/>
      <c r="AF21" s="72"/>
    </row>
    <row r="22" spans="1:37" ht="15" customHeight="1" x14ac:dyDescent="0.55000000000000004">
      <c r="A22" s="155" t="s">
        <v>94</v>
      </c>
      <c r="B22" s="156"/>
      <c r="C22" s="156"/>
      <c r="D22" s="156"/>
      <c r="E22" s="156"/>
      <c r="F22" s="156"/>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row>
    <row r="23" spans="1:37" ht="20.149999999999999" customHeight="1" x14ac:dyDescent="0.55000000000000004">
      <c r="A23" s="155"/>
      <c r="B23" s="156"/>
      <c r="C23" s="156"/>
      <c r="D23" s="156"/>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row>
    <row r="24" spans="1:37" ht="20.149999999999999" customHeight="1" thickBot="1" x14ac:dyDescent="0.6">
      <c r="A24" s="157" t="s">
        <v>95</v>
      </c>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row>
    <row r="25" spans="1:37" ht="20.149999999999999" customHeight="1" x14ac:dyDescent="0.55000000000000004">
      <c r="A25" s="746" t="s">
        <v>23</v>
      </c>
      <c r="B25" s="747"/>
      <c r="C25" s="747"/>
      <c r="D25" s="747"/>
      <c r="E25" s="747"/>
      <c r="F25" s="747"/>
      <c r="G25" s="747"/>
      <c r="H25" s="748" t="s">
        <v>96</v>
      </c>
      <c r="I25" s="749"/>
      <c r="J25" s="749"/>
      <c r="K25" s="749"/>
      <c r="L25" s="749"/>
      <c r="M25" s="749"/>
      <c r="N25" s="749"/>
      <c r="O25" s="750"/>
      <c r="P25" s="751" t="s">
        <v>97</v>
      </c>
      <c r="Q25" s="752"/>
      <c r="R25" s="752"/>
      <c r="S25" s="752"/>
      <c r="T25" s="752"/>
      <c r="U25" s="752"/>
      <c r="V25" s="752"/>
      <c r="W25" s="752"/>
      <c r="X25" s="752"/>
      <c r="Y25" s="752"/>
      <c r="Z25" s="752"/>
      <c r="AA25" s="752"/>
      <c r="AB25" s="752"/>
      <c r="AC25" s="753"/>
    </row>
    <row r="26" spans="1:37" ht="23.15" customHeight="1" x14ac:dyDescent="0.55000000000000004">
      <c r="A26" s="715" t="s">
        <v>30</v>
      </c>
      <c r="B26" s="716"/>
      <c r="C26" s="716"/>
      <c r="D26" s="716"/>
      <c r="E26" s="716"/>
      <c r="F26" s="716"/>
      <c r="G26" s="716"/>
      <c r="H26" s="719"/>
      <c r="I26" s="720"/>
      <c r="J26" s="720"/>
      <c r="K26" s="720"/>
      <c r="L26" s="720"/>
      <c r="M26" s="720"/>
      <c r="N26" s="720"/>
      <c r="O26" s="721"/>
      <c r="P26" s="725"/>
      <c r="Q26" s="726"/>
      <c r="R26" s="726"/>
      <c r="S26" s="726"/>
      <c r="T26" s="726"/>
      <c r="U26" s="726"/>
      <c r="V26" s="726"/>
      <c r="W26" s="726"/>
      <c r="X26" s="726"/>
      <c r="Y26" s="727"/>
      <c r="Z26" s="727"/>
      <c r="AA26" s="727"/>
      <c r="AB26" s="727"/>
      <c r="AC26" s="728"/>
      <c r="AD26" s="158"/>
    </row>
    <row r="27" spans="1:37" ht="23.15" customHeight="1" x14ac:dyDescent="0.55000000000000004">
      <c r="A27" s="717"/>
      <c r="B27" s="718"/>
      <c r="C27" s="718"/>
      <c r="D27" s="718"/>
      <c r="E27" s="718"/>
      <c r="F27" s="718"/>
      <c r="G27" s="718"/>
      <c r="H27" s="722"/>
      <c r="I27" s="723"/>
      <c r="J27" s="723"/>
      <c r="K27" s="723"/>
      <c r="L27" s="723"/>
      <c r="M27" s="723"/>
      <c r="N27" s="723"/>
      <c r="O27" s="724"/>
      <c r="P27" s="729"/>
      <c r="Q27" s="730"/>
      <c r="R27" s="730"/>
      <c r="S27" s="730"/>
      <c r="T27" s="730"/>
      <c r="U27" s="730"/>
      <c r="V27" s="730"/>
      <c r="W27" s="730"/>
      <c r="X27" s="730"/>
      <c r="Y27" s="731"/>
      <c r="Z27" s="731"/>
      <c r="AA27" s="731"/>
      <c r="AB27" s="731"/>
      <c r="AC27" s="732"/>
      <c r="AD27" s="158"/>
      <c r="AE27" s="158"/>
      <c r="AF27" s="158"/>
      <c r="AG27" s="158"/>
      <c r="AH27" s="158"/>
      <c r="AI27" s="158"/>
      <c r="AJ27" s="158"/>
      <c r="AK27" s="158"/>
    </row>
    <row r="28" spans="1:37" ht="23.15" customHeight="1" x14ac:dyDescent="0.55000000000000004">
      <c r="A28" s="715" t="s">
        <v>33</v>
      </c>
      <c r="B28" s="716"/>
      <c r="C28" s="716"/>
      <c r="D28" s="716"/>
      <c r="E28" s="716"/>
      <c r="F28" s="716"/>
      <c r="G28" s="716"/>
      <c r="H28" s="719"/>
      <c r="I28" s="733"/>
      <c r="J28" s="733"/>
      <c r="K28" s="733"/>
      <c r="L28" s="733"/>
      <c r="M28" s="733"/>
      <c r="N28" s="733"/>
      <c r="O28" s="734"/>
      <c r="P28" s="725"/>
      <c r="Q28" s="726"/>
      <c r="R28" s="726"/>
      <c r="S28" s="726"/>
      <c r="T28" s="726"/>
      <c r="U28" s="726"/>
      <c r="V28" s="726"/>
      <c r="W28" s="726"/>
      <c r="X28" s="726"/>
      <c r="Y28" s="727"/>
      <c r="Z28" s="727"/>
      <c r="AA28" s="727"/>
      <c r="AB28" s="727"/>
      <c r="AC28" s="728"/>
      <c r="AD28" s="158" t="s">
        <v>235</v>
      </c>
    </row>
    <row r="29" spans="1:37" ht="23.15" customHeight="1" x14ac:dyDescent="0.55000000000000004">
      <c r="A29" s="681"/>
      <c r="B29" s="682"/>
      <c r="C29" s="682"/>
      <c r="D29" s="682"/>
      <c r="E29" s="682"/>
      <c r="F29" s="682"/>
      <c r="G29" s="682"/>
      <c r="H29" s="688"/>
      <c r="I29" s="735"/>
      <c r="J29" s="735"/>
      <c r="K29" s="735"/>
      <c r="L29" s="735"/>
      <c r="M29" s="735"/>
      <c r="N29" s="735"/>
      <c r="O29" s="736"/>
      <c r="P29" s="698"/>
      <c r="Q29" s="700"/>
      <c r="R29" s="700"/>
      <c r="S29" s="700"/>
      <c r="T29" s="700"/>
      <c r="U29" s="700"/>
      <c r="V29" s="700"/>
      <c r="W29" s="700"/>
      <c r="X29" s="700"/>
      <c r="Y29" s="699"/>
      <c r="Z29" s="699"/>
      <c r="AA29" s="699"/>
      <c r="AB29" s="699"/>
      <c r="AC29" s="701"/>
    </row>
    <row r="30" spans="1:37" ht="23.15" customHeight="1" x14ac:dyDescent="0.55000000000000004">
      <c r="A30" s="717"/>
      <c r="B30" s="718"/>
      <c r="C30" s="718"/>
      <c r="D30" s="718"/>
      <c r="E30" s="718"/>
      <c r="F30" s="718"/>
      <c r="G30" s="718"/>
      <c r="H30" s="737"/>
      <c r="I30" s="738"/>
      <c r="J30" s="738"/>
      <c r="K30" s="738"/>
      <c r="L30" s="738"/>
      <c r="M30" s="738"/>
      <c r="N30" s="738"/>
      <c r="O30" s="739"/>
      <c r="P30" s="729"/>
      <c r="Q30" s="730"/>
      <c r="R30" s="730"/>
      <c r="S30" s="730"/>
      <c r="T30" s="730"/>
      <c r="U30" s="730"/>
      <c r="V30" s="731"/>
      <c r="W30" s="731"/>
      <c r="X30" s="730"/>
      <c r="Y30" s="731"/>
      <c r="Z30" s="731"/>
      <c r="AA30" s="731"/>
      <c r="AB30" s="731"/>
      <c r="AC30" s="732"/>
    </row>
    <row r="31" spans="1:37" ht="23.15" customHeight="1" x14ac:dyDescent="0.55000000000000004">
      <c r="A31" s="715" t="s">
        <v>34</v>
      </c>
      <c r="B31" s="716"/>
      <c r="C31" s="716"/>
      <c r="D31" s="716"/>
      <c r="E31" s="716"/>
      <c r="F31" s="716"/>
      <c r="G31" s="716"/>
      <c r="H31" s="719"/>
      <c r="I31" s="720"/>
      <c r="J31" s="720"/>
      <c r="K31" s="720"/>
      <c r="L31" s="720"/>
      <c r="M31" s="720"/>
      <c r="N31" s="720"/>
      <c r="O31" s="721"/>
      <c r="P31" s="725"/>
      <c r="Q31" s="726"/>
      <c r="R31" s="726"/>
      <c r="S31" s="726"/>
      <c r="T31" s="726"/>
      <c r="U31" s="726"/>
      <c r="V31" s="726"/>
      <c r="W31" s="726"/>
      <c r="X31" s="726"/>
      <c r="Y31" s="727"/>
      <c r="Z31" s="727"/>
      <c r="AA31" s="727"/>
      <c r="AB31" s="727"/>
      <c r="AC31" s="728"/>
    </row>
    <row r="32" spans="1:37" ht="23.15" customHeight="1" x14ac:dyDescent="0.55000000000000004">
      <c r="A32" s="681"/>
      <c r="B32" s="682"/>
      <c r="C32" s="682"/>
      <c r="D32" s="682"/>
      <c r="E32" s="682"/>
      <c r="F32" s="682"/>
      <c r="G32" s="682"/>
      <c r="H32" s="688"/>
      <c r="I32" s="689"/>
      <c r="J32" s="689"/>
      <c r="K32" s="689"/>
      <c r="L32" s="689"/>
      <c r="M32" s="689"/>
      <c r="N32" s="689"/>
      <c r="O32" s="690"/>
      <c r="P32" s="698"/>
      <c r="Q32" s="700"/>
      <c r="R32" s="700"/>
      <c r="S32" s="700"/>
      <c r="T32" s="700"/>
      <c r="U32" s="700"/>
      <c r="V32" s="700"/>
      <c r="W32" s="700"/>
      <c r="X32" s="700"/>
      <c r="Y32" s="699"/>
      <c r="Z32" s="699"/>
      <c r="AA32" s="699"/>
      <c r="AB32" s="699"/>
      <c r="AC32" s="701"/>
    </row>
    <row r="33" spans="1:29" ht="23.15" customHeight="1" x14ac:dyDescent="0.55000000000000004">
      <c r="A33" s="717"/>
      <c r="B33" s="718"/>
      <c r="C33" s="718"/>
      <c r="D33" s="718"/>
      <c r="E33" s="718"/>
      <c r="F33" s="718"/>
      <c r="G33" s="718"/>
      <c r="H33" s="722"/>
      <c r="I33" s="723"/>
      <c r="J33" s="723"/>
      <c r="K33" s="723"/>
      <c r="L33" s="723"/>
      <c r="M33" s="723"/>
      <c r="N33" s="723"/>
      <c r="O33" s="724"/>
      <c r="P33" s="729"/>
      <c r="Q33" s="730"/>
      <c r="R33" s="730"/>
      <c r="S33" s="730"/>
      <c r="T33" s="730"/>
      <c r="U33" s="730"/>
      <c r="V33" s="731"/>
      <c r="W33" s="731"/>
      <c r="X33" s="730"/>
      <c r="Y33" s="731"/>
      <c r="Z33" s="731"/>
      <c r="AA33" s="731"/>
      <c r="AB33" s="731"/>
      <c r="AC33" s="732"/>
    </row>
    <row r="34" spans="1:29" ht="23.15" customHeight="1" x14ac:dyDescent="0.55000000000000004">
      <c r="A34" s="715" t="s">
        <v>48</v>
      </c>
      <c r="B34" s="716"/>
      <c r="C34" s="716"/>
      <c r="D34" s="716"/>
      <c r="E34" s="716"/>
      <c r="F34" s="716"/>
      <c r="G34" s="716"/>
      <c r="H34" s="719"/>
      <c r="I34" s="720"/>
      <c r="J34" s="720"/>
      <c r="K34" s="720"/>
      <c r="L34" s="720"/>
      <c r="M34" s="720"/>
      <c r="N34" s="720"/>
      <c r="O34" s="721"/>
      <c r="P34" s="725"/>
      <c r="Q34" s="726"/>
      <c r="R34" s="726"/>
      <c r="S34" s="726"/>
      <c r="T34" s="726"/>
      <c r="U34" s="726"/>
      <c r="V34" s="727"/>
      <c r="W34" s="727"/>
      <c r="X34" s="726"/>
      <c r="Y34" s="727"/>
      <c r="Z34" s="727"/>
      <c r="AA34" s="727"/>
      <c r="AB34" s="727"/>
      <c r="AC34" s="728"/>
    </row>
    <row r="35" spans="1:29" ht="23.15" customHeight="1" x14ac:dyDescent="0.55000000000000004">
      <c r="A35" s="717"/>
      <c r="B35" s="718"/>
      <c r="C35" s="718"/>
      <c r="D35" s="718"/>
      <c r="E35" s="718"/>
      <c r="F35" s="718"/>
      <c r="G35" s="718"/>
      <c r="H35" s="722"/>
      <c r="I35" s="723"/>
      <c r="J35" s="723"/>
      <c r="K35" s="723"/>
      <c r="L35" s="723"/>
      <c r="M35" s="723"/>
      <c r="N35" s="723"/>
      <c r="O35" s="724"/>
      <c r="P35" s="729"/>
      <c r="Q35" s="730"/>
      <c r="R35" s="730"/>
      <c r="S35" s="730"/>
      <c r="T35" s="730"/>
      <c r="U35" s="730"/>
      <c r="V35" s="731"/>
      <c r="W35" s="731"/>
      <c r="X35" s="730"/>
      <c r="Y35" s="731"/>
      <c r="Z35" s="731"/>
      <c r="AA35" s="731"/>
      <c r="AB35" s="731"/>
      <c r="AC35" s="732"/>
    </row>
    <row r="36" spans="1:29" ht="23.15" customHeight="1" x14ac:dyDescent="0.55000000000000004">
      <c r="A36" s="715" t="s">
        <v>35</v>
      </c>
      <c r="B36" s="716"/>
      <c r="C36" s="716"/>
      <c r="D36" s="716"/>
      <c r="E36" s="716"/>
      <c r="F36" s="716"/>
      <c r="G36" s="716"/>
      <c r="H36" s="719"/>
      <c r="I36" s="720"/>
      <c r="J36" s="720"/>
      <c r="K36" s="720"/>
      <c r="L36" s="720"/>
      <c r="M36" s="720"/>
      <c r="N36" s="720"/>
      <c r="O36" s="721"/>
      <c r="P36" s="725"/>
      <c r="Q36" s="726"/>
      <c r="R36" s="726"/>
      <c r="S36" s="726"/>
      <c r="T36" s="726"/>
      <c r="U36" s="726"/>
      <c r="V36" s="727"/>
      <c r="W36" s="727"/>
      <c r="X36" s="726"/>
      <c r="Y36" s="727"/>
      <c r="Z36" s="727"/>
      <c r="AA36" s="727"/>
      <c r="AB36" s="727"/>
      <c r="AC36" s="728"/>
    </row>
    <row r="37" spans="1:29" ht="23.15" customHeight="1" x14ac:dyDescent="0.55000000000000004">
      <c r="A37" s="717"/>
      <c r="B37" s="718"/>
      <c r="C37" s="718"/>
      <c r="D37" s="718"/>
      <c r="E37" s="718"/>
      <c r="F37" s="718"/>
      <c r="G37" s="718"/>
      <c r="H37" s="722"/>
      <c r="I37" s="723"/>
      <c r="J37" s="723"/>
      <c r="K37" s="723"/>
      <c r="L37" s="723"/>
      <c r="M37" s="723"/>
      <c r="N37" s="723"/>
      <c r="O37" s="724"/>
      <c r="P37" s="729"/>
      <c r="Q37" s="730"/>
      <c r="R37" s="730"/>
      <c r="S37" s="730"/>
      <c r="T37" s="730"/>
      <c r="U37" s="730"/>
      <c r="V37" s="731"/>
      <c r="W37" s="731"/>
      <c r="X37" s="730"/>
      <c r="Y37" s="731"/>
      <c r="Z37" s="731"/>
      <c r="AA37" s="731"/>
      <c r="AB37" s="731"/>
      <c r="AC37" s="732"/>
    </row>
    <row r="38" spans="1:29" ht="23.15" customHeight="1" x14ac:dyDescent="0.55000000000000004">
      <c r="A38" s="715" t="s">
        <v>36</v>
      </c>
      <c r="B38" s="716"/>
      <c r="C38" s="716"/>
      <c r="D38" s="716"/>
      <c r="E38" s="716"/>
      <c r="F38" s="716"/>
      <c r="G38" s="716"/>
      <c r="H38" s="719"/>
      <c r="I38" s="720"/>
      <c r="J38" s="720"/>
      <c r="K38" s="720"/>
      <c r="L38" s="720"/>
      <c r="M38" s="720"/>
      <c r="N38" s="720"/>
      <c r="O38" s="721"/>
      <c r="P38" s="725"/>
      <c r="Q38" s="726"/>
      <c r="R38" s="726"/>
      <c r="S38" s="726"/>
      <c r="T38" s="726"/>
      <c r="U38" s="726"/>
      <c r="V38" s="727"/>
      <c r="W38" s="727"/>
      <c r="X38" s="726"/>
      <c r="Y38" s="727"/>
      <c r="Z38" s="727"/>
      <c r="AA38" s="727"/>
      <c r="AB38" s="727"/>
      <c r="AC38" s="728"/>
    </row>
    <row r="39" spans="1:29" ht="23.15" customHeight="1" x14ac:dyDescent="0.55000000000000004">
      <c r="A39" s="717"/>
      <c r="B39" s="718"/>
      <c r="C39" s="718"/>
      <c r="D39" s="718"/>
      <c r="E39" s="718"/>
      <c r="F39" s="718"/>
      <c r="G39" s="718"/>
      <c r="H39" s="722"/>
      <c r="I39" s="723"/>
      <c r="J39" s="723"/>
      <c r="K39" s="723"/>
      <c r="L39" s="723"/>
      <c r="M39" s="723"/>
      <c r="N39" s="723"/>
      <c r="O39" s="724"/>
      <c r="P39" s="729"/>
      <c r="Q39" s="730"/>
      <c r="R39" s="730"/>
      <c r="S39" s="730"/>
      <c r="T39" s="730"/>
      <c r="U39" s="730"/>
      <c r="V39" s="731"/>
      <c r="W39" s="731"/>
      <c r="X39" s="730"/>
      <c r="Y39" s="731"/>
      <c r="Z39" s="731"/>
      <c r="AA39" s="731"/>
      <c r="AB39" s="731"/>
      <c r="AC39" s="732"/>
    </row>
    <row r="40" spans="1:29" ht="23.15" customHeight="1" x14ac:dyDescent="0.55000000000000004">
      <c r="A40" s="715" t="s">
        <v>37</v>
      </c>
      <c r="B40" s="716"/>
      <c r="C40" s="716"/>
      <c r="D40" s="716"/>
      <c r="E40" s="716"/>
      <c r="F40" s="716"/>
      <c r="G40" s="716"/>
      <c r="H40" s="719"/>
      <c r="I40" s="720"/>
      <c r="J40" s="720"/>
      <c r="K40" s="720"/>
      <c r="L40" s="720"/>
      <c r="M40" s="720"/>
      <c r="N40" s="720"/>
      <c r="O40" s="721"/>
      <c r="P40" s="725"/>
      <c r="Q40" s="726"/>
      <c r="R40" s="726"/>
      <c r="S40" s="726"/>
      <c r="T40" s="726"/>
      <c r="U40" s="726"/>
      <c r="V40" s="727"/>
      <c r="W40" s="727"/>
      <c r="X40" s="726"/>
      <c r="Y40" s="727"/>
      <c r="Z40" s="727"/>
      <c r="AA40" s="727"/>
      <c r="AB40" s="727"/>
      <c r="AC40" s="728"/>
    </row>
    <row r="41" spans="1:29" ht="23.15" customHeight="1" x14ac:dyDescent="0.55000000000000004">
      <c r="A41" s="717"/>
      <c r="B41" s="718"/>
      <c r="C41" s="718"/>
      <c r="D41" s="718"/>
      <c r="E41" s="718"/>
      <c r="F41" s="718"/>
      <c r="G41" s="718"/>
      <c r="H41" s="722"/>
      <c r="I41" s="723"/>
      <c r="J41" s="723"/>
      <c r="K41" s="723"/>
      <c r="L41" s="723"/>
      <c r="M41" s="723"/>
      <c r="N41" s="723"/>
      <c r="O41" s="724"/>
      <c r="P41" s="729"/>
      <c r="Q41" s="730"/>
      <c r="R41" s="730"/>
      <c r="S41" s="730"/>
      <c r="T41" s="730"/>
      <c r="U41" s="730"/>
      <c r="V41" s="731"/>
      <c r="W41" s="731"/>
      <c r="X41" s="730"/>
      <c r="Y41" s="731"/>
      <c r="Z41" s="731"/>
      <c r="AA41" s="731"/>
      <c r="AB41" s="731"/>
      <c r="AC41" s="732"/>
    </row>
    <row r="42" spans="1:29" ht="23.15" customHeight="1" x14ac:dyDescent="0.55000000000000004">
      <c r="A42" s="715" t="s">
        <v>38</v>
      </c>
      <c r="B42" s="716"/>
      <c r="C42" s="716"/>
      <c r="D42" s="716"/>
      <c r="E42" s="716"/>
      <c r="F42" s="716"/>
      <c r="G42" s="716"/>
      <c r="H42" s="719"/>
      <c r="I42" s="720"/>
      <c r="J42" s="720"/>
      <c r="K42" s="720"/>
      <c r="L42" s="720"/>
      <c r="M42" s="720"/>
      <c r="N42" s="720"/>
      <c r="O42" s="721"/>
      <c r="P42" s="725"/>
      <c r="Q42" s="726"/>
      <c r="R42" s="726"/>
      <c r="S42" s="726"/>
      <c r="T42" s="726"/>
      <c r="U42" s="726"/>
      <c r="V42" s="727"/>
      <c r="W42" s="727"/>
      <c r="X42" s="726"/>
      <c r="Y42" s="727"/>
      <c r="Z42" s="727"/>
      <c r="AA42" s="727"/>
      <c r="AB42" s="727"/>
      <c r="AC42" s="728"/>
    </row>
    <row r="43" spans="1:29" ht="23.15" customHeight="1" x14ac:dyDescent="0.55000000000000004">
      <c r="A43" s="717"/>
      <c r="B43" s="718"/>
      <c r="C43" s="718"/>
      <c r="D43" s="718"/>
      <c r="E43" s="718"/>
      <c r="F43" s="718"/>
      <c r="G43" s="718"/>
      <c r="H43" s="722"/>
      <c r="I43" s="723"/>
      <c r="J43" s="723"/>
      <c r="K43" s="723"/>
      <c r="L43" s="723"/>
      <c r="M43" s="723"/>
      <c r="N43" s="723"/>
      <c r="O43" s="724"/>
      <c r="P43" s="729"/>
      <c r="Q43" s="730"/>
      <c r="R43" s="730"/>
      <c r="S43" s="730"/>
      <c r="T43" s="730"/>
      <c r="U43" s="730"/>
      <c r="V43" s="731"/>
      <c r="W43" s="731"/>
      <c r="X43" s="730"/>
      <c r="Y43" s="731"/>
      <c r="Z43" s="731"/>
      <c r="AA43" s="731"/>
      <c r="AB43" s="731"/>
      <c r="AC43" s="732"/>
    </row>
    <row r="44" spans="1:29" ht="23.15" customHeight="1" x14ac:dyDescent="0.55000000000000004">
      <c r="A44" s="681" t="s">
        <v>55</v>
      </c>
      <c r="B44" s="682"/>
      <c r="C44" s="682"/>
      <c r="D44" s="682"/>
      <c r="E44" s="682"/>
      <c r="F44" s="682"/>
      <c r="G44" s="682"/>
      <c r="H44" s="688"/>
      <c r="I44" s="689"/>
      <c r="J44" s="689"/>
      <c r="K44" s="689"/>
      <c r="L44" s="689"/>
      <c r="M44" s="689"/>
      <c r="N44" s="689"/>
      <c r="O44" s="690"/>
      <c r="P44" s="698"/>
      <c r="Q44" s="700"/>
      <c r="R44" s="700"/>
      <c r="S44" s="700"/>
      <c r="T44" s="700"/>
      <c r="U44" s="700"/>
      <c r="V44" s="699"/>
      <c r="W44" s="699"/>
      <c r="X44" s="700"/>
      <c r="Y44" s="699"/>
      <c r="Z44" s="699"/>
      <c r="AA44" s="699"/>
      <c r="AB44" s="699"/>
      <c r="AC44" s="701"/>
    </row>
    <row r="45" spans="1:29" ht="23.15" customHeight="1" thickBot="1" x14ac:dyDescent="0.6">
      <c r="A45" s="706"/>
      <c r="B45" s="707"/>
      <c r="C45" s="707"/>
      <c r="D45" s="707"/>
      <c r="E45" s="707"/>
      <c r="F45" s="707"/>
      <c r="G45" s="707"/>
      <c r="H45" s="708"/>
      <c r="I45" s="709"/>
      <c r="J45" s="709"/>
      <c r="K45" s="709"/>
      <c r="L45" s="709"/>
      <c r="M45" s="709"/>
      <c r="N45" s="709"/>
      <c r="O45" s="710"/>
      <c r="P45" s="711"/>
      <c r="Q45" s="712"/>
      <c r="R45" s="712"/>
      <c r="S45" s="712"/>
      <c r="T45" s="712"/>
      <c r="U45" s="712"/>
      <c r="V45" s="713"/>
      <c r="W45" s="713"/>
      <c r="X45" s="712"/>
      <c r="Y45" s="713"/>
      <c r="Z45" s="713"/>
      <c r="AA45" s="713"/>
      <c r="AB45" s="713"/>
      <c r="AC45" s="714"/>
    </row>
    <row r="46" spans="1:29" ht="23.15" customHeight="1" thickTop="1" x14ac:dyDescent="0.55000000000000004">
      <c r="A46" s="679" t="s">
        <v>28</v>
      </c>
      <c r="B46" s="680"/>
      <c r="C46" s="680"/>
      <c r="D46" s="680"/>
      <c r="E46" s="680"/>
      <c r="F46" s="680"/>
      <c r="G46" s="680"/>
      <c r="H46" s="685">
        <f>SUM(H26:O45)</f>
        <v>0</v>
      </c>
      <c r="I46" s="686"/>
      <c r="J46" s="686"/>
      <c r="K46" s="686"/>
      <c r="L46" s="686"/>
      <c r="M46" s="686"/>
      <c r="N46" s="686"/>
      <c r="O46" s="687"/>
      <c r="P46" s="694"/>
      <c r="Q46" s="695"/>
      <c r="R46" s="695"/>
      <c r="S46" s="695"/>
      <c r="T46" s="695"/>
      <c r="U46" s="695"/>
      <c r="V46" s="695"/>
      <c r="W46" s="695"/>
      <c r="X46" s="696"/>
      <c r="Y46" s="695"/>
      <c r="Z46" s="695"/>
      <c r="AA46" s="695"/>
      <c r="AB46" s="695"/>
      <c r="AC46" s="697"/>
    </row>
    <row r="47" spans="1:29" ht="23.15" customHeight="1" x14ac:dyDescent="0.55000000000000004">
      <c r="A47" s="681"/>
      <c r="B47" s="682"/>
      <c r="C47" s="682"/>
      <c r="D47" s="682"/>
      <c r="E47" s="682"/>
      <c r="F47" s="682"/>
      <c r="G47" s="682"/>
      <c r="H47" s="688"/>
      <c r="I47" s="689"/>
      <c r="J47" s="689"/>
      <c r="K47" s="689"/>
      <c r="L47" s="689"/>
      <c r="M47" s="689"/>
      <c r="N47" s="689"/>
      <c r="O47" s="690"/>
      <c r="P47" s="698"/>
      <c r="Q47" s="699"/>
      <c r="R47" s="699"/>
      <c r="S47" s="699"/>
      <c r="T47" s="699"/>
      <c r="U47" s="699"/>
      <c r="V47" s="699"/>
      <c r="W47" s="699"/>
      <c r="X47" s="700"/>
      <c r="Y47" s="699"/>
      <c r="Z47" s="699"/>
      <c r="AA47" s="699"/>
      <c r="AB47" s="699"/>
      <c r="AC47" s="701"/>
    </row>
    <row r="48" spans="1:29" ht="23.15" customHeight="1" thickBot="1" x14ac:dyDescent="0.6">
      <c r="A48" s="683"/>
      <c r="B48" s="684"/>
      <c r="C48" s="684"/>
      <c r="D48" s="684"/>
      <c r="E48" s="684"/>
      <c r="F48" s="684"/>
      <c r="G48" s="684"/>
      <c r="H48" s="691"/>
      <c r="I48" s="692"/>
      <c r="J48" s="692"/>
      <c r="K48" s="692"/>
      <c r="L48" s="692"/>
      <c r="M48" s="692"/>
      <c r="N48" s="692"/>
      <c r="O48" s="693"/>
      <c r="P48" s="702"/>
      <c r="Q48" s="703"/>
      <c r="R48" s="703"/>
      <c r="S48" s="703"/>
      <c r="T48" s="703"/>
      <c r="U48" s="703"/>
      <c r="V48" s="703"/>
      <c r="W48" s="703"/>
      <c r="X48" s="704"/>
      <c r="Y48" s="703"/>
      <c r="Z48" s="703"/>
      <c r="AA48" s="703"/>
      <c r="AB48" s="703"/>
      <c r="AC48" s="705"/>
    </row>
    <row r="49" spans="1:29" ht="22.15" customHeight="1" x14ac:dyDescent="0.55000000000000004">
      <c r="A49" s="675" t="s">
        <v>98</v>
      </c>
      <c r="B49" s="675"/>
      <c r="C49" s="675"/>
      <c r="D49" s="675"/>
      <c r="E49" s="675"/>
      <c r="F49" s="675"/>
      <c r="G49" s="675"/>
      <c r="H49" s="675"/>
      <c r="I49" s="675"/>
      <c r="J49" s="675"/>
      <c r="K49" s="675"/>
      <c r="L49" s="675"/>
      <c r="M49" s="675"/>
      <c r="N49" s="675"/>
      <c r="O49" s="675"/>
      <c r="P49" s="675"/>
      <c r="Q49" s="675"/>
      <c r="R49" s="675"/>
      <c r="S49" s="675"/>
      <c r="T49" s="675"/>
      <c r="U49" s="675"/>
      <c r="V49" s="675"/>
      <c r="W49" s="675"/>
      <c r="X49" s="675"/>
      <c r="Y49" s="675"/>
      <c r="Z49" s="675"/>
      <c r="AA49" s="675"/>
      <c r="AB49" s="675"/>
      <c r="AC49" s="675"/>
    </row>
    <row r="50" spans="1:29" ht="22.15" customHeight="1" x14ac:dyDescent="0.55000000000000004">
      <c r="A50" s="676" t="s">
        <v>99</v>
      </c>
      <c r="B50" s="676"/>
      <c r="C50" s="676"/>
      <c r="D50" s="676"/>
      <c r="E50" s="676"/>
      <c r="F50" s="676"/>
      <c r="G50" s="676"/>
      <c r="H50" s="676"/>
      <c r="I50" s="676"/>
      <c r="J50" s="676"/>
      <c r="K50" s="676"/>
      <c r="L50" s="676"/>
      <c r="M50" s="676"/>
      <c r="N50" s="676"/>
      <c r="O50" s="676"/>
      <c r="P50" s="676"/>
      <c r="Q50" s="676"/>
      <c r="R50" s="676"/>
      <c r="S50" s="676"/>
      <c r="T50" s="676"/>
      <c r="U50" s="676"/>
      <c r="V50" s="676"/>
      <c r="W50" s="676"/>
      <c r="X50" s="676"/>
      <c r="Y50" s="676"/>
      <c r="Z50" s="676"/>
      <c r="AA50" s="676"/>
      <c r="AB50" s="676"/>
      <c r="AC50" s="676"/>
    </row>
    <row r="51" spans="1:29" ht="22.15" customHeight="1" x14ac:dyDescent="0.55000000000000004">
      <c r="A51" s="677" t="s">
        <v>100</v>
      </c>
      <c r="B51" s="677"/>
      <c r="C51" s="677"/>
      <c r="D51" s="677"/>
      <c r="E51" s="677"/>
      <c r="F51" s="677"/>
      <c r="G51" s="677"/>
      <c r="H51" s="677"/>
      <c r="I51" s="677"/>
      <c r="J51" s="677"/>
      <c r="K51" s="677"/>
      <c r="L51" s="677"/>
      <c r="M51" s="677"/>
      <c r="N51" s="677"/>
      <c r="O51" s="677"/>
      <c r="P51" s="677"/>
      <c r="Q51" s="677"/>
      <c r="R51" s="677"/>
      <c r="S51" s="677"/>
      <c r="T51" s="677"/>
      <c r="U51" s="677"/>
      <c r="V51" s="677"/>
      <c r="W51" s="677"/>
      <c r="X51" s="677"/>
      <c r="Y51" s="677"/>
      <c r="Z51" s="677"/>
      <c r="AA51" s="677"/>
      <c r="AB51" s="677"/>
      <c r="AC51" s="677"/>
    </row>
    <row r="52" spans="1:29" ht="22.15" customHeight="1" x14ac:dyDescent="0.55000000000000004">
      <c r="A52" s="159"/>
      <c r="B52" s="678" t="s">
        <v>101</v>
      </c>
      <c r="C52" s="678"/>
      <c r="D52" s="678"/>
      <c r="E52" s="678"/>
      <c r="F52" s="678"/>
      <c r="G52" s="678"/>
      <c r="H52" s="678"/>
      <c r="I52" s="678"/>
      <c r="J52" s="678"/>
      <c r="K52" s="678"/>
      <c r="L52" s="678"/>
      <c r="M52" s="678"/>
      <c r="N52" s="678"/>
      <c r="O52" s="678"/>
      <c r="P52" s="678"/>
      <c r="Q52" s="678"/>
      <c r="R52" s="678"/>
      <c r="S52" s="678"/>
      <c r="T52" s="678"/>
      <c r="U52" s="678"/>
      <c r="V52" s="678"/>
      <c r="W52" s="678"/>
      <c r="X52" s="678"/>
      <c r="Y52" s="678"/>
      <c r="Z52" s="678"/>
      <c r="AA52" s="678"/>
      <c r="AB52" s="678"/>
      <c r="AC52" s="678"/>
    </row>
    <row r="57" spans="1:29" ht="27.75" customHeight="1" x14ac:dyDescent="0.55000000000000004">
      <c r="A57" s="797" t="s">
        <v>183</v>
      </c>
      <c r="B57" s="798"/>
      <c r="C57" s="801" t="str">
        <f>E11&amp;"/"&amp;G11&amp;"~"&amp;K11&amp;"/"&amp;M11</f>
        <v>/~/</v>
      </c>
      <c r="D57" s="802"/>
    </row>
    <row r="58" spans="1:29" ht="27.75" customHeight="1" x14ac:dyDescent="0.55000000000000004">
      <c r="A58" s="799" t="s">
        <v>184</v>
      </c>
      <c r="B58" s="800"/>
      <c r="C58" s="803" t="str">
        <f>R11&amp;S11&amp;T11&amp;U11</f>
        <v>泊日</v>
      </c>
      <c r="D58" s="804"/>
    </row>
    <row r="59" spans="1:29" ht="27.75" customHeight="1" x14ac:dyDescent="0.55000000000000004">
      <c r="A59" s="799" t="s">
        <v>185</v>
      </c>
      <c r="B59" s="800"/>
      <c r="C59" s="803"/>
      <c r="D59" s="804"/>
    </row>
    <row r="60" spans="1:29" ht="27.75" customHeight="1" x14ac:dyDescent="0.55000000000000004">
      <c r="A60" s="805" t="s">
        <v>186</v>
      </c>
      <c r="B60" s="806"/>
      <c r="C60" s="803">
        <f>+F14</f>
        <v>0</v>
      </c>
      <c r="D60" s="812">
        <f>+F15</f>
        <v>0</v>
      </c>
    </row>
    <row r="61" spans="1:29" ht="27.75" customHeight="1" x14ac:dyDescent="0.55000000000000004">
      <c r="A61" s="807"/>
      <c r="B61" s="808"/>
      <c r="C61" s="803"/>
      <c r="D61" s="812"/>
    </row>
    <row r="62" spans="1:29" ht="27.75" customHeight="1" x14ac:dyDescent="0.55000000000000004">
      <c r="A62" s="809"/>
      <c r="B62" s="810"/>
      <c r="C62" s="811"/>
      <c r="D62" s="813"/>
    </row>
    <row r="63" spans="1:29" ht="27.75" customHeight="1" x14ac:dyDescent="0.55000000000000004">
      <c r="A63" s="384" t="s">
        <v>187</v>
      </c>
      <c r="B63" s="385" t="s">
        <v>188</v>
      </c>
      <c r="C63" s="369">
        <f>+X14</f>
        <v>0</v>
      </c>
      <c r="D63" s="370">
        <f>+A17</f>
        <v>0</v>
      </c>
    </row>
    <row r="64" spans="1:29" ht="27.75" customHeight="1" x14ac:dyDescent="0.55000000000000004">
      <c r="A64" s="386" t="s">
        <v>189</v>
      </c>
      <c r="B64" s="387" t="s">
        <v>236</v>
      </c>
      <c r="C64" s="371">
        <f>+AA14</f>
        <v>0</v>
      </c>
      <c r="D64" s="372">
        <f>+I17</f>
        <v>0</v>
      </c>
    </row>
    <row r="65" spans="1:4" ht="27.75" customHeight="1" x14ac:dyDescent="0.55000000000000004">
      <c r="A65" s="388"/>
      <c r="B65" s="389"/>
      <c r="C65" s="373"/>
      <c r="D65" s="374"/>
    </row>
    <row r="66" spans="1:4" ht="27.75" customHeight="1" x14ac:dyDescent="0.55000000000000004">
      <c r="A66" s="388"/>
      <c r="B66" s="389"/>
      <c r="C66" s="373"/>
      <c r="D66" s="375"/>
    </row>
    <row r="67" spans="1:4" ht="27.75" customHeight="1" x14ac:dyDescent="0.55000000000000004">
      <c r="A67" s="390" t="s">
        <v>190</v>
      </c>
      <c r="B67" s="391"/>
      <c r="C67" s="376">
        <f>+H26</f>
        <v>0</v>
      </c>
      <c r="D67" s="377"/>
    </row>
    <row r="68" spans="1:4" ht="27.75" customHeight="1" x14ac:dyDescent="0.55000000000000004">
      <c r="A68" s="392" t="s">
        <v>191</v>
      </c>
      <c r="B68" s="393" t="s">
        <v>192</v>
      </c>
      <c r="C68" s="378">
        <f>+H28</f>
        <v>0</v>
      </c>
      <c r="D68" s="379"/>
    </row>
    <row r="69" spans="1:4" ht="27.75" customHeight="1" x14ac:dyDescent="0.55000000000000004">
      <c r="A69" s="392"/>
      <c r="B69" s="393" t="s">
        <v>193</v>
      </c>
      <c r="C69" s="378">
        <f>+H31</f>
        <v>0</v>
      </c>
      <c r="D69" s="379"/>
    </row>
    <row r="70" spans="1:4" ht="27.75" customHeight="1" x14ac:dyDescent="0.55000000000000004">
      <c r="A70" s="394" t="s">
        <v>48</v>
      </c>
      <c r="B70" s="395"/>
      <c r="C70" s="380">
        <f>+H34</f>
        <v>0</v>
      </c>
      <c r="D70" s="381"/>
    </row>
    <row r="71" spans="1:4" ht="27.75" customHeight="1" x14ac:dyDescent="0.55000000000000004">
      <c r="A71" s="392" t="s">
        <v>194</v>
      </c>
      <c r="B71" s="393"/>
      <c r="C71" s="378">
        <f>+H36</f>
        <v>0</v>
      </c>
      <c r="D71" s="379"/>
    </row>
    <row r="72" spans="1:4" ht="27.75" customHeight="1" x14ac:dyDescent="0.55000000000000004">
      <c r="A72" s="394" t="s">
        <v>195</v>
      </c>
      <c r="B72" s="395"/>
      <c r="C72" s="380">
        <f>+H38</f>
        <v>0</v>
      </c>
      <c r="D72" s="381"/>
    </row>
    <row r="73" spans="1:4" ht="27.75" customHeight="1" x14ac:dyDescent="0.55000000000000004">
      <c r="A73" s="392" t="s">
        <v>196</v>
      </c>
      <c r="B73" s="393"/>
      <c r="C73" s="378">
        <f>+H40</f>
        <v>0</v>
      </c>
      <c r="D73" s="379"/>
    </row>
    <row r="74" spans="1:4" ht="27.75" customHeight="1" x14ac:dyDescent="0.55000000000000004">
      <c r="A74" s="394" t="s">
        <v>38</v>
      </c>
      <c r="B74" s="395"/>
      <c r="C74" s="380">
        <f>+H42</f>
        <v>0</v>
      </c>
      <c r="D74" s="381"/>
    </row>
    <row r="75" spans="1:4" ht="27.75" customHeight="1" thickBot="1" x14ac:dyDescent="0.6">
      <c r="A75" s="795" t="s">
        <v>197</v>
      </c>
      <c r="B75" s="796"/>
      <c r="C75" s="382">
        <f>+H44</f>
        <v>0</v>
      </c>
      <c r="D75" s="383"/>
    </row>
    <row r="76" spans="1:4" ht="27.75" customHeight="1" thickTop="1" x14ac:dyDescent="0.55000000000000004"/>
  </sheetData>
  <mergeCells count="116">
    <mergeCell ref="A75:B75"/>
    <mergeCell ref="A57:B57"/>
    <mergeCell ref="A58:B58"/>
    <mergeCell ref="A59:B59"/>
    <mergeCell ref="C57:D57"/>
    <mergeCell ref="C58:D58"/>
    <mergeCell ref="C59:D59"/>
    <mergeCell ref="A60:B62"/>
    <mergeCell ref="C60:C62"/>
    <mergeCell ref="D60:D62"/>
    <mergeCell ref="Q6:U6"/>
    <mergeCell ref="V6:AC6"/>
    <mergeCell ref="A8:B10"/>
    <mergeCell ref="E9:I9"/>
    <mergeCell ref="L9:O9"/>
    <mergeCell ref="R9:V9"/>
    <mergeCell ref="Y9:AA9"/>
    <mergeCell ref="W1:AC1"/>
    <mergeCell ref="A3:AC3"/>
    <mergeCell ref="A5:E5"/>
    <mergeCell ref="F5:P5"/>
    <mergeCell ref="Q5:U5"/>
    <mergeCell ref="V5:AC5"/>
    <mergeCell ref="AA14:AB15"/>
    <mergeCell ref="C15:E15"/>
    <mergeCell ref="F15:W15"/>
    <mergeCell ref="A11:B11"/>
    <mergeCell ref="C11:D11"/>
    <mergeCell ref="A12:B13"/>
    <mergeCell ref="C12:W13"/>
    <mergeCell ref="X12:Z13"/>
    <mergeCell ref="AA12:AC13"/>
    <mergeCell ref="A16:H16"/>
    <mergeCell ref="I16:R16"/>
    <mergeCell ref="A17:G18"/>
    <mergeCell ref="Q18:R18"/>
    <mergeCell ref="I17:P18"/>
    <mergeCell ref="A14:B15"/>
    <mergeCell ref="C14:E14"/>
    <mergeCell ref="F14:W14"/>
    <mergeCell ref="X14:Y15"/>
    <mergeCell ref="A19:B20"/>
    <mergeCell ref="C19:AC20"/>
    <mergeCell ref="A25:G25"/>
    <mergeCell ref="H25:O25"/>
    <mergeCell ref="P25:AC25"/>
    <mergeCell ref="A26:G27"/>
    <mergeCell ref="H26:O27"/>
    <mergeCell ref="P26:W26"/>
    <mergeCell ref="X26:AC26"/>
    <mergeCell ref="P27:W27"/>
    <mergeCell ref="A31:G33"/>
    <mergeCell ref="H31:O33"/>
    <mergeCell ref="P31:W31"/>
    <mergeCell ref="X31:AC31"/>
    <mergeCell ref="P32:W32"/>
    <mergeCell ref="X32:AC32"/>
    <mergeCell ref="P33:W33"/>
    <mergeCell ref="X33:AC33"/>
    <mergeCell ref="X27:AC27"/>
    <mergeCell ref="A28:G30"/>
    <mergeCell ref="H28:O30"/>
    <mergeCell ref="P28:W28"/>
    <mergeCell ref="X28:AC28"/>
    <mergeCell ref="P29:W29"/>
    <mergeCell ref="X29:AC29"/>
    <mergeCell ref="P30:W30"/>
    <mergeCell ref="X30:AC30"/>
    <mergeCell ref="A36:G37"/>
    <mergeCell ref="H36:O37"/>
    <mergeCell ref="P36:W36"/>
    <mergeCell ref="X36:AC36"/>
    <mergeCell ref="P37:W37"/>
    <mergeCell ref="X37:AC37"/>
    <mergeCell ref="A34:G35"/>
    <mergeCell ref="H34:O35"/>
    <mergeCell ref="P34:W34"/>
    <mergeCell ref="X34:AC34"/>
    <mergeCell ref="P35:W35"/>
    <mergeCell ref="X35:AC35"/>
    <mergeCell ref="A40:G41"/>
    <mergeCell ref="H40:O41"/>
    <mergeCell ref="P40:W40"/>
    <mergeCell ref="X40:AC40"/>
    <mergeCell ref="P41:W41"/>
    <mergeCell ref="X41:AC41"/>
    <mergeCell ref="A38:G39"/>
    <mergeCell ref="H38:O39"/>
    <mergeCell ref="P38:W38"/>
    <mergeCell ref="X38:AC38"/>
    <mergeCell ref="P39:W39"/>
    <mergeCell ref="X39:AC39"/>
    <mergeCell ref="A44:G45"/>
    <mergeCell ref="H44:O45"/>
    <mergeCell ref="P44:W44"/>
    <mergeCell ref="X44:AC44"/>
    <mergeCell ref="P45:W45"/>
    <mergeCell ref="X45:AC45"/>
    <mergeCell ref="A42:G43"/>
    <mergeCell ref="H42:O43"/>
    <mergeCell ref="P42:W42"/>
    <mergeCell ref="X42:AC42"/>
    <mergeCell ref="P43:W43"/>
    <mergeCell ref="X43:AC43"/>
    <mergeCell ref="A49:AC49"/>
    <mergeCell ref="A50:AC50"/>
    <mergeCell ref="A51:AC51"/>
    <mergeCell ref="B52:AC52"/>
    <mergeCell ref="A46:G48"/>
    <mergeCell ref="H46:O48"/>
    <mergeCell ref="P46:W46"/>
    <mergeCell ref="X46:AC46"/>
    <mergeCell ref="P47:W47"/>
    <mergeCell ref="X47:AC47"/>
    <mergeCell ref="P48:W48"/>
    <mergeCell ref="X48:AC48"/>
  </mergeCells>
  <phoneticPr fontId="1"/>
  <printOptions horizontalCentered="1" verticalCentered="1"/>
  <pageMargins left="0.78740157480314965" right="0.6692913385826772" top="0.15748031496062992" bottom="0.15748031496062992" header="0.15748031496062992" footer="0.15748031496062992"/>
  <pageSetup paperSize="9" scale="7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95F9D-5DBC-4DA4-B600-32197D2FDDDA}">
  <sheetPr>
    <tabColor rgb="FFFF0000"/>
  </sheetPr>
  <dimension ref="A1:K34"/>
  <sheetViews>
    <sheetView showZeros="0" view="pageBreakPreview" zoomScaleNormal="100" zoomScaleSheetLayoutView="100" workbookViewId="0">
      <selection activeCell="H8" sqref="H8"/>
    </sheetView>
  </sheetViews>
  <sheetFormatPr defaultColWidth="8.25" defaultRowHeight="14" x14ac:dyDescent="0.55000000000000004"/>
  <cols>
    <col min="1" max="1" width="2.4140625" style="166" customWidth="1"/>
    <col min="2" max="2" width="4.25" style="160" customWidth="1"/>
    <col min="3" max="3" width="9.75" style="160" customWidth="1"/>
    <col min="4" max="4" width="4.25" style="160" customWidth="1"/>
    <col min="5" max="9" width="9.25" style="160" customWidth="1"/>
    <col min="10" max="10" width="9.08203125" style="160" customWidth="1"/>
    <col min="11" max="16384" width="8.25" style="160"/>
  </cols>
  <sheetData>
    <row r="1" spans="1:11" ht="22.5" customHeight="1" thickBot="1" x14ac:dyDescent="0.6">
      <c r="A1" s="421" t="str">
        <f>様式①!A1</f>
        <v>令和８年度　指導者ブラッシュアップ事業</v>
      </c>
      <c r="B1" s="396"/>
      <c r="C1" s="396"/>
      <c r="D1" s="396"/>
      <c r="E1" s="396"/>
      <c r="F1" s="396"/>
      <c r="G1" s="396"/>
      <c r="H1" s="820" t="s">
        <v>200</v>
      </c>
      <c r="I1" s="820"/>
      <c r="J1" s="820"/>
      <c r="K1" s="397"/>
    </row>
    <row r="2" spans="1:11" ht="23.25" customHeight="1" x14ac:dyDescent="0.55000000000000004">
      <c r="A2" s="821" t="s">
        <v>201</v>
      </c>
      <c r="B2" s="822"/>
      <c r="C2" s="822"/>
      <c r="D2" s="822"/>
      <c r="E2" s="822"/>
      <c r="F2" s="822"/>
      <c r="G2" s="822"/>
      <c r="H2" s="822"/>
      <c r="I2" s="822"/>
      <c r="J2" s="822"/>
    </row>
    <row r="3" spans="1:11" ht="8.25" customHeight="1" x14ac:dyDescent="0.55000000000000004">
      <c r="A3" s="161"/>
      <c r="B3" s="162"/>
      <c r="C3" s="162"/>
      <c r="D3" s="162"/>
      <c r="E3" s="162"/>
      <c r="F3" s="162"/>
      <c r="G3" s="162"/>
      <c r="H3" s="162"/>
      <c r="I3" s="163"/>
      <c r="J3" s="163"/>
    </row>
    <row r="4" spans="1:11" ht="37.5" customHeight="1" x14ac:dyDescent="0.55000000000000004">
      <c r="A4" s="823" t="s">
        <v>202</v>
      </c>
      <c r="B4" s="823"/>
      <c r="C4" s="823"/>
      <c r="D4" s="823"/>
      <c r="E4" s="823"/>
      <c r="F4" s="823"/>
      <c r="G4" s="824">
        <f>様式①!F6</f>
        <v>0</v>
      </c>
      <c r="H4" s="824"/>
      <c r="I4" s="824"/>
      <c r="J4" s="824"/>
    </row>
    <row r="5" spans="1:11" ht="12" customHeight="1" x14ac:dyDescent="0.55000000000000004">
      <c r="A5" s="164"/>
      <c r="B5" s="164"/>
      <c r="C5" s="164"/>
      <c r="D5" s="165"/>
      <c r="E5" s="165"/>
      <c r="F5" s="165"/>
      <c r="G5" s="165"/>
      <c r="H5" s="165"/>
      <c r="I5" s="165"/>
      <c r="J5" s="165"/>
    </row>
    <row r="6" spans="1:11" s="61" customFormat="1" ht="20.149999999999999" customHeight="1" x14ac:dyDescent="0.55000000000000004">
      <c r="A6" s="226"/>
      <c r="B6" s="228"/>
      <c r="C6" s="825" t="s">
        <v>59</v>
      </c>
      <c r="D6" s="825"/>
      <c r="E6" s="825"/>
      <c r="F6" s="825"/>
      <c r="G6" s="825"/>
      <c r="H6" s="825"/>
      <c r="I6" s="825"/>
      <c r="J6" s="826"/>
    </row>
    <row r="7" spans="1:11" s="61" customFormat="1" ht="8.15" customHeight="1" x14ac:dyDescent="0.55000000000000004">
      <c r="A7" s="226"/>
      <c r="B7" s="228"/>
      <c r="C7" s="227"/>
      <c r="D7" s="227"/>
      <c r="E7" s="227"/>
      <c r="F7" s="227"/>
      <c r="G7" s="227"/>
      <c r="H7" s="227"/>
      <c r="I7" s="227"/>
      <c r="J7" s="367"/>
    </row>
    <row r="8" spans="1:11" s="61" customFormat="1" ht="20.149999999999999" customHeight="1" x14ac:dyDescent="0.55000000000000004">
      <c r="A8" s="62"/>
      <c r="B8" s="61" t="s">
        <v>203</v>
      </c>
      <c r="C8" s="65" t="s">
        <v>204</v>
      </c>
      <c r="D8" s="65"/>
      <c r="G8" s="398"/>
      <c r="J8" s="64"/>
      <c r="K8" s="63"/>
    </row>
    <row r="9" spans="1:11" s="61" customFormat="1" ht="8.15" customHeight="1" x14ac:dyDescent="0.55000000000000004">
      <c r="A9" s="67"/>
      <c r="B9" s="68"/>
      <c r="C9" s="68"/>
      <c r="D9" s="69"/>
      <c r="E9" s="69"/>
      <c r="F9" s="68"/>
      <c r="G9" s="68"/>
      <c r="H9" s="68"/>
      <c r="I9" s="68"/>
      <c r="J9" s="230"/>
      <c r="K9" s="63"/>
    </row>
    <row r="10" spans="1:11" s="61" customFormat="1" ht="20.149999999999999" hidden="1" customHeight="1" x14ac:dyDescent="0.55000000000000004">
      <c r="A10" s="62"/>
      <c r="B10" s="827"/>
      <c r="C10" s="827"/>
      <c r="D10" s="827"/>
      <c r="E10" s="827"/>
      <c r="J10" s="64"/>
      <c r="K10" s="63"/>
    </row>
    <row r="11" spans="1:11" s="61" customFormat="1" ht="8.15" hidden="1" customHeight="1" x14ac:dyDescent="0.55000000000000004">
      <c r="A11" s="62"/>
      <c r="D11" s="63"/>
      <c r="E11" s="63"/>
      <c r="F11" s="66"/>
      <c r="G11" s="66"/>
      <c r="H11" s="66"/>
      <c r="I11" s="66"/>
      <c r="J11" s="399"/>
      <c r="K11" s="63"/>
    </row>
    <row r="12" spans="1:11" s="61" customFormat="1" ht="19.5" hidden="1" customHeight="1" x14ac:dyDescent="0.55000000000000004">
      <c r="A12" s="62"/>
      <c r="B12" s="168"/>
      <c r="D12" s="63"/>
      <c r="E12" s="63"/>
      <c r="F12" s="66"/>
      <c r="H12" s="66"/>
      <c r="I12" s="66"/>
      <c r="J12" s="399"/>
      <c r="K12" s="63"/>
    </row>
    <row r="13" spans="1:11" ht="15" customHeight="1" x14ac:dyDescent="0.55000000000000004">
      <c r="A13" s="61"/>
      <c r="C13" s="169" t="s">
        <v>205</v>
      </c>
    </row>
    <row r="14" spans="1:11" ht="15" customHeight="1" thickBot="1" x14ac:dyDescent="0.6">
      <c r="A14" s="170"/>
      <c r="B14" s="171"/>
      <c r="C14" s="172"/>
      <c r="D14" s="172"/>
      <c r="E14" s="172"/>
      <c r="F14" s="173"/>
      <c r="G14" s="174"/>
      <c r="H14" s="174"/>
      <c r="I14" s="175"/>
      <c r="J14" s="175"/>
    </row>
    <row r="15" spans="1:11" ht="39.75" customHeight="1" thickBot="1" x14ac:dyDescent="0.6">
      <c r="A15" s="176"/>
      <c r="B15" s="177"/>
      <c r="C15" s="178" t="s">
        <v>206</v>
      </c>
      <c r="D15" s="828">
        <f>J31</f>
        <v>0</v>
      </c>
      <c r="E15" s="828"/>
      <c r="F15" s="828"/>
      <c r="G15" s="828"/>
      <c r="H15" s="400" t="s">
        <v>129</v>
      </c>
      <c r="I15" s="179"/>
      <c r="J15" s="180"/>
    </row>
    <row r="16" spans="1:11" ht="15" customHeight="1" thickBot="1" x14ac:dyDescent="0.6">
      <c r="A16" s="176"/>
      <c r="B16" s="181"/>
      <c r="C16" s="182"/>
      <c r="D16" s="183"/>
      <c r="E16" s="183"/>
      <c r="F16" s="183"/>
      <c r="G16" s="183"/>
      <c r="H16" s="184"/>
      <c r="I16" s="180"/>
      <c r="J16" s="180"/>
    </row>
    <row r="17" spans="1:10" ht="18" customHeight="1" thickBot="1" x14ac:dyDescent="0.6">
      <c r="A17" s="829" t="s">
        <v>207</v>
      </c>
      <c r="B17" s="829"/>
      <c r="C17" s="830"/>
      <c r="D17" s="185"/>
      <c r="E17" s="185"/>
      <c r="F17" s="185"/>
      <c r="G17" s="185"/>
      <c r="H17" s="186"/>
      <c r="I17" s="185"/>
      <c r="J17" s="187" t="s">
        <v>22</v>
      </c>
    </row>
    <row r="18" spans="1:10" ht="30.5" customHeight="1" x14ac:dyDescent="0.55000000000000004">
      <c r="A18" s="831" t="s">
        <v>208</v>
      </c>
      <c r="B18" s="401" t="s">
        <v>209</v>
      </c>
      <c r="C18" s="834" t="s">
        <v>210</v>
      </c>
      <c r="D18" s="835"/>
      <c r="E18" s="836" t="s">
        <v>211</v>
      </c>
      <c r="F18" s="837"/>
      <c r="G18" s="837"/>
      <c r="H18" s="837"/>
      <c r="I18" s="838"/>
      <c r="J18" s="814" t="s">
        <v>128</v>
      </c>
    </row>
    <row r="19" spans="1:10" ht="30.5" customHeight="1" x14ac:dyDescent="0.55000000000000004">
      <c r="A19" s="832"/>
      <c r="B19" s="402" t="s">
        <v>212</v>
      </c>
      <c r="C19" s="816" t="s">
        <v>213</v>
      </c>
      <c r="D19" s="817"/>
      <c r="E19" s="839"/>
      <c r="F19" s="840"/>
      <c r="G19" s="840"/>
      <c r="H19" s="840"/>
      <c r="I19" s="841"/>
      <c r="J19" s="815"/>
    </row>
    <row r="20" spans="1:10" ht="30.5" customHeight="1" x14ac:dyDescent="0.55000000000000004">
      <c r="A20" s="833"/>
      <c r="B20" s="403" t="s">
        <v>214</v>
      </c>
      <c r="C20" s="818" t="s">
        <v>215</v>
      </c>
      <c r="D20" s="819"/>
      <c r="E20" s="404" t="s">
        <v>216</v>
      </c>
      <c r="F20" s="404" t="s">
        <v>216</v>
      </c>
      <c r="G20" s="404" t="s">
        <v>216</v>
      </c>
      <c r="H20" s="405" t="s">
        <v>216</v>
      </c>
      <c r="I20" s="404" t="s">
        <v>216</v>
      </c>
      <c r="J20" s="815"/>
    </row>
    <row r="21" spans="1:10" ht="15" customHeight="1" x14ac:dyDescent="0.55000000000000004">
      <c r="A21" s="842"/>
      <c r="B21" s="843"/>
      <c r="C21" s="843"/>
      <c r="D21" s="844"/>
      <c r="E21" s="406" t="s">
        <v>129</v>
      </c>
      <c r="F21" s="406" t="s">
        <v>129</v>
      </c>
      <c r="G21" s="406" t="s">
        <v>129</v>
      </c>
      <c r="H21" s="406" t="s">
        <v>129</v>
      </c>
      <c r="I21" s="406" t="s">
        <v>129</v>
      </c>
      <c r="J21" s="407" t="s">
        <v>129</v>
      </c>
    </row>
    <row r="22" spans="1:10" ht="31" customHeight="1" x14ac:dyDescent="0.55000000000000004">
      <c r="A22" s="845">
        <v>1</v>
      </c>
      <c r="B22" s="408" t="s">
        <v>209</v>
      </c>
      <c r="C22" s="846"/>
      <c r="D22" s="847"/>
      <c r="E22" s="848"/>
      <c r="F22" s="848"/>
      <c r="G22" s="848"/>
      <c r="H22" s="848"/>
      <c r="I22" s="848"/>
      <c r="J22" s="849">
        <f>SUM(E22:I24)</f>
        <v>0</v>
      </c>
    </row>
    <row r="23" spans="1:10" ht="31" customHeight="1" x14ac:dyDescent="0.55000000000000004">
      <c r="A23" s="845"/>
      <c r="B23" s="402" t="s">
        <v>212</v>
      </c>
      <c r="C23" s="816"/>
      <c r="D23" s="817"/>
      <c r="E23" s="848"/>
      <c r="F23" s="848"/>
      <c r="G23" s="848"/>
      <c r="H23" s="848"/>
      <c r="I23" s="848"/>
      <c r="J23" s="849"/>
    </row>
    <row r="24" spans="1:10" ht="31" customHeight="1" x14ac:dyDescent="0.55000000000000004">
      <c r="A24" s="845"/>
      <c r="B24" s="409" t="s">
        <v>214</v>
      </c>
      <c r="C24" s="850"/>
      <c r="D24" s="851"/>
      <c r="E24" s="848"/>
      <c r="F24" s="848"/>
      <c r="G24" s="848"/>
      <c r="H24" s="848"/>
      <c r="I24" s="848"/>
      <c r="J24" s="849"/>
    </row>
    <row r="25" spans="1:10" ht="31" customHeight="1" x14ac:dyDescent="0.55000000000000004">
      <c r="A25" s="845">
        <v>2</v>
      </c>
      <c r="B25" s="408" t="s">
        <v>209</v>
      </c>
      <c r="C25" s="846"/>
      <c r="D25" s="847"/>
      <c r="E25" s="848"/>
      <c r="F25" s="848"/>
      <c r="G25" s="848"/>
      <c r="H25" s="848"/>
      <c r="I25" s="848"/>
      <c r="J25" s="849">
        <f>SUM(E25:I27)</f>
        <v>0</v>
      </c>
    </row>
    <row r="26" spans="1:10" ht="31" customHeight="1" x14ac:dyDescent="0.55000000000000004">
      <c r="A26" s="845"/>
      <c r="B26" s="402" t="s">
        <v>212</v>
      </c>
      <c r="C26" s="816"/>
      <c r="D26" s="817"/>
      <c r="E26" s="848"/>
      <c r="F26" s="848"/>
      <c r="G26" s="848"/>
      <c r="H26" s="848"/>
      <c r="I26" s="848"/>
      <c r="J26" s="849"/>
    </row>
    <row r="27" spans="1:10" ht="31" customHeight="1" x14ac:dyDescent="0.55000000000000004">
      <c r="A27" s="845"/>
      <c r="B27" s="409" t="s">
        <v>214</v>
      </c>
      <c r="C27" s="850"/>
      <c r="D27" s="851"/>
      <c r="E27" s="848"/>
      <c r="F27" s="848"/>
      <c r="G27" s="848"/>
      <c r="H27" s="848"/>
      <c r="I27" s="848"/>
      <c r="J27" s="849"/>
    </row>
    <row r="28" spans="1:10" ht="31" customHeight="1" x14ac:dyDescent="0.55000000000000004">
      <c r="A28" s="845">
        <v>3</v>
      </c>
      <c r="B28" s="408" t="s">
        <v>209</v>
      </c>
      <c r="C28" s="846"/>
      <c r="D28" s="847"/>
      <c r="E28" s="848"/>
      <c r="F28" s="848"/>
      <c r="G28" s="848"/>
      <c r="H28" s="848"/>
      <c r="I28" s="848"/>
      <c r="J28" s="849">
        <f>SUM(E28:I30)</f>
        <v>0</v>
      </c>
    </row>
    <row r="29" spans="1:10" ht="31" customHeight="1" x14ac:dyDescent="0.55000000000000004">
      <c r="A29" s="845"/>
      <c r="B29" s="402" t="s">
        <v>212</v>
      </c>
      <c r="C29" s="816"/>
      <c r="D29" s="817"/>
      <c r="E29" s="848"/>
      <c r="F29" s="848"/>
      <c r="G29" s="848"/>
      <c r="H29" s="848"/>
      <c r="I29" s="848"/>
      <c r="J29" s="849"/>
    </row>
    <row r="30" spans="1:10" ht="31" customHeight="1" x14ac:dyDescent="0.55000000000000004">
      <c r="A30" s="845"/>
      <c r="B30" s="409" t="s">
        <v>214</v>
      </c>
      <c r="C30" s="850"/>
      <c r="D30" s="851"/>
      <c r="E30" s="848"/>
      <c r="F30" s="848"/>
      <c r="G30" s="848"/>
      <c r="H30" s="848"/>
      <c r="I30" s="848"/>
      <c r="J30" s="849"/>
    </row>
    <row r="31" spans="1:10" ht="59.25" customHeight="1" thickBot="1" x14ac:dyDescent="0.6">
      <c r="A31" s="854" t="s">
        <v>217</v>
      </c>
      <c r="B31" s="855"/>
      <c r="C31" s="855"/>
      <c r="D31" s="855"/>
      <c r="E31" s="410">
        <f t="shared" ref="E31:J31" si="0">SUM(E22:E30)</f>
        <v>0</v>
      </c>
      <c r="F31" s="410">
        <f t="shared" si="0"/>
        <v>0</v>
      </c>
      <c r="G31" s="410">
        <f t="shared" si="0"/>
        <v>0</v>
      </c>
      <c r="H31" s="410">
        <f t="shared" si="0"/>
        <v>0</v>
      </c>
      <c r="I31" s="410">
        <f t="shared" si="0"/>
        <v>0</v>
      </c>
      <c r="J31" s="411">
        <f t="shared" si="0"/>
        <v>0</v>
      </c>
    </row>
    <row r="32" spans="1:10" ht="17.5" customHeight="1" x14ac:dyDescent="0.55000000000000004">
      <c r="A32" s="61"/>
    </row>
    <row r="33" spans="1:10" ht="23" customHeight="1" x14ac:dyDescent="0.55000000000000004">
      <c r="A33" s="852" t="s">
        <v>218</v>
      </c>
      <c r="B33" s="852"/>
      <c r="C33" s="852"/>
      <c r="D33" s="852"/>
      <c r="E33" s="852"/>
      <c r="F33" s="852"/>
      <c r="G33" s="852"/>
      <c r="H33" s="852"/>
      <c r="I33" s="852"/>
      <c r="J33" s="852"/>
    </row>
    <row r="34" spans="1:10" ht="24" customHeight="1" x14ac:dyDescent="0.55000000000000004">
      <c r="A34" s="853" t="s">
        <v>219</v>
      </c>
      <c r="B34" s="853"/>
      <c r="C34" s="853"/>
      <c r="D34" s="853"/>
      <c r="E34" s="853"/>
      <c r="F34" s="853"/>
      <c r="G34" s="853"/>
      <c r="H34" s="853"/>
      <c r="I34" s="853"/>
      <c r="J34" s="853"/>
    </row>
  </sheetData>
  <mergeCells count="48">
    <mergeCell ref="A33:J33"/>
    <mergeCell ref="A34:J34"/>
    <mergeCell ref="H28:H30"/>
    <mergeCell ref="I28:I30"/>
    <mergeCell ref="J28:J30"/>
    <mergeCell ref="C29:D29"/>
    <mergeCell ref="C30:D30"/>
    <mergeCell ref="A31:D31"/>
    <mergeCell ref="A28:A30"/>
    <mergeCell ref="C28:D28"/>
    <mergeCell ref="E28:E30"/>
    <mergeCell ref="F28:F30"/>
    <mergeCell ref="G28:G30"/>
    <mergeCell ref="H25:H27"/>
    <mergeCell ref="I25:I27"/>
    <mergeCell ref="J25:J27"/>
    <mergeCell ref="C26:D26"/>
    <mergeCell ref="C27:D27"/>
    <mergeCell ref="H22:H24"/>
    <mergeCell ref="I22:I24"/>
    <mergeCell ref="J22:J24"/>
    <mergeCell ref="C23:D23"/>
    <mergeCell ref="C24:D24"/>
    <mergeCell ref="G22:G24"/>
    <mergeCell ref="A25:A27"/>
    <mergeCell ref="C25:D25"/>
    <mergeCell ref="E25:E27"/>
    <mergeCell ref="F25:F27"/>
    <mergeCell ref="G25:G27"/>
    <mergeCell ref="A21:D21"/>
    <mergeCell ref="A22:A24"/>
    <mergeCell ref="C22:D22"/>
    <mergeCell ref="E22:E24"/>
    <mergeCell ref="F22:F24"/>
    <mergeCell ref="J18:J20"/>
    <mergeCell ref="C19:D19"/>
    <mergeCell ref="C20:D20"/>
    <mergeCell ref="H1:J1"/>
    <mergeCell ref="A2:J2"/>
    <mergeCell ref="A4:F4"/>
    <mergeCell ref="G4:J4"/>
    <mergeCell ref="C6:J6"/>
    <mergeCell ref="B10:E10"/>
    <mergeCell ref="D15:G15"/>
    <mergeCell ref="A17:C17"/>
    <mergeCell ref="A18:A20"/>
    <mergeCell ref="C18:D18"/>
    <mergeCell ref="E18:I19"/>
  </mergeCells>
  <phoneticPr fontId="1"/>
  <printOptions horizontalCentered="1"/>
  <pageMargins left="0.78740157480314965" right="0.70866141732283472" top="0.68" bottom="0.25" header="0.41" footer="0.16"/>
  <pageSetup paperSize="9" scale="91" orientation="portrait"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D6B3D-AA97-4D28-BC42-A0A1196F45FA}">
  <sheetPr>
    <tabColor rgb="FFFF0000"/>
  </sheetPr>
  <dimension ref="A1:AC2077"/>
  <sheetViews>
    <sheetView showZeros="0" view="pageBreakPreview" zoomScale="75" zoomScaleNormal="64" zoomScaleSheetLayoutView="75" workbookViewId="0">
      <selection activeCell="U5" sqref="U5"/>
    </sheetView>
  </sheetViews>
  <sheetFormatPr defaultRowHeight="14" x14ac:dyDescent="0.55000000000000004"/>
  <cols>
    <col min="1" max="1" width="3.58203125" style="158" customWidth="1"/>
    <col min="2" max="3" width="5.58203125" style="158" customWidth="1"/>
    <col min="4" max="8" width="4.08203125" style="158" customWidth="1"/>
    <col min="9" max="14" width="3" style="158" customWidth="1"/>
    <col min="15" max="15" width="18.83203125" style="158" customWidth="1"/>
    <col min="16" max="16" width="19.58203125" style="158" customWidth="1"/>
    <col min="17" max="17" width="13.25" style="158" customWidth="1"/>
    <col min="18" max="18" width="3.58203125" style="158" customWidth="1"/>
    <col min="19" max="19" width="14.25" style="158" customWidth="1"/>
    <col min="20" max="33" width="3.58203125" style="158" customWidth="1"/>
    <col min="34" max="256" width="9" style="158"/>
    <col min="257" max="257" width="3.58203125" style="158" customWidth="1"/>
    <col min="258" max="259" width="5.58203125" style="158" customWidth="1"/>
    <col min="260" max="264" width="4.08203125" style="158" customWidth="1"/>
    <col min="265" max="270" width="3" style="158" customWidth="1"/>
    <col min="271" max="271" width="18.83203125" style="158" customWidth="1"/>
    <col min="272" max="272" width="19.58203125" style="158" customWidth="1"/>
    <col min="273" max="273" width="13.25" style="158" customWidth="1"/>
    <col min="274" max="274" width="3.58203125" style="158" customWidth="1"/>
    <col min="275" max="275" width="14.25" style="158" customWidth="1"/>
    <col min="276" max="289" width="3.58203125" style="158" customWidth="1"/>
    <col min="290" max="512" width="9" style="158"/>
    <col min="513" max="513" width="3.58203125" style="158" customWidth="1"/>
    <col min="514" max="515" width="5.58203125" style="158" customWidth="1"/>
    <col min="516" max="520" width="4.08203125" style="158" customWidth="1"/>
    <col min="521" max="526" width="3" style="158" customWidth="1"/>
    <col min="527" max="527" width="18.83203125" style="158" customWidth="1"/>
    <col min="528" max="528" width="19.58203125" style="158" customWidth="1"/>
    <col min="529" max="529" width="13.25" style="158" customWidth="1"/>
    <col min="530" max="530" width="3.58203125" style="158" customWidth="1"/>
    <col min="531" max="531" width="14.25" style="158" customWidth="1"/>
    <col min="532" max="545" width="3.58203125" style="158" customWidth="1"/>
    <col min="546" max="768" width="9" style="158"/>
    <col min="769" max="769" width="3.58203125" style="158" customWidth="1"/>
    <col min="770" max="771" width="5.58203125" style="158" customWidth="1"/>
    <col min="772" max="776" width="4.08203125" style="158" customWidth="1"/>
    <col min="777" max="782" width="3" style="158" customWidth="1"/>
    <col min="783" max="783" width="18.83203125" style="158" customWidth="1"/>
    <col min="784" max="784" width="19.58203125" style="158" customWidth="1"/>
    <col min="785" max="785" width="13.25" style="158" customWidth="1"/>
    <col min="786" max="786" width="3.58203125" style="158" customWidth="1"/>
    <col min="787" max="787" width="14.25" style="158" customWidth="1"/>
    <col min="788" max="801" width="3.58203125" style="158" customWidth="1"/>
    <col min="802" max="1024" width="9" style="158"/>
    <col min="1025" max="1025" width="3.58203125" style="158" customWidth="1"/>
    <col min="1026" max="1027" width="5.58203125" style="158" customWidth="1"/>
    <col min="1028" max="1032" width="4.08203125" style="158" customWidth="1"/>
    <col min="1033" max="1038" width="3" style="158" customWidth="1"/>
    <col min="1039" max="1039" width="18.83203125" style="158" customWidth="1"/>
    <col min="1040" max="1040" width="19.58203125" style="158" customWidth="1"/>
    <col min="1041" max="1041" width="13.25" style="158" customWidth="1"/>
    <col min="1042" max="1042" width="3.58203125" style="158" customWidth="1"/>
    <col min="1043" max="1043" width="14.25" style="158" customWidth="1"/>
    <col min="1044" max="1057" width="3.58203125" style="158" customWidth="1"/>
    <col min="1058" max="1280" width="9" style="158"/>
    <col min="1281" max="1281" width="3.58203125" style="158" customWidth="1"/>
    <col min="1282" max="1283" width="5.58203125" style="158" customWidth="1"/>
    <col min="1284" max="1288" width="4.08203125" style="158" customWidth="1"/>
    <col min="1289" max="1294" width="3" style="158" customWidth="1"/>
    <col min="1295" max="1295" width="18.83203125" style="158" customWidth="1"/>
    <col min="1296" max="1296" width="19.58203125" style="158" customWidth="1"/>
    <col min="1297" max="1297" width="13.25" style="158" customWidth="1"/>
    <col min="1298" max="1298" width="3.58203125" style="158" customWidth="1"/>
    <col min="1299" max="1299" width="14.25" style="158" customWidth="1"/>
    <col min="1300" max="1313" width="3.58203125" style="158" customWidth="1"/>
    <col min="1314" max="1536" width="9" style="158"/>
    <col min="1537" max="1537" width="3.58203125" style="158" customWidth="1"/>
    <col min="1538" max="1539" width="5.58203125" style="158" customWidth="1"/>
    <col min="1540" max="1544" width="4.08203125" style="158" customWidth="1"/>
    <col min="1545" max="1550" width="3" style="158" customWidth="1"/>
    <col min="1551" max="1551" width="18.83203125" style="158" customWidth="1"/>
    <col min="1552" max="1552" width="19.58203125" style="158" customWidth="1"/>
    <col min="1553" max="1553" width="13.25" style="158" customWidth="1"/>
    <col min="1554" max="1554" width="3.58203125" style="158" customWidth="1"/>
    <col min="1555" max="1555" width="14.25" style="158" customWidth="1"/>
    <col min="1556" max="1569" width="3.58203125" style="158" customWidth="1"/>
    <col min="1570" max="1792" width="9" style="158"/>
    <col min="1793" max="1793" width="3.58203125" style="158" customWidth="1"/>
    <col min="1794" max="1795" width="5.58203125" style="158" customWidth="1"/>
    <col min="1796" max="1800" width="4.08203125" style="158" customWidth="1"/>
    <col min="1801" max="1806" width="3" style="158" customWidth="1"/>
    <col min="1807" max="1807" width="18.83203125" style="158" customWidth="1"/>
    <col min="1808" max="1808" width="19.58203125" style="158" customWidth="1"/>
    <col min="1809" max="1809" width="13.25" style="158" customWidth="1"/>
    <col min="1810" max="1810" width="3.58203125" style="158" customWidth="1"/>
    <col min="1811" max="1811" width="14.25" style="158" customWidth="1"/>
    <col min="1812" max="1825" width="3.58203125" style="158" customWidth="1"/>
    <col min="1826" max="2048" width="9" style="158"/>
    <col min="2049" max="2049" width="3.58203125" style="158" customWidth="1"/>
    <col min="2050" max="2051" width="5.58203125" style="158" customWidth="1"/>
    <col min="2052" max="2056" width="4.08203125" style="158" customWidth="1"/>
    <col min="2057" max="2062" width="3" style="158" customWidth="1"/>
    <col min="2063" max="2063" width="18.83203125" style="158" customWidth="1"/>
    <col min="2064" max="2064" width="19.58203125" style="158" customWidth="1"/>
    <col min="2065" max="2065" width="13.25" style="158" customWidth="1"/>
    <col min="2066" max="2066" width="3.58203125" style="158" customWidth="1"/>
    <col min="2067" max="2067" width="14.25" style="158" customWidth="1"/>
    <col min="2068" max="2081" width="3.58203125" style="158" customWidth="1"/>
    <col min="2082" max="2304" width="9" style="158"/>
    <col min="2305" max="2305" width="3.58203125" style="158" customWidth="1"/>
    <col min="2306" max="2307" width="5.58203125" style="158" customWidth="1"/>
    <col min="2308" max="2312" width="4.08203125" style="158" customWidth="1"/>
    <col min="2313" max="2318" width="3" style="158" customWidth="1"/>
    <col min="2319" max="2319" width="18.83203125" style="158" customWidth="1"/>
    <col min="2320" max="2320" width="19.58203125" style="158" customWidth="1"/>
    <col min="2321" max="2321" width="13.25" style="158" customWidth="1"/>
    <col min="2322" max="2322" width="3.58203125" style="158" customWidth="1"/>
    <col min="2323" max="2323" width="14.25" style="158" customWidth="1"/>
    <col min="2324" max="2337" width="3.58203125" style="158" customWidth="1"/>
    <col min="2338" max="2560" width="9" style="158"/>
    <col min="2561" max="2561" width="3.58203125" style="158" customWidth="1"/>
    <col min="2562" max="2563" width="5.58203125" style="158" customWidth="1"/>
    <col min="2564" max="2568" width="4.08203125" style="158" customWidth="1"/>
    <col min="2569" max="2574" width="3" style="158" customWidth="1"/>
    <col min="2575" max="2575" width="18.83203125" style="158" customWidth="1"/>
    <col min="2576" max="2576" width="19.58203125" style="158" customWidth="1"/>
    <col min="2577" max="2577" width="13.25" style="158" customWidth="1"/>
    <col min="2578" max="2578" width="3.58203125" style="158" customWidth="1"/>
    <col min="2579" max="2579" width="14.25" style="158" customWidth="1"/>
    <col min="2580" max="2593" width="3.58203125" style="158" customWidth="1"/>
    <col min="2594" max="2816" width="9" style="158"/>
    <col min="2817" max="2817" width="3.58203125" style="158" customWidth="1"/>
    <col min="2818" max="2819" width="5.58203125" style="158" customWidth="1"/>
    <col min="2820" max="2824" width="4.08203125" style="158" customWidth="1"/>
    <col min="2825" max="2830" width="3" style="158" customWidth="1"/>
    <col min="2831" max="2831" width="18.83203125" style="158" customWidth="1"/>
    <col min="2832" max="2832" width="19.58203125" style="158" customWidth="1"/>
    <col min="2833" max="2833" width="13.25" style="158" customWidth="1"/>
    <col min="2834" max="2834" width="3.58203125" style="158" customWidth="1"/>
    <col min="2835" max="2835" width="14.25" style="158" customWidth="1"/>
    <col min="2836" max="2849" width="3.58203125" style="158" customWidth="1"/>
    <col min="2850" max="3072" width="9" style="158"/>
    <col min="3073" max="3073" width="3.58203125" style="158" customWidth="1"/>
    <col min="3074" max="3075" width="5.58203125" style="158" customWidth="1"/>
    <col min="3076" max="3080" width="4.08203125" style="158" customWidth="1"/>
    <col min="3081" max="3086" width="3" style="158" customWidth="1"/>
    <col min="3087" max="3087" width="18.83203125" style="158" customWidth="1"/>
    <col min="3088" max="3088" width="19.58203125" style="158" customWidth="1"/>
    <col min="3089" max="3089" width="13.25" style="158" customWidth="1"/>
    <col min="3090" max="3090" width="3.58203125" style="158" customWidth="1"/>
    <col min="3091" max="3091" width="14.25" style="158" customWidth="1"/>
    <col min="3092" max="3105" width="3.58203125" style="158" customWidth="1"/>
    <col min="3106" max="3328" width="9" style="158"/>
    <col min="3329" max="3329" width="3.58203125" style="158" customWidth="1"/>
    <col min="3330" max="3331" width="5.58203125" style="158" customWidth="1"/>
    <col min="3332" max="3336" width="4.08203125" style="158" customWidth="1"/>
    <col min="3337" max="3342" width="3" style="158" customWidth="1"/>
    <col min="3343" max="3343" width="18.83203125" style="158" customWidth="1"/>
    <col min="3344" max="3344" width="19.58203125" style="158" customWidth="1"/>
    <col min="3345" max="3345" width="13.25" style="158" customWidth="1"/>
    <col min="3346" max="3346" width="3.58203125" style="158" customWidth="1"/>
    <col min="3347" max="3347" width="14.25" style="158" customWidth="1"/>
    <col min="3348" max="3361" width="3.58203125" style="158" customWidth="1"/>
    <col min="3362" max="3584" width="9" style="158"/>
    <col min="3585" max="3585" width="3.58203125" style="158" customWidth="1"/>
    <col min="3586" max="3587" width="5.58203125" style="158" customWidth="1"/>
    <col min="3588" max="3592" width="4.08203125" style="158" customWidth="1"/>
    <col min="3593" max="3598" width="3" style="158" customWidth="1"/>
    <col min="3599" max="3599" width="18.83203125" style="158" customWidth="1"/>
    <col min="3600" max="3600" width="19.58203125" style="158" customWidth="1"/>
    <col min="3601" max="3601" width="13.25" style="158" customWidth="1"/>
    <col min="3602" max="3602" width="3.58203125" style="158" customWidth="1"/>
    <col min="3603" max="3603" width="14.25" style="158" customWidth="1"/>
    <col min="3604" max="3617" width="3.58203125" style="158" customWidth="1"/>
    <col min="3618" max="3840" width="9" style="158"/>
    <col min="3841" max="3841" width="3.58203125" style="158" customWidth="1"/>
    <col min="3842" max="3843" width="5.58203125" style="158" customWidth="1"/>
    <col min="3844" max="3848" width="4.08203125" style="158" customWidth="1"/>
    <col min="3849" max="3854" width="3" style="158" customWidth="1"/>
    <col min="3855" max="3855" width="18.83203125" style="158" customWidth="1"/>
    <col min="3856" max="3856" width="19.58203125" style="158" customWidth="1"/>
    <col min="3857" max="3857" width="13.25" style="158" customWidth="1"/>
    <col min="3858" max="3858" width="3.58203125" style="158" customWidth="1"/>
    <col min="3859" max="3859" width="14.25" style="158" customWidth="1"/>
    <col min="3860" max="3873" width="3.58203125" style="158" customWidth="1"/>
    <col min="3874" max="4096" width="9" style="158"/>
    <col min="4097" max="4097" width="3.58203125" style="158" customWidth="1"/>
    <col min="4098" max="4099" width="5.58203125" style="158" customWidth="1"/>
    <col min="4100" max="4104" width="4.08203125" style="158" customWidth="1"/>
    <col min="4105" max="4110" width="3" style="158" customWidth="1"/>
    <col min="4111" max="4111" width="18.83203125" style="158" customWidth="1"/>
    <col min="4112" max="4112" width="19.58203125" style="158" customWidth="1"/>
    <col min="4113" max="4113" width="13.25" style="158" customWidth="1"/>
    <col min="4114" max="4114" width="3.58203125" style="158" customWidth="1"/>
    <col min="4115" max="4115" width="14.25" style="158" customWidth="1"/>
    <col min="4116" max="4129" width="3.58203125" style="158" customWidth="1"/>
    <col min="4130" max="4352" width="9" style="158"/>
    <col min="4353" max="4353" width="3.58203125" style="158" customWidth="1"/>
    <col min="4354" max="4355" width="5.58203125" style="158" customWidth="1"/>
    <col min="4356" max="4360" width="4.08203125" style="158" customWidth="1"/>
    <col min="4361" max="4366" width="3" style="158" customWidth="1"/>
    <col min="4367" max="4367" width="18.83203125" style="158" customWidth="1"/>
    <col min="4368" max="4368" width="19.58203125" style="158" customWidth="1"/>
    <col min="4369" max="4369" width="13.25" style="158" customWidth="1"/>
    <col min="4370" max="4370" width="3.58203125" style="158" customWidth="1"/>
    <col min="4371" max="4371" width="14.25" style="158" customWidth="1"/>
    <col min="4372" max="4385" width="3.58203125" style="158" customWidth="1"/>
    <col min="4386" max="4608" width="9" style="158"/>
    <col min="4609" max="4609" width="3.58203125" style="158" customWidth="1"/>
    <col min="4610" max="4611" width="5.58203125" style="158" customWidth="1"/>
    <col min="4612" max="4616" width="4.08203125" style="158" customWidth="1"/>
    <col min="4617" max="4622" width="3" style="158" customWidth="1"/>
    <col min="4623" max="4623" width="18.83203125" style="158" customWidth="1"/>
    <col min="4624" max="4624" width="19.58203125" style="158" customWidth="1"/>
    <col min="4625" max="4625" width="13.25" style="158" customWidth="1"/>
    <col min="4626" max="4626" width="3.58203125" style="158" customWidth="1"/>
    <col min="4627" max="4627" width="14.25" style="158" customWidth="1"/>
    <col min="4628" max="4641" width="3.58203125" style="158" customWidth="1"/>
    <col min="4642" max="4864" width="9" style="158"/>
    <col min="4865" max="4865" width="3.58203125" style="158" customWidth="1"/>
    <col min="4866" max="4867" width="5.58203125" style="158" customWidth="1"/>
    <col min="4868" max="4872" width="4.08203125" style="158" customWidth="1"/>
    <col min="4873" max="4878" width="3" style="158" customWidth="1"/>
    <col min="4879" max="4879" width="18.83203125" style="158" customWidth="1"/>
    <col min="4880" max="4880" width="19.58203125" style="158" customWidth="1"/>
    <col min="4881" max="4881" width="13.25" style="158" customWidth="1"/>
    <col min="4882" max="4882" width="3.58203125" style="158" customWidth="1"/>
    <col min="4883" max="4883" width="14.25" style="158" customWidth="1"/>
    <col min="4884" max="4897" width="3.58203125" style="158" customWidth="1"/>
    <col min="4898" max="5120" width="9" style="158"/>
    <col min="5121" max="5121" width="3.58203125" style="158" customWidth="1"/>
    <col min="5122" max="5123" width="5.58203125" style="158" customWidth="1"/>
    <col min="5124" max="5128" width="4.08203125" style="158" customWidth="1"/>
    <col min="5129" max="5134" width="3" style="158" customWidth="1"/>
    <col min="5135" max="5135" width="18.83203125" style="158" customWidth="1"/>
    <col min="5136" max="5136" width="19.58203125" style="158" customWidth="1"/>
    <col min="5137" max="5137" width="13.25" style="158" customWidth="1"/>
    <col min="5138" max="5138" width="3.58203125" style="158" customWidth="1"/>
    <col min="5139" max="5139" width="14.25" style="158" customWidth="1"/>
    <col min="5140" max="5153" width="3.58203125" style="158" customWidth="1"/>
    <col min="5154" max="5376" width="9" style="158"/>
    <col min="5377" max="5377" width="3.58203125" style="158" customWidth="1"/>
    <col min="5378" max="5379" width="5.58203125" style="158" customWidth="1"/>
    <col min="5380" max="5384" width="4.08203125" style="158" customWidth="1"/>
    <col min="5385" max="5390" width="3" style="158" customWidth="1"/>
    <col min="5391" max="5391" width="18.83203125" style="158" customWidth="1"/>
    <col min="5392" max="5392" width="19.58203125" style="158" customWidth="1"/>
    <col min="5393" max="5393" width="13.25" style="158" customWidth="1"/>
    <col min="5394" max="5394" width="3.58203125" style="158" customWidth="1"/>
    <col min="5395" max="5395" width="14.25" style="158" customWidth="1"/>
    <col min="5396" max="5409" width="3.58203125" style="158" customWidth="1"/>
    <col min="5410" max="5632" width="9" style="158"/>
    <col min="5633" max="5633" width="3.58203125" style="158" customWidth="1"/>
    <col min="5634" max="5635" width="5.58203125" style="158" customWidth="1"/>
    <col min="5636" max="5640" width="4.08203125" style="158" customWidth="1"/>
    <col min="5641" max="5646" width="3" style="158" customWidth="1"/>
    <col min="5647" max="5647" width="18.83203125" style="158" customWidth="1"/>
    <col min="5648" max="5648" width="19.58203125" style="158" customWidth="1"/>
    <col min="5649" max="5649" width="13.25" style="158" customWidth="1"/>
    <col min="5650" max="5650" width="3.58203125" style="158" customWidth="1"/>
    <col min="5651" max="5651" width="14.25" style="158" customWidth="1"/>
    <col min="5652" max="5665" width="3.58203125" style="158" customWidth="1"/>
    <col min="5666" max="5888" width="9" style="158"/>
    <col min="5889" max="5889" width="3.58203125" style="158" customWidth="1"/>
    <col min="5890" max="5891" width="5.58203125" style="158" customWidth="1"/>
    <col min="5892" max="5896" width="4.08203125" style="158" customWidth="1"/>
    <col min="5897" max="5902" width="3" style="158" customWidth="1"/>
    <col min="5903" max="5903" width="18.83203125" style="158" customWidth="1"/>
    <col min="5904" max="5904" width="19.58203125" style="158" customWidth="1"/>
    <col min="5905" max="5905" width="13.25" style="158" customWidth="1"/>
    <col min="5906" max="5906" width="3.58203125" style="158" customWidth="1"/>
    <col min="5907" max="5907" width="14.25" style="158" customWidth="1"/>
    <col min="5908" max="5921" width="3.58203125" style="158" customWidth="1"/>
    <col min="5922" max="6144" width="9" style="158"/>
    <col min="6145" max="6145" width="3.58203125" style="158" customWidth="1"/>
    <col min="6146" max="6147" width="5.58203125" style="158" customWidth="1"/>
    <col min="6148" max="6152" width="4.08203125" style="158" customWidth="1"/>
    <col min="6153" max="6158" width="3" style="158" customWidth="1"/>
    <col min="6159" max="6159" width="18.83203125" style="158" customWidth="1"/>
    <col min="6160" max="6160" width="19.58203125" style="158" customWidth="1"/>
    <col min="6161" max="6161" width="13.25" style="158" customWidth="1"/>
    <col min="6162" max="6162" width="3.58203125" style="158" customWidth="1"/>
    <col min="6163" max="6163" width="14.25" style="158" customWidth="1"/>
    <col min="6164" max="6177" width="3.58203125" style="158" customWidth="1"/>
    <col min="6178" max="6400" width="9" style="158"/>
    <col min="6401" max="6401" width="3.58203125" style="158" customWidth="1"/>
    <col min="6402" max="6403" width="5.58203125" style="158" customWidth="1"/>
    <col min="6404" max="6408" width="4.08203125" style="158" customWidth="1"/>
    <col min="6409" max="6414" width="3" style="158" customWidth="1"/>
    <col min="6415" max="6415" width="18.83203125" style="158" customWidth="1"/>
    <col min="6416" max="6416" width="19.58203125" style="158" customWidth="1"/>
    <col min="6417" max="6417" width="13.25" style="158" customWidth="1"/>
    <col min="6418" max="6418" width="3.58203125" style="158" customWidth="1"/>
    <col min="6419" max="6419" width="14.25" style="158" customWidth="1"/>
    <col min="6420" max="6433" width="3.58203125" style="158" customWidth="1"/>
    <col min="6434" max="6656" width="9" style="158"/>
    <col min="6657" max="6657" width="3.58203125" style="158" customWidth="1"/>
    <col min="6658" max="6659" width="5.58203125" style="158" customWidth="1"/>
    <col min="6660" max="6664" width="4.08203125" style="158" customWidth="1"/>
    <col min="6665" max="6670" width="3" style="158" customWidth="1"/>
    <col min="6671" max="6671" width="18.83203125" style="158" customWidth="1"/>
    <col min="6672" max="6672" width="19.58203125" style="158" customWidth="1"/>
    <col min="6673" max="6673" width="13.25" style="158" customWidth="1"/>
    <col min="6674" max="6674" width="3.58203125" style="158" customWidth="1"/>
    <col min="6675" max="6675" width="14.25" style="158" customWidth="1"/>
    <col min="6676" max="6689" width="3.58203125" style="158" customWidth="1"/>
    <col min="6690" max="6912" width="9" style="158"/>
    <col min="6913" max="6913" width="3.58203125" style="158" customWidth="1"/>
    <col min="6914" max="6915" width="5.58203125" style="158" customWidth="1"/>
    <col min="6916" max="6920" width="4.08203125" style="158" customWidth="1"/>
    <col min="6921" max="6926" width="3" style="158" customWidth="1"/>
    <col min="6927" max="6927" width="18.83203125" style="158" customWidth="1"/>
    <col min="6928" max="6928" width="19.58203125" style="158" customWidth="1"/>
    <col min="6929" max="6929" width="13.25" style="158" customWidth="1"/>
    <col min="6930" max="6930" width="3.58203125" style="158" customWidth="1"/>
    <col min="6931" max="6931" width="14.25" style="158" customWidth="1"/>
    <col min="6932" max="6945" width="3.58203125" style="158" customWidth="1"/>
    <col min="6946" max="7168" width="9" style="158"/>
    <col min="7169" max="7169" width="3.58203125" style="158" customWidth="1"/>
    <col min="7170" max="7171" width="5.58203125" style="158" customWidth="1"/>
    <col min="7172" max="7176" width="4.08203125" style="158" customWidth="1"/>
    <col min="7177" max="7182" width="3" style="158" customWidth="1"/>
    <col min="7183" max="7183" width="18.83203125" style="158" customWidth="1"/>
    <col min="7184" max="7184" width="19.58203125" style="158" customWidth="1"/>
    <col min="7185" max="7185" width="13.25" style="158" customWidth="1"/>
    <col min="7186" max="7186" width="3.58203125" style="158" customWidth="1"/>
    <col min="7187" max="7187" width="14.25" style="158" customWidth="1"/>
    <col min="7188" max="7201" width="3.58203125" style="158" customWidth="1"/>
    <col min="7202" max="7424" width="9" style="158"/>
    <col min="7425" max="7425" width="3.58203125" style="158" customWidth="1"/>
    <col min="7426" max="7427" width="5.58203125" style="158" customWidth="1"/>
    <col min="7428" max="7432" width="4.08203125" style="158" customWidth="1"/>
    <col min="7433" max="7438" width="3" style="158" customWidth="1"/>
    <col min="7439" max="7439" width="18.83203125" style="158" customWidth="1"/>
    <col min="7440" max="7440" width="19.58203125" style="158" customWidth="1"/>
    <col min="7441" max="7441" width="13.25" style="158" customWidth="1"/>
    <col min="7442" max="7442" width="3.58203125" style="158" customWidth="1"/>
    <col min="7443" max="7443" width="14.25" style="158" customWidth="1"/>
    <col min="7444" max="7457" width="3.58203125" style="158" customWidth="1"/>
    <col min="7458" max="7680" width="9" style="158"/>
    <col min="7681" max="7681" width="3.58203125" style="158" customWidth="1"/>
    <col min="7682" max="7683" width="5.58203125" style="158" customWidth="1"/>
    <col min="7684" max="7688" width="4.08203125" style="158" customWidth="1"/>
    <col min="7689" max="7694" width="3" style="158" customWidth="1"/>
    <col min="7695" max="7695" width="18.83203125" style="158" customWidth="1"/>
    <col min="7696" max="7696" width="19.58203125" style="158" customWidth="1"/>
    <col min="7697" max="7697" width="13.25" style="158" customWidth="1"/>
    <col min="7698" max="7698" width="3.58203125" style="158" customWidth="1"/>
    <col min="7699" max="7699" width="14.25" style="158" customWidth="1"/>
    <col min="7700" max="7713" width="3.58203125" style="158" customWidth="1"/>
    <col min="7714" max="7936" width="9" style="158"/>
    <col min="7937" max="7937" width="3.58203125" style="158" customWidth="1"/>
    <col min="7938" max="7939" width="5.58203125" style="158" customWidth="1"/>
    <col min="7940" max="7944" width="4.08203125" style="158" customWidth="1"/>
    <col min="7945" max="7950" width="3" style="158" customWidth="1"/>
    <col min="7951" max="7951" width="18.83203125" style="158" customWidth="1"/>
    <col min="7952" max="7952" width="19.58203125" style="158" customWidth="1"/>
    <col min="7953" max="7953" width="13.25" style="158" customWidth="1"/>
    <col min="7954" max="7954" width="3.58203125" style="158" customWidth="1"/>
    <col min="7955" max="7955" width="14.25" style="158" customWidth="1"/>
    <col min="7956" max="7969" width="3.58203125" style="158" customWidth="1"/>
    <col min="7970" max="8192" width="9" style="158"/>
    <col min="8193" max="8193" width="3.58203125" style="158" customWidth="1"/>
    <col min="8194" max="8195" width="5.58203125" style="158" customWidth="1"/>
    <col min="8196" max="8200" width="4.08203125" style="158" customWidth="1"/>
    <col min="8201" max="8206" width="3" style="158" customWidth="1"/>
    <col min="8207" max="8207" width="18.83203125" style="158" customWidth="1"/>
    <col min="8208" max="8208" width="19.58203125" style="158" customWidth="1"/>
    <col min="8209" max="8209" width="13.25" style="158" customWidth="1"/>
    <col min="8210" max="8210" width="3.58203125" style="158" customWidth="1"/>
    <col min="8211" max="8211" width="14.25" style="158" customWidth="1"/>
    <col min="8212" max="8225" width="3.58203125" style="158" customWidth="1"/>
    <col min="8226" max="8448" width="9" style="158"/>
    <col min="8449" max="8449" width="3.58203125" style="158" customWidth="1"/>
    <col min="8450" max="8451" width="5.58203125" style="158" customWidth="1"/>
    <col min="8452" max="8456" width="4.08203125" style="158" customWidth="1"/>
    <col min="8457" max="8462" width="3" style="158" customWidth="1"/>
    <col min="8463" max="8463" width="18.83203125" style="158" customWidth="1"/>
    <col min="8464" max="8464" width="19.58203125" style="158" customWidth="1"/>
    <col min="8465" max="8465" width="13.25" style="158" customWidth="1"/>
    <col min="8466" max="8466" width="3.58203125" style="158" customWidth="1"/>
    <col min="8467" max="8467" width="14.25" style="158" customWidth="1"/>
    <col min="8468" max="8481" width="3.58203125" style="158" customWidth="1"/>
    <col min="8482" max="8704" width="9" style="158"/>
    <col min="8705" max="8705" width="3.58203125" style="158" customWidth="1"/>
    <col min="8706" max="8707" width="5.58203125" style="158" customWidth="1"/>
    <col min="8708" max="8712" width="4.08203125" style="158" customWidth="1"/>
    <col min="8713" max="8718" width="3" style="158" customWidth="1"/>
    <col min="8719" max="8719" width="18.83203125" style="158" customWidth="1"/>
    <col min="8720" max="8720" width="19.58203125" style="158" customWidth="1"/>
    <col min="8721" max="8721" width="13.25" style="158" customWidth="1"/>
    <col min="8722" max="8722" width="3.58203125" style="158" customWidth="1"/>
    <col min="8723" max="8723" width="14.25" style="158" customWidth="1"/>
    <col min="8724" max="8737" width="3.58203125" style="158" customWidth="1"/>
    <col min="8738" max="8960" width="9" style="158"/>
    <col min="8961" max="8961" width="3.58203125" style="158" customWidth="1"/>
    <col min="8962" max="8963" width="5.58203125" style="158" customWidth="1"/>
    <col min="8964" max="8968" width="4.08203125" style="158" customWidth="1"/>
    <col min="8969" max="8974" width="3" style="158" customWidth="1"/>
    <col min="8975" max="8975" width="18.83203125" style="158" customWidth="1"/>
    <col min="8976" max="8976" width="19.58203125" style="158" customWidth="1"/>
    <col min="8977" max="8977" width="13.25" style="158" customWidth="1"/>
    <col min="8978" max="8978" width="3.58203125" style="158" customWidth="1"/>
    <col min="8979" max="8979" width="14.25" style="158" customWidth="1"/>
    <col min="8980" max="8993" width="3.58203125" style="158" customWidth="1"/>
    <col min="8994" max="9216" width="9" style="158"/>
    <col min="9217" max="9217" width="3.58203125" style="158" customWidth="1"/>
    <col min="9218" max="9219" width="5.58203125" style="158" customWidth="1"/>
    <col min="9220" max="9224" width="4.08203125" style="158" customWidth="1"/>
    <col min="9225" max="9230" width="3" style="158" customWidth="1"/>
    <col min="9231" max="9231" width="18.83203125" style="158" customWidth="1"/>
    <col min="9232" max="9232" width="19.58203125" style="158" customWidth="1"/>
    <col min="9233" max="9233" width="13.25" style="158" customWidth="1"/>
    <col min="9234" max="9234" width="3.58203125" style="158" customWidth="1"/>
    <col min="9235" max="9235" width="14.25" style="158" customWidth="1"/>
    <col min="9236" max="9249" width="3.58203125" style="158" customWidth="1"/>
    <col min="9250" max="9472" width="9" style="158"/>
    <col min="9473" max="9473" width="3.58203125" style="158" customWidth="1"/>
    <col min="9474" max="9475" width="5.58203125" style="158" customWidth="1"/>
    <col min="9476" max="9480" width="4.08203125" style="158" customWidth="1"/>
    <col min="9481" max="9486" width="3" style="158" customWidth="1"/>
    <col min="9487" max="9487" width="18.83203125" style="158" customWidth="1"/>
    <col min="9488" max="9488" width="19.58203125" style="158" customWidth="1"/>
    <col min="9489" max="9489" width="13.25" style="158" customWidth="1"/>
    <col min="9490" max="9490" width="3.58203125" style="158" customWidth="1"/>
    <col min="9491" max="9491" width="14.25" style="158" customWidth="1"/>
    <col min="9492" max="9505" width="3.58203125" style="158" customWidth="1"/>
    <col min="9506" max="9728" width="9" style="158"/>
    <col min="9729" max="9729" width="3.58203125" style="158" customWidth="1"/>
    <col min="9730" max="9731" width="5.58203125" style="158" customWidth="1"/>
    <col min="9732" max="9736" width="4.08203125" style="158" customWidth="1"/>
    <col min="9737" max="9742" width="3" style="158" customWidth="1"/>
    <col min="9743" max="9743" width="18.83203125" style="158" customWidth="1"/>
    <col min="9744" max="9744" width="19.58203125" style="158" customWidth="1"/>
    <col min="9745" max="9745" width="13.25" style="158" customWidth="1"/>
    <col min="9746" max="9746" width="3.58203125" style="158" customWidth="1"/>
    <col min="9747" max="9747" width="14.25" style="158" customWidth="1"/>
    <col min="9748" max="9761" width="3.58203125" style="158" customWidth="1"/>
    <col min="9762" max="9984" width="9" style="158"/>
    <col min="9985" max="9985" width="3.58203125" style="158" customWidth="1"/>
    <col min="9986" max="9987" width="5.58203125" style="158" customWidth="1"/>
    <col min="9988" max="9992" width="4.08203125" style="158" customWidth="1"/>
    <col min="9993" max="9998" width="3" style="158" customWidth="1"/>
    <col min="9999" max="9999" width="18.83203125" style="158" customWidth="1"/>
    <col min="10000" max="10000" width="19.58203125" style="158" customWidth="1"/>
    <col min="10001" max="10001" width="13.25" style="158" customWidth="1"/>
    <col min="10002" max="10002" width="3.58203125" style="158" customWidth="1"/>
    <col min="10003" max="10003" width="14.25" style="158" customWidth="1"/>
    <col min="10004" max="10017" width="3.58203125" style="158" customWidth="1"/>
    <col min="10018" max="10240" width="9" style="158"/>
    <col min="10241" max="10241" width="3.58203125" style="158" customWidth="1"/>
    <col min="10242" max="10243" width="5.58203125" style="158" customWidth="1"/>
    <col min="10244" max="10248" width="4.08203125" style="158" customWidth="1"/>
    <col min="10249" max="10254" width="3" style="158" customWidth="1"/>
    <col min="10255" max="10255" width="18.83203125" style="158" customWidth="1"/>
    <col min="10256" max="10256" width="19.58203125" style="158" customWidth="1"/>
    <col min="10257" max="10257" width="13.25" style="158" customWidth="1"/>
    <col min="10258" max="10258" width="3.58203125" style="158" customWidth="1"/>
    <col min="10259" max="10259" width="14.25" style="158" customWidth="1"/>
    <col min="10260" max="10273" width="3.58203125" style="158" customWidth="1"/>
    <col min="10274" max="10496" width="9" style="158"/>
    <col min="10497" max="10497" width="3.58203125" style="158" customWidth="1"/>
    <col min="10498" max="10499" width="5.58203125" style="158" customWidth="1"/>
    <col min="10500" max="10504" width="4.08203125" style="158" customWidth="1"/>
    <col min="10505" max="10510" width="3" style="158" customWidth="1"/>
    <col min="10511" max="10511" width="18.83203125" style="158" customWidth="1"/>
    <col min="10512" max="10512" width="19.58203125" style="158" customWidth="1"/>
    <col min="10513" max="10513" width="13.25" style="158" customWidth="1"/>
    <col min="10514" max="10514" width="3.58203125" style="158" customWidth="1"/>
    <col min="10515" max="10515" width="14.25" style="158" customWidth="1"/>
    <col min="10516" max="10529" width="3.58203125" style="158" customWidth="1"/>
    <col min="10530" max="10752" width="9" style="158"/>
    <col min="10753" max="10753" width="3.58203125" style="158" customWidth="1"/>
    <col min="10754" max="10755" width="5.58203125" style="158" customWidth="1"/>
    <col min="10756" max="10760" width="4.08203125" style="158" customWidth="1"/>
    <col min="10761" max="10766" width="3" style="158" customWidth="1"/>
    <col min="10767" max="10767" width="18.83203125" style="158" customWidth="1"/>
    <col min="10768" max="10768" width="19.58203125" style="158" customWidth="1"/>
    <col min="10769" max="10769" width="13.25" style="158" customWidth="1"/>
    <col min="10770" max="10770" width="3.58203125" style="158" customWidth="1"/>
    <col min="10771" max="10771" width="14.25" style="158" customWidth="1"/>
    <col min="10772" max="10785" width="3.58203125" style="158" customWidth="1"/>
    <col min="10786" max="11008" width="9" style="158"/>
    <col min="11009" max="11009" width="3.58203125" style="158" customWidth="1"/>
    <col min="11010" max="11011" width="5.58203125" style="158" customWidth="1"/>
    <col min="11012" max="11016" width="4.08203125" style="158" customWidth="1"/>
    <col min="11017" max="11022" width="3" style="158" customWidth="1"/>
    <col min="11023" max="11023" width="18.83203125" style="158" customWidth="1"/>
    <col min="11024" max="11024" width="19.58203125" style="158" customWidth="1"/>
    <col min="11025" max="11025" width="13.25" style="158" customWidth="1"/>
    <col min="11026" max="11026" width="3.58203125" style="158" customWidth="1"/>
    <col min="11027" max="11027" width="14.25" style="158" customWidth="1"/>
    <col min="11028" max="11041" width="3.58203125" style="158" customWidth="1"/>
    <col min="11042" max="11264" width="9" style="158"/>
    <col min="11265" max="11265" width="3.58203125" style="158" customWidth="1"/>
    <col min="11266" max="11267" width="5.58203125" style="158" customWidth="1"/>
    <col min="11268" max="11272" width="4.08203125" style="158" customWidth="1"/>
    <col min="11273" max="11278" width="3" style="158" customWidth="1"/>
    <col min="11279" max="11279" width="18.83203125" style="158" customWidth="1"/>
    <col min="11280" max="11280" width="19.58203125" style="158" customWidth="1"/>
    <col min="11281" max="11281" width="13.25" style="158" customWidth="1"/>
    <col min="11282" max="11282" width="3.58203125" style="158" customWidth="1"/>
    <col min="11283" max="11283" width="14.25" style="158" customWidth="1"/>
    <col min="11284" max="11297" width="3.58203125" style="158" customWidth="1"/>
    <col min="11298" max="11520" width="9" style="158"/>
    <col min="11521" max="11521" width="3.58203125" style="158" customWidth="1"/>
    <col min="11522" max="11523" width="5.58203125" style="158" customWidth="1"/>
    <col min="11524" max="11528" width="4.08203125" style="158" customWidth="1"/>
    <col min="11529" max="11534" width="3" style="158" customWidth="1"/>
    <col min="11535" max="11535" width="18.83203125" style="158" customWidth="1"/>
    <col min="11536" max="11536" width="19.58203125" style="158" customWidth="1"/>
    <col min="11537" max="11537" width="13.25" style="158" customWidth="1"/>
    <col min="11538" max="11538" width="3.58203125" style="158" customWidth="1"/>
    <col min="11539" max="11539" width="14.25" style="158" customWidth="1"/>
    <col min="11540" max="11553" width="3.58203125" style="158" customWidth="1"/>
    <col min="11554" max="11776" width="9" style="158"/>
    <col min="11777" max="11777" width="3.58203125" style="158" customWidth="1"/>
    <col min="11778" max="11779" width="5.58203125" style="158" customWidth="1"/>
    <col min="11780" max="11784" width="4.08203125" style="158" customWidth="1"/>
    <col min="11785" max="11790" width="3" style="158" customWidth="1"/>
    <col min="11791" max="11791" width="18.83203125" style="158" customWidth="1"/>
    <col min="11792" max="11792" width="19.58203125" style="158" customWidth="1"/>
    <col min="11793" max="11793" width="13.25" style="158" customWidth="1"/>
    <col min="11794" max="11794" width="3.58203125" style="158" customWidth="1"/>
    <col min="11795" max="11795" width="14.25" style="158" customWidth="1"/>
    <col min="11796" max="11809" width="3.58203125" style="158" customWidth="1"/>
    <col min="11810" max="12032" width="9" style="158"/>
    <col min="12033" max="12033" width="3.58203125" style="158" customWidth="1"/>
    <col min="12034" max="12035" width="5.58203125" style="158" customWidth="1"/>
    <col min="12036" max="12040" width="4.08203125" style="158" customWidth="1"/>
    <col min="12041" max="12046" width="3" style="158" customWidth="1"/>
    <col min="12047" max="12047" width="18.83203125" style="158" customWidth="1"/>
    <col min="12048" max="12048" width="19.58203125" style="158" customWidth="1"/>
    <col min="12049" max="12049" width="13.25" style="158" customWidth="1"/>
    <col min="12050" max="12050" width="3.58203125" style="158" customWidth="1"/>
    <col min="12051" max="12051" width="14.25" style="158" customWidth="1"/>
    <col min="12052" max="12065" width="3.58203125" style="158" customWidth="1"/>
    <col min="12066" max="12288" width="9" style="158"/>
    <col min="12289" max="12289" width="3.58203125" style="158" customWidth="1"/>
    <col min="12290" max="12291" width="5.58203125" style="158" customWidth="1"/>
    <col min="12292" max="12296" width="4.08203125" style="158" customWidth="1"/>
    <col min="12297" max="12302" width="3" style="158" customWidth="1"/>
    <col min="12303" max="12303" width="18.83203125" style="158" customWidth="1"/>
    <col min="12304" max="12304" width="19.58203125" style="158" customWidth="1"/>
    <col min="12305" max="12305" width="13.25" style="158" customWidth="1"/>
    <col min="12306" max="12306" width="3.58203125" style="158" customWidth="1"/>
    <col min="12307" max="12307" width="14.25" style="158" customWidth="1"/>
    <col min="12308" max="12321" width="3.58203125" style="158" customWidth="1"/>
    <col min="12322" max="12544" width="9" style="158"/>
    <col min="12545" max="12545" width="3.58203125" style="158" customWidth="1"/>
    <col min="12546" max="12547" width="5.58203125" style="158" customWidth="1"/>
    <col min="12548" max="12552" width="4.08203125" style="158" customWidth="1"/>
    <col min="12553" max="12558" width="3" style="158" customWidth="1"/>
    <col min="12559" max="12559" width="18.83203125" style="158" customWidth="1"/>
    <col min="12560" max="12560" width="19.58203125" style="158" customWidth="1"/>
    <col min="12561" max="12561" width="13.25" style="158" customWidth="1"/>
    <col min="12562" max="12562" width="3.58203125" style="158" customWidth="1"/>
    <col min="12563" max="12563" width="14.25" style="158" customWidth="1"/>
    <col min="12564" max="12577" width="3.58203125" style="158" customWidth="1"/>
    <col min="12578" max="12800" width="9" style="158"/>
    <col min="12801" max="12801" width="3.58203125" style="158" customWidth="1"/>
    <col min="12802" max="12803" width="5.58203125" style="158" customWidth="1"/>
    <col min="12804" max="12808" width="4.08203125" style="158" customWidth="1"/>
    <col min="12809" max="12814" width="3" style="158" customWidth="1"/>
    <col min="12815" max="12815" width="18.83203125" style="158" customWidth="1"/>
    <col min="12816" max="12816" width="19.58203125" style="158" customWidth="1"/>
    <col min="12817" max="12817" width="13.25" style="158" customWidth="1"/>
    <col min="12818" max="12818" width="3.58203125" style="158" customWidth="1"/>
    <col min="12819" max="12819" width="14.25" style="158" customWidth="1"/>
    <col min="12820" max="12833" width="3.58203125" style="158" customWidth="1"/>
    <col min="12834" max="13056" width="9" style="158"/>
    <col min="13057" max="13057" width="3.58203125" style="158" customWidth="1"/>
    <col min="13058" max="13059" width="5.58203125" style="158" customWidth="1"/>
    <col min="13060" max="13064" width="4.08203125" style="158" customWidth="1"/>
    <col min="13065" max="13070" width="3" style="158" customWidth="1"/>
    <col min="13071" max="13071" width="18.83203125" style="158" customWidth="1"/>
    <col min="13072" max="13072" width="19.58203125" style="158" customWidth="1"/>
    <col min="13073" max="13073" width="13.25" style="158" customWidth="1"/>
    <col min="13074" max="13074" width="3.58203125" style="158" customWidth="1"/>
    <col min="13075" max="13075" width="14.25" style="158" customWidth="1"/>
    <col min="13076" max="13089" width="3.58203125" style="158" customWidth="1"/>
    <col min="13090" max="13312" width="9" style="158"/>
    <col min="13313" max="13313" width="3.58203125" style="158" customWidth="1"/>
    <col min="13314" max="13315" width="5.58203125" style="158" customWidth="1"/>
    <col min="13316" max="13320" width="4.08203125" style="158" customWidth="1"/>
    <col min="13321" max="13326" width="3" style="158" customWidth="1"/>
    <col min="13327" max="13327" width="18.83203125" style="158" customWidth="1"/>
    <col min="13328" max="13328" width="19.58203125" style="158" customWidth="1"/>
    <col min="13329" max="13329" width="13.25" style="158" customWidth="1"/>
    <col min="13330" max="13330" width="3.58203125" style="158" customWidth="1"/>
    <col min="13331" max="13331" width="14.25" style="158" customWidth="1"/>
    <col min="13332" max="13345" width="3.58203125" style="158" customWidth="1"/>
    <col min="13346" max="13568" width="9" style="158"/>
    <col min="13569" max="13569" width="3.58203125" style="158" customWidth="1"/>
    <col min="13570" max="13571" width="5.58203125" style="158" customWidth="1"/>
    <col min="13572" max="13576" width="4.08203125" style="158" customWidth="1"/>
    <col min="13577" max="13582" width="3" style="158" customWidth="1"/>
    <col min="13583" max="13583" width="18.83203125" style="158" customWidth="1"/>
    <col min="13584" max="13584" width="19.58203125" style="158" customWidth="1"/>
    <col min="13585" max="13585" width="13.25" style="158" customWidth="1"/>
    <col min="13586" max="13586" width="3.58203125" style="158" customWidth="1"/>
    <col min="13587" max="13587" width="14.25" style="158" customWidth="1"/>
    <col min="13588" max="13601" width="3.58203125" style="158" customWidth="1"/>
    <col min="13602" max="13824" width="9" style="158"/>
    <col min="13825" max="13825" width="3.58203125" style="158" customWidth="1"/>
    <col min="13826" max="13827" width="5.58203125" style="158" customWidth="1"/>
    <col min="13828" max="13832" width="4.08203125" style="158" customWidth="1"/>
    <col min="13833" max="13838" width="3" style="158" customWidth="1"/>
    <col min="13839" max="13839" width="18.83203125" style="158" customWidth="1"/>
    <col min="13840" max="13840" width="19.58203125" style="158" customWidth="1"/>
    <col min="13841" max="13841" width="13.25" style="158" customWidth="1"/>
    <col min="13842" max="13842" width="3.58203125" style="158" customWidth="1"/>
    <col min="13843" max="13843" width="14.25" style="158" customWidth="1"/>
    <col min="13844" max="13857" width="3.58203125" style="158" customWidth="1"/>
    <col min="13858" max="14080" width="9" style="158"/>
    <col min="14081" max="14081" width="3.58203125" style="158" customWidth="1"/>
    <col min="14082" max="14083" width="5.58203125" style="158" customWidth="1"/>
    <col min="14084" max="14088" width="4.08203125" style="158" customWidth="1"/>
    <col min="14089" max="14094" width="3" style="158" customWidth="1"/>
    <col min="14095" max="14095" width="18.83203125" style="158" customWidth="1"/>
    <col min="14096" max="14096" width="19.58203125" style="158" customWidth="1"/>
    <col min="14097" max="14097" width="13.25" style="158" customWidth="1"/>
    <col min="14098" max="14098" width="3.58203125" style="158" customWidth="1"/>
    <col min="14099" max="14099" width="14.25" style="158" customWidth="1"/>
    <col min="14100" max="14113" width="3.58203125" style="158" customWidth="1"/>
    <col min="14114" max="14336" width="9" style="158"/>
    <col min="14337" max="14337" width="3.58203125" style="158" customWidth="1"/>
    <col min="14338" max="14339" width="5.58203125" style="158" customWidth="1"/>
    <col min="14340" max="14344" width="4.08203125" style="158" customWidth="1"/>
    <col min="14345" max="14350" width="3" style="158" customWidth="1"/>
    <col min="14351" max="14351" width="18.83203125" style="158" customWidth="1"/>
    <col min="14352" max="14352" width="19.58203125" style="158" customWidth="1"/>
    <col min="14353" max="14353" width="13.25" style="158" customWidth="1"/>
    <col min="14354" max="14354" width="3.58203125" style="158" customWidth="1"/>
    <col min="14355" max="14355" width="14.25" style="158" customWidth="1"/>
    <col min="14356" max="14369" width="3.58203125" style="158" customWidth="1"/>
    <col min="14370" max="14592" width="9" style="158"/>
    <col min="14593" max="14593" width="3.58203125" style="158" customWidth="1"/>
    <col min="14594" max="14595" width="5.58203125" style="158" customWidth="1"/>
    <col min="14596" max="14600" width="4.08203125" style="158" customWidth="1"/>
    <col min="14601" max="14606" width="3" style="158" customWidth="1"/>
    <col min="14607" max="14607" width="18.83203125" style="158" customWidth="1"/>
    <col min="14608" max="14608" width="19.58203125" style="158" customWidth="1"/>
    <col min="14609" max="14609" width="13.25" style="158" customWidth="1"/>
    <col min="14610" max="14610" width="3.58203125" style="158" customWidth="1"/>
    <col min="14611" max="14611" width="14.25" style="158" customWidth="1"/>
    <col min="14612" max="14625" width="3.58203125" style="158" customWidth="1"/>
    <col min="14626" max="14848" width="9" style="158"/>
    <col min="14849" max="14849" width="3.58203125" style="158" customWidth="1"/>
    <col min="14850" max="14851" width="5.58203125" style="158" customWidth="1"/>
    <col min="14852" max="14856" width="4.08203125" style="158" customWidth="1"/>
    <col min="14857" max="14862" width="3" style="158" customWidth="1"/>
    <col min="14863" max="14863" width="18.83203125" style="158" customWidth="1"/>
    <col min="14864" max="14864" width="19.58203125" style="158" customWidth="1"/>
    <col min="14865" max="14865" width="13.25" style="158" customWidth="1"/>
    <col min="14866" max="14866" width="3.58203125" style="158" customWidth="1"/>
    <col min="14867" max="14867" width="14.25" style="158" customWidth="1"/>
    <col min="14868" max="14881" width="3.58203125" style="158" customWidth="1"/>
    <col min="14882" max="15104" width="9" style="158"/>
    <col min="15105" max="15105" width="3.58203125" style="158" customWidth="1"/>
    <col min="15106" max="15107" width="5.58203125" style="158" customWidth="1"/>
    <col min="15108" max="15112" width="4.08203125" style="158" customWidth="1"/>
    <col min="15113" max="15118" width="3" style="158" customWidth="1"/>
    <col min="15119" max="15119" width="18.83203125" style="158" customWidth="1"/>
    <col min="15120" max="15120" width="19.58203125" style="158" customWidth="1"/>
    <col min="15121" max="15121" width="13.25" style="158" customWidth="1"/>
    <col min="15122" max="15122" width="3.58203125" style="158" customWidth="1"/>
    <col min="15123" max="15123" width="14.25" style="158" customWidth="1"/>
    <col min="15124" max="15137" width="3.58203125" style="158" customWidth="1"/>
    <col min="15138" max="15360" width="9" style="158"/>
    <col min="15361" max="15361" width="3.58203125" style="158" customWidth="1"/>
    <col min="15362" max="15363" width="5.58203125" style="158" customWidth="1"/>
    <col min="15364" max="15368" width="4.08203125" style="158" customWidth="1"/>
    <col min="15369" max="15374" width="3" style="158" customWidth="1"/>
    <col min="15375" max="15375" width="18.83203125" style="158" customWidth="1"/>
    <col min="15376" max="15376" width="19.58203125" style="158" customWidth="1"/>
    <col min="15377" max="15377" width="13.25" style="158" customWidth="1"/>
    <col min="15378" max="15378" width="3.58203125" style="158" customWidth="1"/>
    <col min="15379" max="15379" width="14.25" style="158" customWidth="1"/>
    <col min="15380" max="15393" width="3.58203125" style="158" customWidth="1"/>
    <col min="15394" max="15616" width="9" style="158"/>
    <col min="15617" max="15617" width="3.58203125" style="158" customWidth="1"/>
    <col min="15618" max="15619" width="5.58203125" style="158" customWidth="1"/>
    <col min="15620" max="15624" width="4.08203125" style="158" customWidth="1"/>
    <col min="15625" max="15630" width="3" style="158" customWidth="1"/>
    <col min="15631" max="15631" width="18.83203125" style="158" customWidth="1"/>
    <col min="15632" max="15632" width="19.58203125" style="158" customWidth="1"/>
    <col min="15633" max="15633" width="13.25" style="158" customWidth="1"/>
    <col min="15634" max="15634" width="3.58203125" style="158" customWidth="1"/>
    <col min="15635" max="15635" width="14.25" style="158" customWidth="1"/>
    <col min="15636" max="15649" width="3.58203125" style="158" customWidth="1"/>
    <col min="15650" max="15872" width="9" style="158"/>
    <col min="15873" max="15873" width="3.58203125" style="158" customWidth="1"/>
    <col min="15874" max="15875" width="5.58203125" style="158" customWidth="1"/>
    <col min="15876" max="15880" width="4.08203125" style="158" customWidth="1"/>
    <col min="15881" max="15886" width="3" style="158" customWidth="1"/>
    <col min="15887" max="15887" width="18.83203125" style="158" customWidth="1"/>
    <col min="15888" max="15888" width="19.58203125" style="158" customWidth="1"/>
    <col min="15889" max="15889" width="13.25" style="158" customWidth="1"/>
    <col min="15890" max="15890" width="3.58203125" style="158" customWidth="1"/>
    <col min="15891" max="15891" width="14.25" style="158" customWidth="1"/>
    <col min="15892" max="15905" width="3.58203125" style="158" customWidth="1"/>
    <col min="15906" max="16128" width="9" style="158"/>
    <col min="16129" max="16129" width="3.58203125" style="158" customWidth="1"/>
    <col min="16130" max="16131" width="5.58203125" style="158" customWidth="1"/>
    <col min="16132" max="16136" width="4.08203125" style="158" customWidth="1"/>
    <col min="16137" max="16142" width="3" style="158" customWidth="1"/>
    <col min="16143" max="16143" width="18.83203125" style="158" customWidth="1"/>
    <col min="16144" max="16144" width="19.58203125" style="158" customWidth="1"/>
    <col min="16145" max="16145" width="13.25" style="158" customWidth="1"/>
    <col min="16146" max="16146" width="3.58203125" style="158" customWidth="1"/>
    <col min="16147" max="16147" width="14.25" style="158" customWidth="1"/>
    <col min="16148" max="16161" width="3.58203125" style="158" customWidth="1"/>
    <col min="16162" max="16384" width="9" style="158"/>
  </cols>
  <sheetData>
    <row r="1" spans="1:29" ht="22.5" customHeight="1" thickBot="1" x14ac:dyDescent="0.6">
      <c r="A1" s="421" t="str">
        <f>様式①!A1</f>
        <v>令和８年度　指導者ブラッシュアップ事業</v>
      </c>
      <c r="B1" s="422"/>
      <c r="C1" s="422"/>
      <c r="D1" s="422"/>
      <c r="E1" s="422"/>
      <c r="F1" s="422"/>
      <c r="G1" s="422"/>
      <c r="H1" s="422"/>
      <c r="I1" s="422"/>
      <c r="J1" s="422"/>
      <c r="K1" s="423"/>
      <c r="L1" s="190"/>
      <c r="M1" s="190"/>
      <c r="N1" s="190"/>
      <c r="O1" s="190"/>
      <c r="P1" s="896" t="s">
        <v>102</v>
      </c>
      <c r="Q1" s="896"/>
      <c r="R1" s="896"/>
      <c r="S1" s="896"/>
      <c r="T1" s="72" t="s">
        <v>3</v>
      </c>
    </row>
    <row r="2" spans="1:29" ht="15" customHeight="1" x14ac:dyDescent="0.55000000000000004">
      <c r="A2" s="190"/>
      <c r="B2" s="190"/>
      <c r="C2" s="190"/>
      <c r="D2" s="190"/>
      <c r="E2" s="190"/>
      <c r="F2" s="190"/>
      <c r="G2" s="190"/>
      <c r="H2" s="190"/>
      <c r="I2" s="190"/>
      <c r="J2" s="190"/>
      <c r="K2" s="190"/>
      <c r="L2" s="190"/>
      <c r="M2" s="190"/>
      <c r="N2" s="190"/>
      <c r="O2" s="190"/>
      <c r="P2" s="191"/>
      <c r="Q2" s="191"/>
      <c r="R2" s="191"/>
      <c r="S2" s="191"/>
      <c r="T2" s="72" t="s">
        <v>6</v>
      </c>
    </row>
    <row r="3" spans="1:29" ht="28.5" customHeight="1" x14ac:dyDescent="0.55000000000000004">
      <c r="A3" s="897" t="s">
        <v>176</v>
      </c>
      <c r="B3" s="898"/>
      <c r="C3" s="898"/>
      <c r="D3" s="898"/>
      <c r="E3" s="898"/>
      <c r="F3" s="898"/>
      <c r="G3" s="898"/>
      <c r="H3" s="898"/>
      <c r="I3" s="898"/>
      <c r="J3" s="898"/>
      <c r="K3" s="898"/>
      <c r="L3" s="898"/>
      <c r="M3" s="898"/>
      <c r="N3" s="898"/>
      <c r="O3" s="898"/>
      <c r="P3" s="898"/>
      <c r="Q3" s="898"/>
      <c r="R3" s="898"/>
      <c r="S3" s="898"/>
      <c r="T3" s="72" t="s">
        <v>8</v>
      </c>
      <c r="U3" s="72"/>
      <c r="V3" s="72"/>
    </row>
    <row r="4" spans="1:29" ht="15" customHeight="1" x14ac:dyDescent="0.55000000000000004">
      <c r="A4" s="56"/>
      <c r="B4" s="56"/>
      <c r="C4" s="56"/>
      <c r="D4" s="58"/>
      <c r="E4" s="58"/>
      <c r="F4" s="58"/>
      <c r="G4" s="58"/>
      <c r="H4" s="58"/>
      <c r="I4" s="58"/>
      <c r="J4" s="58"/>
      <c r="K4" s="58"/>
      <c r="L4" s="58"/>
      <c r="M4" s="58"/>
      <c r="N4" s="58"/>
      <c r="O4" s="58"/>
      <c r="P4" s="58"/>
      <c r="Q4" s="57"/>
      <c r="R4" s="57"/>
      <c r="S4" s="57"/>
      <c r="T4" s="72" t="s">
        <v>9</v>
      </c>
      <c r="U4" s="72"/>
      <c r="V4" s="72"/>
    </row>
    <row r="5" spans="1:29" ht="29.25" customHeight="1" x14ac:dyDescent="0.55000000000000004">
      <c r="A5" s="899" t="s">
        <v>4</v>
      </c>
      <c r="B5" s="899"/>
      <c r="C5" s="899"/>
      <c r="D5" s="900">
        <f>様式①!F6</f>
        <v>0</v>
      </c>
      <c r="E5" s="901"/>
      <c r="F5" s="901"/>
      <c r="G5" s="901"/>
      <c r="H5" s="901"/>
      <c r="I5" s="901"/>
      <c r="J5" s="901"/>
      <c r="K5" s="901"/>
      <c r="L5" s="901"/>
      <c r="M5" s="902"/>
      <c r="N5" s="903" t="s">
        <v>5</v>
      </c>
      <c r="O5" s="903"/>
      <c r="P5" s="900">
        <f>様式①!V6</f>
        <v>0</v>
      </c>
      <c r="Q5" s="901"/>
      <c r="R5" s="901"/>
      <c r="S5" s="902"/>
      <c r="T5" s="72"/>
      <c r="U5" s="72"/>
      <c r="V5" s="72"/>
    </row>
    <row r="6" spans="1:29" ht="12" customHeight="1" x14ac:dyDescent="0.55000000000000004">
      <c r="A6" s="195"/>
      <c r="B6" s="196"/>
      <c r="C6" s="196"/>
      <c r="D6" s="197"/>
      <c r="E6" s="197"/>
      <c r="F6" s="197"/>
      <c r="G6" s="197"/>
      <c r="H6" s="197"/>
      <c r="I6" s="197"/>
      <c r="J6" s="197"/>
      <c r="K6" s="197"/>
      <c r="L6" s="197"/>
      <c r="M6" s="197"/>
      <c r="N6" s="198"/>
      <c r="O6" s="198"/>
      <c r="P6" s="199"/>
      <c r="Q6" s="199"/>
      <c r="R6" s="199"/>
      <c r="S6" s="199"/>
      <c r="T6" s="72"/>
      <c r="U6" s="72"/>
      <c r="V6" s="72"/>
      <c r="W6" s="72"/>
      <c r="X6" s="72"/>
      <c r="Y6" s="72"/>
      <c r="Z6" s="72"/>
      <c r="AA6" s="72"/>
      <c r="AB6" s="72"/>
      <c r="AC6" s="72"/>
    </row>
    <row r="7" spans="1:29" s="72" customFormat="1" ht="20.149999999999999" customHeight="1" x14ac:dyDescent="0.55000000000000004">
      <c r="A7" s="908" t="s">
        <v>59</v>
      </c>
      <c r="B7" s="825"/>
      <c r="C7" s="825"/>
      <c r="D7" s="825"/>
      <c r="E7" s="825"/>
      <c r="F7" s="825"/>
      <c r="G7" s="825"/>
      <c r="H7" s="825"/>
      <c r="I7" s="825"/>
      <c r="J7" s="825"/>
      <c r="K7" s="825"/>
      <c r="L7" s="825"/>
      <c r="M7" s="825"/>
      <c r="N7" s="825"/>
      <c r="O7" s="825"/>
      <c r="P7" s="825"/>
      <c r="Q7" s="825"/>
      <c r="R7" s="825"/>
      <c r="S7" s="826"/>
    </row>
    <row r="8" spans="1:29" s="72" customFormat="1" ht="8.15" customHeight="1" x14ac:dyDescent="0.55000000000000004">
      <c r="A8" s="200"/>
      <c r="B8" s="201"/>
      <c r="C8" s="201"/>
      <c r="D8" s="201"/>
      <c r="E8" s="202"/>
      <c r="F8" s="201"/>
      <c r="G8" s="201"/>
      <c r="H8" s="201"/>
      <c r="I8" s="202"/>
      <c r="J8" s="201"/>
      <c r="K8" s="201"/>
      <c r="L8" s="201"/>
      <c r="M8" s="202"/>
      <c r="N8" s="168"/>
      <c r="O8" s="168"/>
      <c r="P8" s="168"/>
      <c r="Q8" s="168"/>
      <c r="R8" s="168"/>
      <c r="S8" s="203"/>
    </row>
    <row r="9" spans="1:29" s="72" customFormat="1" ht="20.149999999999999" customHeight="1" x14ac:dyDescent="0.55000000000000004">
      <c r="A9" s="204"/>
      <c r="B9" s="205" t="s">
        <v>60</v>
      </c>
      <c r="C9" s="206" t="s">
        <v>61</v>
      </c>
      <c r="D9" s="206"/>
      <c r="E9" s="206"/>
      <c r="F9" s="206"/>
      <c r="G9" s="206"/>
      <c r="H9" s="206"/>
      <c r="I9" s="206"/>
      <c r="J9" s="207"/>
      <c r="K9" s="208"/>
      <c r="L9" s="61"/>
      <c r="M9" s="208"/>
      <c r="N9" s="208"/>
      <c r="O9" s="209"/>
      <c r="P9" s="168"/>
      <c r="Q9" s="168"/>
      <c r="R9" s="168"/>
      <c r="S9" s="203"/>
    </row>
    <row r="10" spans="1:29" s="72" customFormat="1" ht="8.15" customHeight="1" x14ac:dyDescent="0.55000000000000004">
      <c r="A10" s="204"/>
      <c r="B10" s="205"/>
      <c r="C10" s="208"/>
      <c r="D10" s="208"/>
      <c r="E10" s="208"/>
      <c r="F10" s="207"/>
      <c r="G10" s="208"/>
      <c r="H10" s="208"/>
      <c r="I10" s="210"/>
      <c r="J10" s="210"/>
      <c r="K10" s="210"/>
      <c r="L10" s="61"/>
      <c r="M10" s="210"/>
      <c r="N10" s="210"/>
      <c r="O10" s="202"/>
      <c r="P10" s="168"/>
      <c r="Q10" s="168"/>
      <c r="R10" s="168"/>
      <c r="S10" s="203"/>
    </row>
    <row r="11" spans="1:29" s="72" customFormat="1" ht="20.149999999999999" customHeight="1" x14ac:dyDescent="0.55000000000000004">
      <c r="A11" s="204"/>
      <c r="B11" s="205"/>
      <c r="C11" s="909"/>
      <c r="D11" s="909"/>
      <c r="E11" s="909"/>
      <c r="F11" s="909"/>
      <c r="G11" s="909"/>
      <c r="H11" s="909"/>
      <c r="I11" s="208"/>
      <c r="J11" s="205"/>
      <c r="K11" s="116"/>
      <c r="L11" s="61"/>
      <c r="M11" s="116"/>
      <c r="N11" s="116"/>
      <c r="O11" s="116"/>
      <c r="P11" s="168"/>
      <c r="Q11" s="168"/>
      <c r="R11" s="168"/>
      <c r="S11" s="203"/>
    </row>
    <row r="12" spans="1:29" s="72" customFormat="1" ht="8.15" hidden="1" customHeight="1" x14ac:dyDescent="0.55000000000000004">
      <c r="A12" s="204"/>
      <c r="B12" s="205"/>
      <c r="C12" s="208"/>
      <c r="D12" s="208"/>
      <c r="E12" s="208"/>
      <c r="F12" s="208"/>
      <c r="G12" s="208"/>
      <c r="H12" s="208"/>
      <c r="I12" s="207"/>
      <c r="J12" s="207"/>
      <c r="K12" s="207"/>
      <c r="L12" s="61"/>
      <c r="M12" s="207"/>
      <c r="N12" s="207"/>
      <c r="O12" s="202"/>
      <c r="P12" s="168"/>
      <c r="Q12" s="168"/>
      <c r="R12" s="168"/>
      <c r="S12" s="203"/>
      <c r="T12" s="158"/>
      <c r="U12" s="158"/>
      <c r="V12" s="158"/>
    </row>
    <row r="13" spans="1:29" s="72" customFormat="1" ht="20.149999999999999" hidden="1" customHeight="1" x14ac:dyDescent="0.55000000000000004">
      <c r="A13" s="204"/>
      <c r="B13" s="205"/>
      <c r="C13" s="168"/>
      <c r="D13" s="206"/>
      <c r="E13" s="206"/>
      <c r="F13" s="206"/>
      <c r="G13" s="206"/>
      <c r="H13" s="206"/>
      <c r="I13" s="206"/>
      <c r="J13" s="116"/>
      <c r="K13" s="910"/>
      <c r="L13" s="910"/>
      <c r="M13" s="910"/>
      <c r="N13" s="910"/>
      <c r="O13" s="910"/>
      <c r="P13" s="168"/>
      <c r="Q13" s="168"/>
      <c r="R13" s="61"/>
      <c r="S13" s="64"/>
      <c r="T13" s="158"/>
      <c r="U13" s="158"/>
      <c r="V13" s="158"/>
    </row>
    <row r="14" spans="1:29" s="72" customFormat="1" ht="20.25" customHeight="1" x14ac:dyDescent="0.55000000000000004">
      <c r="A14" s="211"/>
      <c r="B14" s="212"/>
      <c r="C14" s="213"/>
      <c r="D14" s="213"/>
      <c r="E14" s="213"/>
      <c r="F14" s="213"/>
      <c r="G14" s="213"/>
      <c r="H14" s="212"/>
      <c r="I14" s="213"/>
      <c r="J14" s="213"/>
      <c r="K14" s="214"/>
      <c r="L14" s="214"/>
      <c r="M14" s="214"/>
      <c r="N14" s="214"/>
      <c r="O14" s="214"/>
      <c r="P14" s="215"/>
      <c r="Q14" s="215"/>
      <c r="R14" s="215"/>
      <c r="S14" s="216"/>
      <c r="T14" s="158"/>
      <c r="U14" s="158"/>
      <c r="V14" s="158"/>
    </row>
    <row r="15" spans="1:29" s="72" customFormat="1" ht="18.75" customHeight="1" x14ac:dyDescent="0.55000000000000004">
      <c r="A15" s="169" t="s">
        <v>103</v>
      </c>
      <c r="B15" s="61"/>
      <c r="C15" s="61"/>
      <c r="D15" s="61"/>
      <c r="E15" s="61"/>
      <c r="F15" s="61"/>
      <c r="G15" s="61"/>
      <c r="H15" s="63"/>
      <c r="I15" s="61"/>
      <c r="J15" s="61"/>
      <c r="K15" s="61"/>
      <c r="L15" s="61"/>
      <c r="M15" s="61"/>
      <c r="N15" s="63"/>
      <c r="O15" s="61"/>
      <c r="P15" s="61"/>
      <c r="Q15" s="61"/>
      <c r="R15" s="61"/>
      <c r="S15" s="61"/>
      <c r="T15" s="158"/>
      <c r="U15" s="158"/>
      <c r="V15" s="158"/>
      <c r="W15" s="158"/>
      <c r="X15" s="158"/>
      <c r="Y15" s="158"/>
      <c r="Z15" s="158"/>
      <c r="AA15" s="158"/>
      <c r="AB15" s="158"/>
      <c r="AC15" s="158"/>
    </row>
    <row r="16" spans="1:29" ht="10" customHeight="1" x14ac:dyDescent="0.55000000000000004">
      <c r="A16" s="431"/>
      <c r="B16" s="431"/>
      <c r="C16" s="431"/>
      <c r="D16" s="431"/>
      <c r="E16" s="431"/>
      <c r="F16" s="431"/>
      <c r="G16" s="431"/>
      <c r="H16" s="431"/>
      <c r="I16" s="431"/>
      <c r="J16" s="431"/>
      <c r="K16" s="431"/>
      <c r="L16" s="431"/>
      <c r="M16" s="217"/>
      <c r="N16" s="856"/>
      <c r="O16" s="856"/>
      <c r="P16" s="857"/>
      <c r="Q16" s="857"/>
      <c r="R16" s="857"/>
      <c r="S16" s="857"/>
    </row>
    <row r="17" spans="1:19" ht="29.25" customHeight="1" x14ac:dyDescent="0.55000000000000004">
      <c r="A17" s="904" t="s">
        <v>10</v>
      </c>
      <c r="B17" s="905"/>
      <c r="C17" s="219" t="s">
        <v>56</v>
      </c>
      <c r="D17" s="219"/>
      <c r="E17" s="219" t="s">
        <v>57</v>
      </c>
      <c r="F17" s="220"/>
      <c r="G17" s="219" t="s">
        <v>104</v>
      </c>
      <c r="H17" s="220"/>
      <c r="I17" s="219" t="s">
        <v>12</v>
      </c>
      <c r="J17" s="219" t="s">
        <v>13</v>
      </c>
      <c r="K17" s="220"/>
      <c r="L17" s="219" t="s">
        <v>104</v>
      </c>
      <c r="M17" s="217"/>
      <c r="N17" s="217" t="s">
        <v>12</v>
      </c>
      <c r="O17" s="221"/>
      <c r="P17" s="218"/>
      <c r="Q17" s="194" t="s">
        <v>105</v>
      </c>
      <c r="R17" s="906"/>
      <c r="S17" s="907"/>
    </row>
    <row r="18" spans="1:19" ht="10" customHeight="1" x14ac:dyDescent="0.55000000000000004">
      <c r="A18" s="858"/>
      <c r="B18" s="858"/>
      <c r="C18" s="858"/>
      <c r="D18" s="858"/>
      <c r="E18" s="858"/>
      <c r="F18" s="858"/>
      <c r="G18" s="858"/>
      <c r="H18" s="858"/>
      <c r="I18" s="858"/>
      <c r="J18" s="858"/>
      <c r="K18" s="858"/>
      <c r="L18" s="858"/>
      <c r="M18" s="858"/>
      <c r="N18" s="858"/>
      <c r="O18" s="858"/>
      <c r="P18" s="858"/>
      <c r="Q18" s="858"/>
      <c r="R18" s="858"/>
      <c r="S18" s="858"/>
    </row>
    <row r="19" spans="1:19" s="426" customFormat="1" ht="12" customHeight="1" x14ac:dyDescent="0.55000000000000004">
      <c r="A19" s="917" t="s">
        <v>106</v>
      </c>
      <c r="B19" s="918" t="s">
        <v>107</v>
      </c>
      <c r="C19" s="918"/>
      <c r="D19" s="919" t="s">
        <v>220</v>
      </c>
      <c r="E19" s="919"/>
      <c r="F19" s="919"/>
      <c r="G19" s="919"/>
      <c r="H19" s="920"/>
      <c r="I19" s="925" t="s">
        <v>108</v>
      </c>
      <c r="J19" s="926"/>
      <c r="K19" s="926"/>
      <c r="L19" s="926"/>
      <c r="M19" s="926"/>
      <c r="N19" s="927"/>
      <c r="O19" s="911" t="s">
        <v>221</v>
      </c>
      <c r="P19" s="911" t="s">
        <v>109</v>
      </c>
      <c r="Q19" s="911" t="s">
        <v>110</v>
      </c>
      <c r="R19" s="914" t="s">
        <v>111</v>
      </c>
      <c r="S19" s="911" t="s">
        <v>112</v>
      </c>
    </row>
    <row r="20" spans="1:19" s="426" customFormat="1" ht="12" customHeight="1" x14ac:dyDescent="0.55000000000000004">
      <c r="A20" s="917"/>
      <c r="B20" s="918"/>
      <c r="C20" s="918"/>
      <c r="D20" s="921"/>
      <c r="E20" s="921"/>
      <c r="F20" s="921"/>
      <c r="G20" s="921"/>
      <c r="H20" s="922"/>
      <c r="I20" s="928"/>
      <c r="J20" s="929"/>
      <c r="K20" s="929"/>
      <c r="L20" s="929"/>
      <c r="M20" s="929"/>
      <c r="N20" s="930"/>
      <c r="O20" s="934"/>
      <c r="P20" s="912"/>
      <c r="Q20" s="912"/>
      <c r="R20" s="915"/>
      <c r="S20" s="912"/>
    </row>
    <row r="21" spans="1:19" s="426" customFormat="1" ht="12" customHeight="1" x14ac:dyDescent="0.55000000000000004">
      <c r="A21" s="917"/>
      <c r="B21" s="918"/>
      <c r="C21" s="918"/>
      <c r="D21" s="923"/>
      <c r="E21" s="923"/>
      <c r="F21" s="923"/>
      <c r="G21" s="923"/>
      <c r="H21" s="924"/>
      <c r="I21" s="931"/>
      <c r="J21" s="932"/>
      <c r="K21" s="932"/>
      <c r="L21" s="932"/>
      <c r="M21" s="932"/>
      <c r="N21" s="933"/>
      <c r="O21" s="935"/>
      <c r="P21" s="913"/>
      <c r="Q21" s="913"/>
      <c r="R21" s="916"/>
      <c r="S21" s="913"/>
    </row>
    <row r="22" spans="1:19" s="426" customFormat="1" ht="57.5" customHeight="1" x14ac:dyDescent="0.55000000000000004">
      <c r="A22" s="417">
        <v>1</v>
      </c>
      <c r="B22" s="892"/>
      <c r="C22" s="893"/>
      <c r="D22" s="894"/>
      <c r="E22" s="894"/>
      <c r="F22" s="894"/>
      <c r="G22" s="894"/>
      <c r="H22" s="895"/>
      <c r="I22" s="867"/>
      <c r="J22" s="868"/>
      <c r="K22" s="868"/>
      <c r="L22" s="868"/>
      <c r="M22" s="868"/>
      <c r="N22" s="869"/>
      <c r="O22" s="418"/>
      <c r="P22" s="419"/>
      <c r="Q22" s="419"/>
      <c r="R22" s="418"/>
      <c r="S22" s="420"/>
    </row>
    <row r="23" spans="1:19" s="426" customFormat="1" ht="57.5" customHeight="1" x14ac:dyDescent="0.55000000000000004">
      <c r="A23" s="417">
        <v>2</v>
      </c>
      <c r="B23" s="892"/>
      <c r="C23" s="893"/>
      <c r="D23" s="894"/>
      <c r="E23" s="894"/>
      <c r="F23" s="894"/>
      <c r="G23" s="894"/>
      <c r="H23" s="895"/>
      <c r="I23" s="867"/>
      <c r="J23" s="868"/>
      <c r="K23" s="868"/>
      <c r="L23" s="868"/>
      <c r="M23" s="868"/>
      <c r="N23" s="869"/>
      <c r="O23" s="418"/>
      <c r="P23" s="419"/>
      <c r="Q23" s="419"/>
      <c r="R23" s="418"/>
      <c r="S23" s="420"/>
    </row>
    <row r="24" spans="1:19" s="426" customFormat="1" ht="57.5" customHeight="1" x14ac:dyDescent="0.55000000000000004">
      <c r="A24" s="417">
        <v>3</v>
      </c>
      <c r="B24" s="892"/>
      <c r="C24" s="893"/>
      <c r="D24" s="894"/>
      <c r="E24" s="894"/>
      <c r="F24" s="894"/>
      <c r="G24" s="894"/>
      <c r="H24" s="895"/>
      <c r="I24" s="867"/>
      <c r="J24" s="868"/>
      <c r="K24" s="868"/>
      <c r="L24" s="868"/>
      <c r="M24" s="868"/>
      <c r="N24" s="869"/>
      <c r="O24" s="418"/>
      <c r="P24" s="419"/>
      <c r="Q24" s="419"/>
      <c r="R24" s="418"/>
      <c r="S24" s="420"/>
    </row>
    <row r="25" spans="1:19" s="426" customFormat="1" ht="57.5" customHeight="1" x14ac:dyDescent="0.55000000000000004">
      <c r="A25" s="417">
        <v>4</v>
      </c>
      <c r="B25" s="892"/>
      <c r="C25" s="893"/>
      <c r="D25" s="894"/>
      <c r="E25" s="894"/>
      <c r="F25" s="894"/>
      <c r="G25" s="894"/>
      <c r="H25" s="895"/>
      <c r="I25" s="867"/>
      <c r="J25" s="868"/>
      <c r="K25" s="868"/>
      <c r="L25" s="868"/>
      <c r="M25" s="868"/>
      <c r="N25" s="869"/>
      <c r="O25" s="418"/>
      <c r="P25" s="419"/>
      <c r="Q25" s="419"/>
      <c r="R25" s="418"/>
      <c r="S25" s="420"/>
    </row>
    <row r="26" spans="1:19" s="426" customFormat="1" ht="57.5" customHeight="1" x14ac:dyDescent="0.55000000000000004">
      <c r="A26" s="417">
        <v>5</v>
      </c>
      <c r="B26" s="892"/>
      <c r="C26" s="893"/>
      <c r="D26" s="894"/>
      <c r="E26" s="894"/>
      <c r="F26" s="894"/>
      <c r="G26" s="894"/>
      <c r="H26" s="895"/>
      <c r="I26" s="867"/>
      <c r="J26" s="868"/>
      <c r="K26" s="868"/>
      <c r="L26" s="868"/>
      <c r="M26" s="868"/>
      <c r="N26" s="869"/>
      <c r="O26" s="418"/>
      <c r="P26" s="419"/>
      <c r="Q26" s="419"/>
      <c r="R26" s="418"/>
      <c r="S26" s="420"/>
    </row>
    <row r="27" spans="1:19" s="426" customFormat="1" ht="57.5" customHeight="1" x14ac:dyDescent="0.55000000000000004">
      <c r="A27" s="417">
        <v>6</v>
      </c>
      <c r="B27" s="892"/>
      <c r="C27" s="893"/>
      <c r="D27" s="894"/>
      <c r="E27" s="894"/>
      <c r="F27" s="894"/>
      <c r="G27" s="894"/>
      <c r="H27" s="895"/>
      <c r="I27" s="867"/>
      <c r="J27" s="868"/>
      <c r="K27" s="868"/>
      <c r="L27" s="868"/>
      <c r="M27" s="868"/>
      <c r="N27" s="869"/>
      <c r="O27" s="418"/>
      <c r="P27" s="419"/>
      <c r="Q27" s="419"/>
      <c r="R27" s="418"/>
      <c r="S27" s="420"/>
    </row>
    <row r="28" spans="1:19" s="426" customFormat="1" ht="57.5" customHeight="1" x14ac:dyDescent="0.55000000000000004">
      <c r="A28" s="417">
        <v>7</v>
      </c>
      <c r="B28" s="892"/>
      <c r="C28" s="893"/>
      <c r="D28" s="894"/>
      <c r="E28" s="894"/>
      <c r="F28" s="894"/>
      <c r="G28" s="894"/>
      <c r="H28" s="895"/>
      <c r="I28" s="867"/>
      <c r="J28" s="868"/>
      <c r="K28" s="868"/>
      <c r="L28" s="868"/>
      <c r="M28" s="868"/>
      <c r="N28" s="869"/>
      <c r="O28" s="418"/>
      <c r="P28" s="419"/>
      <c r="Q28" s="419"/>
      <c r="R28" s="418"/>
      <c r="S28" s="420"/>
    </row>
    <row r="29" spans="1:19" s="426" customFormat="1" ht="57.5" customHeight="1" x14ac:dyDescent="0.55000000000000004">
      <c r="A29" s="417">
        <v>8</v>
      </c>
      <c r="B29" s="892"/>
      <c r="C29" s="893"/>
      <c r="D29" s="894"/>
      <c r="E29" s="894"/>
      <c r="F29" s="894"/>
      <c r="G29" s="894"/>
      <c r="H29" s="895"/>
      <c r="I29" s="867"/>
      <c r="J29" s="868"/>
      <c r="K29" s="868"/>
      <c r="L29" s="868"/>
      <c r="M29" s="868"/>
      <c r="N29" s="869"/>
      <c r="O29" s="418"/>
      <c r="P29" s="419"/>
      <c r="Q29" s="419"/>
      <c r="R29" s="418"/>
      <c r="S29" s="420"/>
    </row>
    <row r="30" spans="1:19" s="426" customFormat="1" ht="57.5" customHeight="1" x14ac:dyDescent="0.55000000000000004">
      <c r="A30" s="417">
        <v>9</v>
      </c>
      <c r="B30" s="892"/>
      <c r="C30" s="893"/>
      <c r="D30" s="894"/>
      <c r="E30" s="894"/>
      <c r="F30" s="894"/>
      <c r="G30" s="894"/>
      <c r="H30" s="895"/>
      <c r="I30" s="867"/>
      <c r="J30" s="868"/>
      <c r="K30" s="868"/>
      <c r="L30" s="868"/>
      <c r="M30" s="868"/>
      <c r="N30" s="869"/>
      <c r="O30" s="418"/>
      <c r="P30" s="419"/>
      <c r="Q30" s="419"/>
      <c r="R30" s="418"/>
      <c r="S30" s="420"/>
    </row>
    <row r="31" spans="1:19" s="426" customFormat="1" ht="57.5" customHeight="1" x14ac:dyDescent="0.55000000000000004">
      <c r="A31" s="417">
        <v>10</v>
      </c>
      <c r="B31" s="892"/>
      <c r="C31" s="893"/>
      <c r="D31" s="894"/>
      <c r="E31" s="894"/>
      <c r="F31" s="894"/>
      <c r="G31" s="894"/>
      <c r="H31" s="895"/>
      <c r="I31" s="867"/>
      <c r="J31" s="868"/>
      <c r="K31" s="868"/>
      <c r="L31" s="868"/>
      <c r="M31" s="868"/>
      <c r="N31" s="869"/>
      <c r="O31" s="418"/>
      <c r="P31" s="419"/>
      <c r="Q31" s="419"/>
      <c r="R31" s="418"/>
      <c r="S31" s="420"/>
    </row>
    <row r="32" spans="1:19" ht="12" customHeight="1" x14ac:dyDescent="0.55000000000000004">
      <c r="A32" s="861" t="s">
        <v>113</v>
      </c>
      <c r="B32" s="862"/>
      <c r="C32" s="862"/>
      <c r="D32" s="862"/>
      <c r="E32" s="862"/>
      <c r="F32" s="862"/>
      <c r="G32" s="862"/>
      <c r="H32" s="862"/>
      <c r="I32" s="867">
        <f>SUM(I22:N31)</f>
        <v>0</v>
      </c>
      <c r="J32" s="868"/>
      <c r="K32" s="868"/>
      <c r="L32" s="868"/>
      <c r="M32" s="868"/>
      <c r="N32" s="869"/>
      <c r="O32" s="876" t="s">
        <v>114</v>
      </c>
      <c r="P32" s="877"/>
      <c r="Q32" s="878"/>
      <c r="R32" s="885">
        <f>SUM(R22:R31)</f>
        <v>0</v>
      </c>
      <c r="S32" s="886"/>
    </row>
    <row r="33" spans="1:19" ht="12" customHeight="1" x14ac:dyDescent="0.55000000000000004">
      <c r="A33" s="863"/>
      <c r="B33" s="864"/>
      <c r="C33" s="864"/>
      <c r="D33" s="864"/>
      <c r="E33" s="864"/>
      <c r="F33" s="864"/>
      <c r="G33" s="864"/>
      <c r="H33" s="864"/>
      <c r="I33" s="870"/>
      <c r="J33" s="871"/>
      <c r="K33" s="871"/>
      <c r="L33" s="871"/>
      <c r="M33" s="871"/>
      <c r="N33" s="872"/>
      <c r="O33" s="879"/>
      <c r="P33" s="880"/>
      <c r="Q33" s="881"/>
      <c r="R33" s="887"/>
      <c r="S33" s="888"/>
    </row>
    <row r="34" spans="1:19" ht="12" customHeight="1" x14ac:dyDescent="0.55000000000000004">
      <c r="A34" s="865"/>
      <c r="B34" s="866"/>
      <c r="C34" s="866"/>
      <c r="D34" s="866"/>
      <c r="E34" s="866"/>
      <c r="F34" s="866"/>
      <c r="G34" s="866"/>
      <c r="H34" s="866"/>
      <c r="I34" s="873"/>
      <c r="J34" s="874"/>
      <c r="K34" s="874"/>
      <c r="L34" s="874"/>
      <c r="M34" s="874"/>
      <c r="N34" s="875"/>
      <c r="O34" s="882"/>
      <c r="P34" s="883"/>
      <c r="Q34" s="884"/>
      <c r="R34" s="889"/>
      <c r="S34" s="890"/>
    </row>
    <row r="35" spans="1:19" ht="14.5" customHeight="1" x14ac:dyDescent="0.55000000000000004">
      <c r="A35" s="860" t="s">
        <v>244</v>
      </c>
      <c r="B35" s="860"/>
      <c r="C35" s="860"/>
      <c r="D35" s="860"/>
      <c r="E35" s="860"/>
      <c r="F35" s="860"/>
      <c r="G35" s="860"/>
      <c r="H35" s="860"/>
      <c r="I35" s="860"/>
      <c r="J35" s="860"/>
      <c r="K35" s="860"/>
      <c r="L35" s="860"/>
      <c r="M35" s="860"/>
      <c r="N35" s="860"/>
      <c r="O35" s="860"/>
      <c r="P35" s="860"/>
      <c r="Q35" s="860"/>
      <c r="R35" s="860"/>
      <c r="S35" s="860"/>
    </row>
    <row r="36" spans="1:19" x14ac:dyDescent="0.55000000000000004">
      <c r="A36" s="860" t="s">
        <v>222</v>
      </c>
      <c r="B36" s="860"/>
      <c r="C36" s="860"/>
      <c r="D36" s="860"/>
      <c r="E36" s="860"/>
      <c r="F36" s="860"/>
      <c r="G36" s="860"/>
      <c r="H36" s="860"/>
      <c r="I36" s="860"/>
      <c r="J36" s="860"/>
      <c r="K36" s="860"/>
      <c r="L36" s="860"/>
      <c r="M36" s="860"/>
      <c r="N36" s="860"/>
      <c r="O36" s="860"/>
      <c r="P36" s="860"/>
      <c r="Q36" s="860"/>
      <c r="R36" s="860"/>
      <c r="S36" s="860"/>
    </row>
    <row r="37" spans="1:19" ht="15" customHeight="1" x14ac:dyDescent="0.55000000000000004">
      <c r="A37" s="891" t="s">
        <v>225</v>
      </c>
      <c r="B37" s="891"/>
      <c r="C37" s="891"/>
      <c r="D37" s="891"/>
      <c r="E37" s="891"/>
      <c r="F37" s="891"/>
      <c r="G37" s="891"/>
      <c r="H37" s="891"/>
      <c r="I37" s="891"/>
      <c r="J37" s="891"/>
      <c r="K37" s="891"/>
      <c r="L37" s="891"/>
      <c r="M37" s="891"/>
      <c r="N37" s="891"/>
      <c r="O37" s="891"/>
      <c r="P37" s="891"/>
      <c r="Q37" s="891"/>
      <c r="R37" s="891"/>
      <c r="S37" s="891"/>
    </row>
    <row r="38" spans="1:19" ht="12.75" customHeight="1" x14ac:dyDescent="0.55000000000000004">
      <c r="A38" s="859" t="s">
        <v>223</v>
      </c>
      <c r="B38" s="859"/>
      <c r="C38" s="859"/>
      <c r="D38" s="859"/>
      <c r="E38" s="859"/>
      <c r="F38" s="859"/>
      <c r="G38" s="859"/>
      <c r="H38" s="859"/>
      <c r="I38" s="859"/>
      <c r="J38" s="859"/>
      <c r="K38" s="859"/>
      <c r="L38" s="859"/>
      <c r="M38" s="859"/>
      <c r="N38" s="859"/>
      <c r="O38" s="859"/>
      <c r="P38" s="859"/>
      <c r="Q38" s="859"/>
      <c r="R38" s="859"/>
      <c r="S38" s="859"/>
    </row>
    <row r="39" spans="1:19" ht="12.75" customHeight="1" x14ac:dyDescent="0.55000000000000004">
      <c r="A39" s="860" t="s">
        <v>224</v>
      </c>
      <c r="B39" s="860"/>
      <c r="C39" s="860"/>
      <c r="D39" s="860"/>
      <c r="E39" s="860"/>
      <c r="F39" s="860"/>
      <c r="G39" s="860"/>
      <c r="H39" s="860"/>
      <c r="I39" s="860"/>
      <c r="J39" s="860"/>
      <c r="K39" s="860"/>
      <c r="L39" s="860"/>
      <c r="M39" s="860"/>
      <c r="N39" s="860"/>
      <c r="O39" s="860"/>
      <c r="P39" s="860"/>
      <c r="Q39" s="860"/>
      <c r="R39" s="860"/>
      <c r="S39" s="860"/>
    </row>
    <row r="40" spans="1:19" s="426" customFormat="1" ht="12.75" customHeight="1" x14ac:dyDescent="0.55000000000000004">
      <c r="A40" s="860" t="s">
        <v>243</v>
      </c>
      <c r="B40" s="860"/>
      <c r="C40" s="860"/>
      <c r="D40" s="860"/>
      <c r="E40" s="860"/>
      <c r="F40" s="860"/>
      <c r="G40" s="860"/>
      <c r="H40" s="860"/>
      <c r="I40" s="860"/>
      <c r="J40" s="860"/>
      <c r="K40" s="860"/>
      <c r="L40" s="860"/>
      <c r="M40" s="860"/>
      <c r="N40" s="860"/>
      <c r="O40" s="860"/>
      <c r="P40" s="860"/>
      <c r="Q40" s="860"/>
      <c r="R40" s="860"/>
      <c r="S40" s="860"/>
    </row>
    <row r="41" spans="1:19" ht="12.75" customHeight="1" x14ac:dyDescent="0.55000000000000004"/>
    <row r="42" spans="1:19" ht="12.75" customHeight="1" x14ac:dyDescent="0.55000000000000004"/>
    <row r="43" spans="1:19" ht="12.75" customHeight="1" x14ac:dyDescent="0.55000000000000004"/>
    <row r="44" spans="1:19" ht="12.75" customHeight="1" x14ac:dyDescent="0.55000000000000004"/>
    <row r="45" spans="1:19" ht="12.75" customHeight="1" x14ac:dyDescent="0.55000000000000004"/>
    <row r="46" spans="1:19" ht="12.75" customHeight="1" x14ac:dyDescent="0.55000000000000004"/>
    <row r="47" spans="1:19" ht="12.75" customHeight="1" x14ac:dyDescent="0.55000000000000004"/>
    <row r="48" spans="1:19" ht="12.75" customHeight="1" x14ac:dyDescent="0.55000000000000004"/>
    <row r="49" ht="12.75" customHeight="1" x14ac:dyDescent="0.55000000000000004"/>
    <row r="50" ht="12.75" customHeight="1" x14ac:dyDescent="0.55000000000000004"/>
    <row r="51" ht="12.75" customHeight="1" x14ac:dyDescent="0.55000000000000004"/>
    <row r="52" ht="12.75" customHeight="1" x14ac:dyDescent="0.55000000000000004"/>
    <row r="53" ht="12.75" customHeight="1" x14ac:dyDescent="0.55000000000000004"/>
    <row r="54" ht="12.75" customHeight="1" x14ac:dyDescent="0.55000000000000004"/>
    <row r="55" ht="12.75" customHeight="1" x14ac:dyDescent="0.55000000000000004"/>
    <row r="56" ht="12.75" customHeight="1" x14ac:dyDescent="0.55000000000000004"/>
    <row r="57" ht="12.75" customHeight="1" x14ac:dyDescent="0.55000000000000004"/>
    <row r="58" ht="12.75" customHeight="1" x14ac:dyDescent="0.55000000000000004"/>
    <row r="59" ht="12.75" customHeight="1" x14ac:dyDescent="0.55000000000000004"/>
    <row r="60" ht="12.75" customHeight="1" x14ac:dyDescent="0.55000000000000004"/>
    <row r="61" ht="12.75" customHeight="1" x14ac:dyDescent="0.55000000000000004"/>
    <row r="62" ht="12.75" customHeight="1" x14ac:dyDescent="0.55000000000000004"/>
    <row r="63" ht="12.75" customHeight="1" x14ac:dyDescent="0.55000000000000004"/>
    <row r="64" ht="12.75" customHeight="1" x14ac:dyDescent="0.55000000000000004"/>
    <row r="65" ht="12.75" customHeight="1" x14ac:dyDescent="0.55000000000000004"/>
    <row r="66" ht="12.75" customHeight="1" x14ac:dyDescent="0.55000000000000004"/>
    <row r="67" ht="12.75" customHeight="1" x14ac:dyDescent="0.55000000000000004"/>
    <row r="68" ht="12.75" customHeight="1" x14ac:dyDescent="0.55000000000000004"/>
    <row r="69" ht="12.75" customHeight="1" x14ac:dyDescent="0.55000000000000004"/>
    <row r="70" ht="12.75" customHeight="1" x14ac:dyDescent="0.55000000000000004"/>
    <row r="71" ht="12.75" customHeight="1" x14ac:dyDescent="0.55000000000000004"/>
    <row r="72" ht="12.75" customHeight="1" x14ac:dyDescent="0.55000000000000004"/>
    <row r="73" ht="12.75" customHeight="1" x14ac:dyDescent="0.55000000000000004"/>
    <row r="74" ht="12.75" customHeight="1" x14ac:dyDescent="0.55000000000000004"/>
    <row r="75" ht="12.75" customHeight="1" x14ac:dyDescent="0.55000000000000004"/>
    <row r="76" ht="12.75" customHeight="1" x14ac:dyDescent="0.55000000000000004"/>
    <row r="77" ht="12.75" customHeight="1" x14ac:dyDescent="0.55000000000000004"/>
    <row r="78" ht="12.75" customHeight="1" x14ac:dyDescent="0.55000000000000004"/>
    <row r="79" ht="12.75" customHeight="1" x14ac:dyDescent="0.55000000000000004"/>
    <row r="80" ht="12.75" customHeight="1" x14ac:dyDescent="0.55000000000000004"/>
    <row r="81" ht="12.75" customHeight="1" x14ac:dyDescent="0.55000000000000004"/>
    <row r="82" ht="12.75" customHeight="1" x14ac:dyDescent="0.55000000000000004"/>
    <row r="83" ht="12.75" customHeight="1" x14ac:dyDescent="0.55000000000000004"/>
    <row r="84" ht="12.75" customHeight="1" x14ac:dyDescent="0.55000000000000004"/>
    <row r="85" ht="12.75" customHeight="1" x14ac:dyDescent="0.55000000000000004"/>
    <row r="86" ht="12.75" customHeight="1" x14ac:dyDescent="0.55000000000000004"/>
    <row r="87" ht="12.75" customHeight="1" x14ac:dyDescent="0.55000000000000004"/>
    <row r="88" ht="12.75" customHeight="1" x14ac:dyDescent="0.55000000000000004"/>
    <row r="89" ht="12.75" customHeight="1" x14ac:dyDescent="0.55000000000000004"/>
    <row r="90" ht="12.75" customHeight="1" x14ac:dyDescent="0.55000000000000004"/>
    <row r="91" ht="12.75" customHeight="1" x14ac:dyDescent="0.55000000000000004"/>
    <row r="92" ht="12.75" customHeight="1" x14ac:dyDescent="0.55000000000000004"/>
    <row r="93" ht="12.75" customHeight="1" x14ac:dyDescent="0.55000000000000004"/>
    <row r="94" ht="12.75" customHeight="1" x14ac:dyDescent="0.55000000000000004"/>
    <row r="95" ht="12.75" customHeight="1" x14ac:dyDescent="0.55000000000000004"/>
    <row r="96" ht="12.75" customHeight="1" x14ac:dyDescent="0.55000000000000004"/>
    <row r="97" ht="12.75" customHeight="1" x14ac:dyDescent="0.55000000000000004"/>
    <row r="98" ht="12.75" customHeight="1" x14ac:dyDescent="0.55000000000000004"/>
    <row r="99" ht="12.75" customHeight="1" x14ac:dyDescent="0.55000000000000004"/>
    <row r="100" ht="12.75" customHeight="1" x14ac:dyDescent="0.55000000000000004"/>
    <row r="101" ht="12.75" customHeight="1" x14ac:dyDescent="0.55000000000000004"/>
    <row r="102" ht="12.75" customHeight="1" x14ac:dyDescent="0.55000000000000004"/>
    <row r="103" ht="12.75" customHeight="1" x14ac:dyDescent="0.55000000000000004"/>
    <row r="104" ht="12.75" customHeight="1" x14ac:dyDescent="0.55000000000000004"/>
    <row r="105" ht="12.75" customHeight="1" x14ac:dyDescent="0.55000000000000004"/>
    <row r="106" ht="12.75" customHeight="1" x14ac:dyDescent="0.55000000000000004"/>
    <row r="107" ht="12.75" customHeight="1" x14ac:dyDescent="0.55000000000000004"/>
    <row r="108" ht="12.75" customHeight="1" x14ac:dyDescent="0.55000000000000004"/>
    <row r="109" ht="12.75" customHeight="1" x14ac:dyDescent="0.55000000000000004"/>
    <row r="110" ht="12.75" customHeight="1" x14ac:dyDescent="0.55000000000000004"/>
    <row r="111" ht="12.75" customHeight="1" x14ac:dyDescent="0.55000000000000004"/>
    <row r="112" ht="12.75" customHeight="1" x14ac:dyDescent="0.55000000000000004"/>
    <row r="113" ht="12.75" customHeight="1" x14ac:dyDescent="0.55000000000000004"/>
    <row r="114" ht="12.75" customHeight="1" x14ac:dyDescent="0.55000000000000004"/>
    <row r="115" ht="12.75" customHeight="1" x14ac:dyDescent="0.55000000000000004"/>
    <row r="116" ht="12.75" customHeight="1" x14ac:dyDescent="0.55000000000000004"/>
    <row r="117" ht="12.75" customHeight="1" x14ac:dyDescent="0.55000000000000004"/>
    <row r="118" ht="12.75" customHeight="1" x14ac:dyDescent="0.55000000000000004"/>
    <row r="119" ht="12.75" customHeight="1" x14ac:dyDescent="0.55000000000000004"/>
    <row r="120" ht="12.75" customHeight="1" x14ac:dyDescent="0.55000000000000004"/>
    <row r="121" ht="12.75" customHeight="1" x14ac:dyDescent="0.55000000000000004"/>
    <row r="122" ht="12.75" customHeight="1" x14ac:dyDescent="0.55000000000000004"/>
    <row r="123" ht="12.75" customHeight="1" x14ac:dyDescent="0.55000000000000004"/>
    <row r="124" ht="12.75" customHeight="1" x14ac:dyDescent="0.55000000000000004"/>
    <row r="125" ht="12.75" customHeight="1" x14ac:dyDescent="0.55000000000000004"/>
    <row r="126" ht="12.75" customHeight="1" x14ac:dyDescent="0.55000000000000004"/>
    <row r="127" ht="12.75" customHeight="1" x14ac:dyDescent="0.55000000000000004"/>
    <row r="128" ht="12.75" customHeight="1" x14ac:dyDescent="0.55000000000000004"/>
    <row r="129" ht="12.75" customHeight="1" x14ac:dyDescent="0.55000000000000004"/>
    <row r="130" ht="12.75" customHeight="1" x14ac:dyDescent="0.55000000000000004"/>
    <row r="131" ht="12.75" customHeight="1" x14ac:dyDescent="0.55000000000000004"/>
    <row r="132" ht="12.75" customHeight="1" x14ac:dyDescent="0.55000000000000004"/>
    <row r="133" ht="12.75" customHeight="1" x14ac:dyDescent="0.55000000000000004"/>
    <row r="134" ht="12.75" customHeight="1" x14ac:dyDescent="0.55000000000000004"/>
    <row r="135" ht="12.75" customHeight="1" x14ac:dyDescent="0.55000000000000004"/>
    <row r="136" ht="12.75" customHeight="1" x14ac:dyDescent="0.55000000000000004"/>
    <row r="137" ht="12.75" customHeight="1" x14ac:dyDescent="0.55000000000000004"/>
    <row r="138" ht="12.75" customHeight="1" x14ac:dyDescent="0.55000000000000004"/>
    <row r="139" ht="12.75" customHeight="1" x14ac:dyDescent="0.55000000000000004"/>
    <row r="140" ht="12.75" customHeight="1" x14ac:dyDescent="0.55000000000000004"/>
    <row r="141" ht="12.75" customHeight="1" x14ac:dyDescent="0.55000000000000004"/>
    <row r="142" ht="12.75" customHeight="1" x14ac:dyDescent="0.55000000000000004"/>
    <row r="143" ht="12.75" customHeight="1" x14ac:dyDescent="0.55000000000000004"/>
    <row r="144" ht="12.75" customHeight="1" x14ac:dyDescent="0.55000000000000004"/>
    <row r="145" ht="12.75" customHeight="1" x14ac:dyDescent="0.55000000000000004"/>
    <row r="146" ht="12.75" customHeight="1" x14ac:dyDescent="0.55000000000000004"/>
    <row r="147" ht="12.75" customHeight="1" x14ac:dyDescent="0.55000000000000004"/>
    <row r="148" ht="12.75" customHeight="1" x14ac:dyDescent="0.55000000000000004"/>
    <row r="149" ht="12.75" customHeight="1" x14ac:dyDescent="0.55000000000000004"/>
    <row r="150" ht="12.75" customHeight="1" x14ac:dyDescent="0.55000000000000004"/>
    <row r="151" ht="12.75" customHeight="1" x14ac:dyDescent="0.55000000000000004"/>
    <row r="152" ht="12.75" customHeight="1" x14ac:dyDescent="0.55000000000000004"/>
    <row r="153" ht="12.75" customHeight="1" x14ac:dyDescent="0.55000000000000004"/>
    <row r="154" ht="12.75" customHeight="1" x14ac:dyDescent="0.55000000000000004"/>
    <row r="155" ht="12.75" customHeight="1" x14ac:dyDescent="0.55000000000000004"/>
    <row r="156" ht="12.75" customHeight="1" x14ac:dyDescent="0.55000000000000004"/>
    <row r="157" ht="12.75" customHeight="1" x14ac:dyDescent="0.55000000000000004"/>
    <row r="158" ht="12.75" customHeight="1" x14ac:dyDescent="0.55000000000000004"/>
    <row r="159" ht="12.75" customHeight="1" x14ac:dyDescent="0.55000000000000004"/>
    <row r="160" ht="12.75" customHeight="1" x14ac:dyDescent="0.55000000000000004"/>
    <row r="161" ht="12.75" customHeight="1" x14ac:dyDescent="0.55000000000000004"/>
    <row r="162" ht="12.75" customHeight="1" x14ac:dyDescent="0.55000000000000004"/>
    <row r="163" ht="12.75" customHeight="1" x14ac:dyDescent="0.55000000000000004"/>
    <row r="164" ht="12.75" customHeight="1" x14ac:dyDescent="0.55000000000000004"/>
    <row r="165" ht="12.75" customHeight="1" x14ac:dyDescent="0.55000000000000004"/>
    <row r="166" ht="12.75" customHeight="1" x14ac:dyDescent="0.55000000000000004"/>
    <row r="167" ht="12.75" customHeight="1" x14ac:dyDescent="0.55000000000000004"/>
    <row r="168" ht="12.75" customHeight="1" x14ac:dyDescent="0.55000000000000004"/>
    <row r="169" ht="12.75" customHeight="1" x14ac:dyDescent="0.55000000000000004"/>
    <row r="170" ht="12.75" customHeight="1" x14ac:dyDescent="0.55000000000000004"/>
    <row r="171" ht="12.75" customHeight="1" x14ac:dyDescent="0.55000000000000004"/>
    <row r="172" ht="12.75" customHeight="1" x14ac:dyDescent="0.55000000000000004"/>
    <row r="173" ht="12.75" customHeight="1" x14ac:dyDescent="0.55000000000000004"/>
    <row r="174" ht="12.75" customHeight="1" x14ac:dyDescent="0.55000000000000004"/>
    <row r="175" ht="12.75" customHeight="1" x14ac:dyDescent="0.55000000000000004"/>
    <row r="176" ht="12.75" customHeight="1" x14ac:dyDescent="0.55000000000000004"/>
    <row r="177" ht="12.75" customHeight="1" x14ac:dyDescent="0.55000000000000004"/>
    <row r="178" ht="12.75" customHeight="1" x14ac:dyDescent="0.55000000000000004"/>
    <row r="179" ht="12.75" customHeight="1" x14ac:dyDescent="0.55000000000000004"/>
    <row r="180" ht="12.75" customHeight="1" x14ac:dyDescent="0.55000000000000004"/>
    <row r="181" ht="12.75" customHeight="1" x14ac:dyDescent="0.55000000000000004"/>
    <row r="182" ht="12.75" customHeight="1" x14ac:dyDescent="0.55000000000000004"/>
    <row r="183" ht="12.75" customHeight="1" x14ac:dyDescent="0.55000000000000004"/>
    <row r="184" ht="12.75" customHeight="1" x14ac:dyDescent="0.55000000000000004"/>
    <row r="185" ht="12.75" customHeight="1" x14ac:dyDescent="0.55000000000000004"/>
    <row r="186" ht="12.75" customHeight="1" x14ac:dyDescent="0.55000000000000004"/>
    <row r="187" ht="12.75" customHeight="1" x14ac:dyDescent="0.55000000000000004"/>
    <row r="188" ht="12.75" customHeight="1" x14ac:dyDescent="0.55000000000000004"/>
    <row r="189" ht="12.75" customHeight="1" x14ac:dyDescent="0.55000000000000004"/>
    <row r="190" ht="12.75" customHeight="1" x14ac:dyDescent="0.55000000000000004"/>
    <row r="191" ht="12.75" customHeight="1" x14ac:dyDescent="0.55000000000000004"/>
    <row r="192" ht="12.75" customHeight="1" x14ac:dyDescent="0.55000000000000004"/>
    <row r="193" ht="12.75" customHeight="1" x14ac:dyDescent="0.55000000000000004"/>
    <row r="194" ht="12.75" customHeight="1" x14ac:dyDescent="0.55000000000000004"/>
    <row r="195" ht="12.75" customHeight="1" x14ac:dyDescent="0.55000000000000004"/>
    <row r="196" ht="12.75" customHeight="1" x14ac:dyDescent="0.55000000000000004"/>
    <row r="197" ht="12.75" customHeight="1" x14ac:dyDescent="0.55000000000000004"/>
    <row r="198" ht="12.75" customHeight="1" x14ac:dyDescent="0.55000000000000004"/>
    <row r="199" ht="12.75" customHeight="1" x14ac:dyDescent="0.55000000000000004"/>
    <row r="200" ht="12.75" customHeight="1" x14ac:dyDescent="0.55000000000000004"/>
    <row r="201" ht="12.75" customHeight="1" x14ac:dyDescent="0.55000000000000004"/>
    <row r="202" ht="12.75" customHeight="1" x14ac:dyDescent="0.55000000000000004"/>
    <row r="203" ht="12.75" customHeight="1" x14ac:dyDescent="0.55000000000000004"/>
    <row r="204" ht="12.75" customHeight="1" x14ac:dyDescent="0.55000000000000004"/>
    <row r="205" ht="12.75" customHeight="1" x14ac:dyDescent="0.55000000000000004"/>
    <row r="206" ht="12.75" customHeight="1" x14ac:dyDescent="0.55000000000000004"/>
    <row r="207" ht="12.75" customHeight="1" x14ac:dyDescent="0.55000000000000004"/>
    <row r="208" ht="12.75" customHeight="1" x14ac:dyDescent="0.55000000000000004"/>
    <row r="209" ht="12.75" customHeight="1" x14ac:dyDescent="0.55000000000000004"/>
    <row r="210" ht="12.75" customHeight="1" x14ac:dyDescent="0.55000000000000004"/>
    <row r="211" ht="12.75" customHeight="1" x14ac:dyDescent="0.55000000000000004"/>
    <row r="212" ht="12.75" customHeight="1" x14ac:dyDescent="0.55000000000000004"/>
    <row r="213" ht="12.75" customHeight="1" x14ac:dyDescent="0.55000000000000004"/>
    <row r="214" ht="12.75" customHeight="1" x14ac:dyDescent="0.55000000000000004"/>
    <row r="215" ht="12.75" customHeight="1" x14ac:dyDescent="0.55000000000000004"/>
    <row r="216" ht="12.75" customHeight="1" x14ac:dyDescent="0.55000000000000004"/>
    <row r="217" ht="12.75" customHeight="1" x14ac:dyDescent="0.55000000000000004"/>
    <row r="218" ht="12.75" customHeight="1" x14ac:dyDescent="0.55000000000000004"/>
    <row r="219" ht="12.75" customHeight="1" x14ac:dyDescent="0.55000000000000004"/>
    <row r="220" ht="12.75" customHeight="1" x14ac:dyDescent="0.55000000000000004"/>
    <row r="221" ht="12.75" customHeight="1" x14ac:dyDescent="0.55000000000000004"/>
    <row r="222" ht="12.75" customHeight="1" x14ac:dyDescent="0.55000000000000004"/>
    <row r="223" ht="12.75" customHeight="1" x14ac:dyDescent="0.55000000000000004"/>
    <row r="224" ht="12.75" customHeight="1" x14ac:dyDescent="0.55000000000000004"/>
    <row r="225" ht="12.75" customHeight="1" x14ac:dyDescent="0.55000000000000004"/>
    <row r="226" ht="12.75" customHeight="1" x14ac:dyDescent="0.55000000000000004"/>
    <row r="227" ht="12.75" customHeight="1" x14ac:dyDescent="0.55000000000000004"/>
    <row r="228" ht="12.75" customHeight="1" x14ac:dyDescent="0.55000000000000004"/>
    <row r="229" ht="12.75" customHeight="1" x14ac:dyDescent="0.55000000000000004"/>
    <row r="230" ht="12.75" customHeight="1" x14ac:dyDescent="0.55000000000000004"/>
    <row r="231" ht="12.75" customHeight="1" x14ac:dyDescent="0.55000000000000004"/>
    <row r="232" ht="12.75" customHeight="1" x14ac:dyDescent="0.55000000000000004"/>
    <row r="233" ht="12.75" customHeight="1" x14ac:dyDescent="0.55000000000000004"/>
    <row r="234" ht="12.75" customHeight="1" x14ac:dyDescent="0.55000000000000004"/>
    <row r="235" ht="12.75" customHeight="1" x14ac:dyDescent="0.55000000000000004"/>
    <row r="236" ht="12.75" customHeight="1" x14ac:dyDescent="0.55000000000000004"/>
    <row r="237" ht="12.75" customHeight="1" x14ac:dyDescent="0.55000000000000004"/>
    <row r="238" ht="12.75" customHeight="1" x14ac:dyDescent="0.55000000000000004"/>
    <row r="239" ht="12.75" customHeight="1" x14ac:dyDescent="0.55000000000000004"/>
    <row r="240" ht="12.75" customHeight="1" x14ac:dyDescent="0.55000000000000004"/>
    <row r="241" ht="12.75" customHeight="1" x14ac:dyDescent="0.55000000000000004"/>
    <row r="242" ht="12.75" customHeight="1" x14ac:dyDescent="0.55000000000000004"/>
    <row r="243" ht="12.75" customHeight="1" x14ac:dyDescent="0.55000000000000004"/>
    <row r="244" ht="12.75" customHeight="1" x14ac:dyDescent="0.55000000000000004"/>
    <row r="245" ht="12.75" customHeight="1" x14ac:dyDescent="0.55000000000000004"/>
    <row r="246" ht="12.75" customHeight="1" x14ac:dyDescent="0.55000000000000004"/>
    <row r="247" ht="12.75" customHeight="1" x14ac:dyDescent="0.55000000000000004"/>
    <row r="248" ht="12.75" customHeight="1" x14ac:dyDescent="0.55000000000000004"/>
    <row r="249" ht="12.75" customHeight="1" x14ac:dyDescent="0.55000000000000004"/>
    <row r="250" ht="12.75" customHeight="1" x14ac:dyDescent="0.55000000000000004"/>
    <row r="251" ht="12.75" customHeight="1" x14ac:dyDescent="0.55000000000000004"/>
    <row r="252" ht="12.75" customHeight="1" x14ac:dyDescent="0.55000000000000004"/>
    <row r="253" ht="12.75" customHeight="1" x14ac:dyDescent="0.55000000000000004"/>
    <row r="254" ht="12.75" customHeight="1" x14ac:dyDescent="0.55000000000000004"/>
    <row r="255" ht="12.75" customHeight="1" x14ac:dyDescent="0.55000000000000004"/>
    <row r="256" ht="12.75" customHeight="1" x14ac:dyDescent="0.55000000000000004"/>
    <row r="257" ht="12.75" customHeight="1" x14ac:dyDescent="0.55000000000000004"/>
    <row r="258" ht="12.75" customHeight="1" x14ac:dyDescent="0.55000000000000004"/>
    <row r="259" ht="12.75" customHeight="1" x14ac:dyDescent="0.55000000000000004"/>
    <row r="260" ht="12.75" customHeight="1" x14ac:dyDescent="0.55000000000000004"/>
    <row r="261" ht="12.75" customHeight="1" x14ac:dyDescent="0.55000000000000004"/>
    <row r="262" ht="12.75" customHeight="1" x14ac:dyDescent="0.55000000000000004"/>
    <row r="263" ht="12.75" customHeight="1" x14ac:dyDescent="0.55000000000000004"/>
    <row r="264" ht="12.75" customHeight="1" x14ac:dyDescent="0.55000000000000004"/>
    <row r="265" ht="12.75" customHeight="1" x14ac:dyDescent="0.55000000000000004"/>
    <row r="266" ht="12.75" customHeight="1" x14ac:dyDescent="0.55000000000000004"/>
    <row r="267" ht="12.75" customHeight="1" x14ac:dyDescent="0.55000000000000004"/>
    <row r="268" ht="12.75" customHeight="1" x14ac:dyDescent="0.55000000000000004"/>
    <row r="269" ht="12.75" customHeight="1" x14ac:dyDescent="0.55000000000000004"/>
    <row r="270" ht="12.75" customHeight="1" x14ac:dyDescent="0.55000000000000004"/>
    <row r="271" ht="12.75" customHeight="1" x14ac:dyDescent="0.55000000000000004"/>
    <row r="272" ht="12.75" customHeight="1" x14ac:dyDescent="0.55000000000000004"/>
    <row r="273" ht="12.75" customHeight="1" x14ac:dyDescent="0.55000000000000004"/>
    <row r="274" ht="12.75" customHeight="1" x14ac:dyDescent="0.55000000000000004"/>
    <row r="275" ht="12.75" customHeight="1" x14ac:dyDescent="0.55000000000000004"/>
    <row r="276" ht="12.75" customHeight="1" x14ac:dyDescent="0.55000000000000004"/>
    <row r="277" ht="12.75" customHeight="1" x14ac:dyDescent="0.55000000000000004"/>
    <row r="278" ht="12.75" customHeight="1" x14ac:dyDescent="0.55000000000000004"/>
    <row r="279" ht="12.75" customHeight="1" x14ac:dyDescent="0.55000000000000004"/>
    <row r="280" ht="12.75" customHeight="1" x14ac:dyDescent="0.55000000000000004"/>
    <row r="281" ht="12.75" customHeight="1" x14ac:dyDescent="0.55000000000000004"/>
    <row r="282" ht="12.75" customHeight="1" x14ac:dyDescent="0.55000000000000004"/>
    <row r="283" ht="12.75" customHeight="1" x14ac:dyDescent="0.55000000000000004"/>
    <row r="284" ht="12.75" customHeight="1" x14ac:dyDescent="0.55000000000000004"/>
    <row r="285" ht="12.75" customHeight="1" x14ac:dyDescent="0.55000000000000004"/>
    <row r="286" ht="12.75" customHeight="1" x14ac:dyDescent="0.55000000000000004"/>
    <row r="287" ht="12.75" customHeight="1" x14ac:dyDescent="0.55000000000000004"/>
    <row r="288" ht="12.75" customHeight="1" x14ac:dyDescent="0.55000000000000004"/>
    <row r="289" ht="12.75" customHeight="1" x14ac:dyDescent="0.55000000000000004"/>
    <row r="290" ht="12.75" customHeight="1" x14ac:dyDescent="0.55000000000000004"/>
    <row r="291" ht="12.75" customHeight="1" x14ac:dyDescent="0.55000000000000004"/>
    <row r="292" ht="12.75" customHeight="1" x14ac:dyDescent="0.55000000000000004"/>
    <row r="293" ht="12.75" customHeight="1" x14ac:dyDescent="0.55000000000000004"/>
    <row r="294" ht="12.75" customHeight="1" x14ac:dyDescent="0.55000000000000004"/>
    <row r="295" ht="12.75" customHeight="1" x14ac:dyDescent="0.55000000000000004"/>
    <row r="296" ht="12.75" customHeight="1" x14ac:dyDescent="0.55000000000000004"/>
    <row r="297" ht="12.75" customHeight="1" x14ac:dyDescent="0.55000000000000004"/>
    <row r="298" ht="12.75" customHeight="1" x14ac:dyDescent="0.55000000000000004"/>
    <row r="299" ht="12.75" customHeight="1" x14ac:dyDescent="0.55000000000000004"/>
    <row r="300" ht="12.75" customHeight="1" x14ac:dyDescent="0.55000000000000004"/>
    <row r="301" ht="12.75" customHeight="1" x14ac:dyDescent="0.55000000000000004"/>
    <row r="302" ht="12.75" customHeight="1" x14ac:dyDescent="0.55000000000000004"/>
    <row r="303" ht="12.75" customHeight="1" x14ac:dyDescent="0.55000000000000004"/>
    <row r="304" ht="12.75" customHeight="1" x14ac:dyDescent="0.55000000000000004"/>
    <row r="305" ht="12.75" customHeight="1" x14ac:dyDescent="0.55000000000000004"/>
    <row r="306" ht="12.75" customHeight="1" x14ac:dyDescent="0.55000000000000004"/>
    <row r="307" ht="12.75" customHeight="1" x14ac:dyDescent="0.55000000000000004"/>
    <row r="308" ht="12.75" customHeight="1" x14ac:dyDescent="0.55000000000000004"/>
    <row r="309" ht="12.75" customHeight="1" x14ac:dyDescent="0.55000000000000004"/>
    <row r="310" ht="12.75" customHeight="1" x14ac:dyDescent="0.55000000000000004"/>
    <row r="311" ht="12.75" customHeight="1" x14ac:dyDescent="0.55000000000000004"/>
    <row r="312" ht="12.75" customHeight="1" x14ac:dyDescent="0.55000000000000004"/>
    <row r="313" ht="12.75" customHeight="1" x14ac:dyDescent="0.55000000000000004"/>
    <row r="314" ht="12.75" customHeight="1" x14ac:dyDescent="0.55000000000000004"/>
    <row r="315" ht="12.75" customHeight="1" x14ac:dyDescent="0.55000000000000004"/>
    <row r="316" ht="12.75" customHeight="1" x14ac:dyDescent="0.55000000000000004"/>
    <row r="317" ht="12.75" customHeight="1" x14ac:dyDescent="0.55000000000000004"/>
    <row r="318" ht="12.75" customHeight="1" x14ac:dyDescent="0.55000000000000004"/>
    <row r="319" ht="12.75" customHeight="1" x14ac:dyDescent="0.55000000000000004"/>
    <row r="320" ht="12.75" customHeight="1" x14ac:dyDescent="0.55000000000000004"/>
    <row r="321" ht="12.75" customHeight="1" x14ac:dyDescent="0.55000000000000004"/>
    <row r="322" ht="12.75" customHeight="1" x14ac:dyDescent="0.55000000000000004"/>
    <row r="323" ht="12.75" customHeight="1" x14ac:dyDescent="0.55000000000000004"/>
    <row r="324" ht="12.75" customHeight="1" x14ac:dyDescent="0.55000000000000004"/>
    <row r="325" ht="12.75" customHeight="1" x14ac:dyDescent="0.55000000000000004"/>
    <row r="326" ht="12.75" customHeight="1" x14ac:dyDescent="0.55000000000000004"/>
    <row r="327" ht="12.75" customHeight="1" x14ac:dyDescent="0.55000000000000004"/>
    <row r="328" ht="12.75" customHeight="1" x14ac:dyDescent="0.55000000000000004"/>
    <row r="329" ht="12.75" customHeight="1" x14ac:dyDescent="0.55000000000000004"/>
    <row r="330" ht="12.75" customHeight="1" x14ac:dyDescent="0.55000000000000004"/>
    <row r="331" ht="12.75" customHeight="1" x14ac:dyDescent="0.55000000000000004"/>
    <row r="332" ht="12.75" customHeight="1" x14ac:dyDescent="0.55000000000000004"/>
    <row r="333" ht="12.75" customHeight="1" x14ac:dyDescent="0.55000000000000004"/>
    <row r="334" ht="12.75" customHeight="1" x14ac:dyDescent="0.55000000000000004"/>
    <row r="335" ht="12.75" customHeight="1" x14ac:dyDescent="0.55000000000000004"/>
    <row r="336" ht="12.75" customHeight="1" x14ac:dyDescent="0.55000000000000004"/>
    <row r="337" ht="12.75" customHeight="1" x14ac:dyDescent="0.55000000000000004"/>
    <row r="338" ht="12.75" customHeight="1" x14ac:dyDescent="0.55000000000000004"/>
    <row r="339" ht="12.75" customHeight="1" x14ac:dyDescent="0.55000000000000004"/>
    <row r="340" ht="12.75" customHeight="1" x14ac:dyDescent="0.55000000000000004"/>
    <row r="341" ht="12.75" customHeight="1" x14ac:dyDescent="0.55000000000000004"/>
    <row r="342" ht="12.75" customHeight="1" x14ac:dyDescent="0.55000000000000004"/>
    <row r="343" ht="12.75" customHeight="1" x14ac:dyDescent="0.55000000000000004"/>
    <row r="344" ht="12.75" customHeight="1" x14ac:dyDescent="0.55000000000000004"/>
    <row r="345" ht="12.75" customHeight="1" x14ac:dyDescent="0.55000000000000004"/>
    <row r="346" ht="12.75" customHeight="1" x14ac:dyDescent="0.55000000000000004"/>
    <row r="347" ht="12.75" customHeight="1" x14ac:dyDescent="0.55000000000000004"/>
    <row r="348" ht="12.75" customHeight="1" x14ac:dyDescent="0.55000000000000004"/>
    <row r="349" ht="12.75" customHeight="1" x14ac:dyDescent="0.55000000000000004"/>
    <row r="350" ht="12.75" customHeight="1" x14ac:dyDescent="0.55000000000000004"/>
    <row r="351" ht="12.75" customHeight="1" x14ac:dyDescent="0.55000000000000004"/>
    <row r="352" ht="12.75" customHeight="1" x14ac:dyDescent="0.55000000000000004"/>
    <row r="353" ht="12.75" customHeight="1" x14ac:dyDescent="0.55000000000000004"/>
    <row r="354" ht="12.75" customHeight="1" x14ac:dyDescent="0.55000000000000004"/>
    <row r="355" ht="12.75" customHeight="1" x14ac:dyDescent="0.55000000000000004"/>
    <row r="356" ht="12.75" customHeight="1" x14ac:dyDescent="0.55000000000000004"/>
    <row r="357" ht="12.75" customHeight="1" x14ac:dyDescent="0.55000000000000004"/>
    <row r="358" ht="12.75" customHeight="1" x14ac:dyDescent="0.55000000000000004"/>
    <row r="359" ht="12.75" customHeight="1" x14ac:dyDescent="0.55000000000000004"/>
    <row r="360" ht="12.75" customHeight="1" x14ac:dyDescent="0.55000000000000004"/>
    <row r="361" ht="12.75" customHeight="1" x14ac:dyDescent="0.55000000000000004"/>
    <row r="362" ht="12.75" customHeight="1" x14ac:dyDescent="0.55000000000000004"/>
    <row r="363" ht="12.75" customHeight="1" x14ac:dyDescent="0.55000000000000004"/>
    <row r="364" ht="12.75" customHeight="1" x14ac:dyDescent="0.55000000000000004"/>
    <row r="365" ht="12.75" customHeight="1" x14ac:dyDescent="0.55000000000000004"/>
    <row r="366" ht="12.75" customHeight="1" x14ac:dyDescent="0.55000000000000004"/>
    <row r="367" ht="12.75" customHeight="1" x14ac:dyDescent="0.55000000000000004"/>
    <row r="368" ht="12.75" customHeight="1" x14ac:dyDescent="0.55000000000000004"/>
    <row r="369" ht="12.75" customHeight="1" x14ac:dyDescent="0.55000000000000004"/>
    <row r="370" ht="12.75" customHeight="1" x14ac:dyDescent="0.55000000000000004"/>
    <row r="371" ht="12.75" customHeight="1" x14ac:dyDescent="0.55000000000000004"/>
    <row r="372" ht="12.75" customHeight="1" x14ac:dyDescent="0.55000000000000004"/>
    <row r="373" ht="12.75" customHeight="1" x14ac:dyDescent="0.55000000000000004"/>
    <row r="374" ht="12.75" customHeight="1" x14ac:dyDescent="0.55000000000000004"/>
    <row r="375" ht="12.75" customHeight="1" x14ac:dyDescent="0.55000000000000004"/>
    <row r="376" ht="12.75" customHeight="1" x14ac:dyDescent="0.55000000000000004"/>
    <row r="377" ht="12.75" customHeight="1" x14ac:dyDescent="0.55000000000000004"/>
    <row r="378" ht="12.75" customHeight="1" x14ac:dyDescent="0.55000000000000004"/>
    <row r="379" ht="12.75" customHeight="1" x14ac:dyDescent="0.55000000000000004"/>
    <row r="380" ht="12.75" customHeight="1" x14ac:dyDescent="0.55000000000000004"/>
    <row r="381" ht="12.75" customHeight="1" x14ac:dyDescent="0.55000000000000004"/>
    <row r="382" ht="12.75" customHeight="1" x14ac:dyDescent="0.55000000000000004"/>
    <row r="383" ht="12.75" customHeight="1" x14ac:dyDescent="0.55000000000000004"/>
    <row r="384" ht="12.75" customHeight="1" x14ac:dyDescent="0.55000000000000004"/>
    <row r="385" ht="12.75" customHeight="1" x14ac:dyDescent="0.55000000000000004"/>
    <row r="386" ht="12.75" customHeight="1" x14ac:dyDescent="0.55000000000000004"/>
    <row r="387" ht="12.75" customHeight="1" x14ac:dyDescent="0.55000000000000004"/>
    <row r="388" ht="12.75" customHeight="1" x14ac:dyDescent="0.55000000000000004"/>
    <row r="389" ht="12.75" customHeight="1" x14ac:dyDescent="0.55000000000000004"/>
    <row r="390" ht="12.75" customHeight="1" x14ac:dyDescent="0.55000000000000004"/>
    <row r="391" ht="12.75" customHeight="1" x14ac:dyDescent="0.55000000000000004"/>
    <row r="392" ht="12.75" customHeight="1" x14ac:dyDescent="0.55000000000000004"/>
    <row r="393" ht="12.75" customHeight="1" x14ac:dyDescent="0.55000000000000004"/>
    <row r="394" ht="12.75" customHeight="1" x14ac:dyDescent="0.55000000000000004"/>
    <row r="395" ht="12.75" customHeight="1" x14ac:dyDescent="0.55000000000000004"/>
    <row r="396" ht="12.75" customHeight="1" x14ac:dyDescent="0.55000000000000004"/>
    <row r="397" ht="12.75" customHeight="1" x14ac:dyDescent="0.55000000000000004"/>
    <row r="398" ht="12.75" customHeight="1" x14ac:dyDescent="0.55000000000000004"/>
    <row r="399" ht="12.75" customHeight="1" x14ac:dyDescent="0.55000000000000004"/>
    <row r="400" ht="12.75" customHeight="1" x14ac:dyDescent="0.55000000000000004"/>
    <row r="401" ht="12.75" customHeight="1" x14ac:dyDescent="0.55000000000000004"/>
    <row r="402" ht="12.75" customHeight="1" x14ac:dyDescent="0.55000000000000004"/>
    <row r="403" ht="12.75" customHeight="1" x14ac:dyDescent="0.55000000000000004"/>
    <row r="404" ht="12.75" customHeight="1" x14ac:dyDescent="0.55000000000000004"/>
    <row r="405" ht="12.75" customHeight="1" x14ac:dyDescent="0.55000000000000004"/>
    <row r="406" ht="12.75" customHeight="1" x14ac:dyDescent="0.55000000000000004"/>
    <row r="407" ht="12.75" customHeight="1" x14ac:dyDescent="0.55000000000000004"/>
    <row r="408" ht="12.75" customHeight="1" x14ac:dyDescent="0.55000000000000004"/>
    <row r="409" ht="12.75" customHeight="1" x14ac:dyDescent="0.55000000000000004"/>
    <row r="410" ht="12.75" customHeight="1" x14ac:dyDescent="0.55000000000000004"/>
    <row r="411" ht="12.75" customHeight="1" x14ac:dyDescent="0.55000000000000004"/>
    <row r="412" ht="12.75" customHeight="1" x14ac:dyDescent="0.55000000000000004"/>
    <row r="413" ht="12.75" customHeight="1" x14ac:dyDescent="0.55000000000000004"/>
    <row r="414" ht="12.75" customHeight="1" x14ac:dyDescent="0.55000000000000004"/>
    <row r="415" ht="12.75" customHeight="1" x14ac:dyDescent="0.55000000000000004"/>
    <row r="416" ht="12.75" customHeight="1" x14ac:dyDescent="0.55000000000000004"/>
    <row r="417" ht="12.75" customHeight="1" x14ac:dyDescent="0.55000000000000004"/>
    <row r="418" ht="12.75" customHeight="1" x14ac:dyDescent="0.55000000000000004"/>
    <row r="419" ht="12.75" customHeight="1" x14ac:dyDescent="0.55000000000000004"/>
    <row r="420" ht="12.75" customHeight="1" x14ac:dyDescent="0.55000000000000004"/>
    <row r="421" ht="12.75" customHeight="1" x14ac:dyDescent="0.55000000000000004"/>
    <row r="422" ht="12.75" customHeight="1" x14ac:dyDescent="0.55000000000000004"/>
    <row r="423" ht="12.75" customHeight="1" x14ac:dyDescent="0.55000000000000004"/>
    <row r="424" ht="12.75" customHeight="1" x14ac:dyDescent="0.55000000000000004"/>
    <row r="425" ht="12.75" customHeight="1" x14ac:dyDescent="0.55000000000000004"/>
    <row r="426" ht="12.75" customHeight="1" x14ac:dyDescent="0.55000000000000004"/>
    <row r="427" ht="12.75" customHeight="1" x14ac:dyDescent="0.55000000000000004"/>
    <row r="428" ht="12.75" customHeight="1" x14ac:dyDescent="0.55000000000000004"/>
    <row r="429" ht="12.75" customHeight="1" x14ac:dyDescent="0.55000000000000004"/>
    <row r="430" ht="12.75" customHeight="1" x14ac:dyDescent="0.55000000000000004"/>
    <row r="431" ht="12.75" customHeight="1" x14ac:dyDescent="0.55000000000000004"/>
    <row r="432" ht="12.75" customHeight="1" x14ac:dyDescent="0.55000000000000004"/>
    <row r="433" ht="12.75" customHeight="1" x14ac:dyDescent="0.55000000000000004"/>
    <row r="434" ht="12.75" customHeight="1" x14ac:dyDescent="0.55000000000000004"/>
    <row r="435" ht="12.75" customHeight="1" x14ac:dyDescent="0.55000000000000004"/>
    <row r="436" ht="12.75" customHeight="1" x14ac:dyDescent="0.55000000000000004"/>
    <row r="437" ht="12.75" customHeight="1" x14ac:dyDescent="0.55000000000000004"/>
    <row r="438" ht="12.75" customHeight="1" x14ac:dyDescent="0.55000000000000004"/>
    <row r="439" ht="12.75" customHeight="1" x14ac:dyDescent="0.55000000000000004"/>
    <row r="440" ht="12.75" customHeight="1" x14ac:dyDescent="0.55000000000000004"/>
    <row r="441" ht="12.75" customHeight="1" x14ac:dyDescent="0.55000000000000004"/>
    <row r="442" ht="12.75" customHeight="1" x14ac:dyDescent="0.55000000000000004"/>
    <row r="443" ht="12.75" customHeight="1" x14ac:dyDescent="0.55000000000000004"/>
    <row r="444" ht="12.75" customHeight="1" x14ac:dyDescent="0.55000000000000004"/>
    <row r="445" ht="12.75" customHeight="1" x14ac:dyDescent="0.55000000000000004"/>
    <row r="446" ht="12.75" customHeight="1" x14ac:dyDescent="0.55000000000000004"/>
    <row r="447" ht="12.75" customHeight="1" x14ac:dyDescent="0.55000000000000004"/>
    <row r="448" ht="12.75" customHeight="1" x14ac:dyDescent="0.55000000000000004"/>
    <row r="449" ht="12.75" customHeight="1" x14ac:dyDescent="0.55000000000000004"/>
    <row r="450" ht="12.75" customHeight="1" x14ac:dyDescent="0.55000000000000004"/>
    <row r="451" ht="12.75" customHeight="1" x14ac:dyDescent="0.55000000000000004"/>
    <row r="452" ht="12.75" customHeight="1" x14ac:dyDescent="0.55000000000000004"/>
    <row r="453" ht="12.75" customHeight="1" x14ac:dyDescent="0.55000000000000004"/>
    <row r="454" ht="12.75" customHeight="1" x14ac:dyDescent="0.55000000000000004"/>
    <row r="455" ht="12.75" customHeight="1" x14ac:dyDescent="0.55000000000000004"/>
    <row r="456" ht="12.75" customHeight="1" x14ac:dyDescent="0.55000000000000004"/>
    <row r="457" ht="12.75" customHeight="1" x14ac:dyDescent="0.55000000000000004"/>
    <row r="458" ht="12.75" customHeight="1" x14ac:dyDescent="0.55000000000000004"/>
    <row r="459" ht="12.75" customHeight="1" x14ac:dyDescent="0.55000000000000004"/>
    <row r="460" ht="12.75" customHeight="1" x14ac:dyDescent="0.55000000000000004"/>
    <row r="461" ht="12.75" customHeight="1" x14ac:dyDescent="0.55000000000000004"/>
    <row r="462" ht="12.75" customHeight="1" x14ac:dyDescent="0.55000000000000004"/>
    <row r="463" ht="12.75" customHeight="1" x14ac:dyDescent="0.55000000000000004"/>
    <row r="464" ht="12.75" customHeight="1" x14ac:dyDescent="0.55000000000000004"/>
    <row r="465" ht="12.75" customHeight="1" x14ac:dyDescent="0.55000000000000004"/>
    <row r="466" ht="12.75" customHeight="1" x14ac:dyDescent="0.55000000000000004"/>
    <row r="467" ht="12.75" customHeight="1" x14ac:dyDescent="0.55000000000000004"/>
    <row r="468" ht="12.75" customHeight="1" x14ac:dyDescent="0.55000000000000004"/>
    <row r="469" ht="12.75" customHeight="1" x14ac:dyDescent="0.55000000000000004"/>
    <row r="470" ht="12.75" customHeight="1" x14ac:dyDescent="0.55000000000000004"/>
    <row r="471" ht="12.75" customHeight="1" x14ac:dyDescent="0.55000000000000004"/>
    <row r="472" ht="12.75" customHeight="1" x14ac:dyDescent="0.55000000000000004"/>
    <row r="473" ht="12.75" customHeight="1" x14ac:dyDescent="0.55000000000000004"/>
    <row r="474" ht="12.75" customHeight="1" x14ac:dyDescent="0.55000000000000004"/>
    <row r="475" ht="12.75" customHeight="1" x14ac:dyDescent="0.55000000000000004"/>
    <row r="476" ht="12.75" customHeight="1" x14ac:dyDescent="0.55000000000000004"/>
    <row r="477" ht="12.75" customHeight="1" x14ac:dyDescent="0.55000000000000004"/>
    <row r="478" ht="12.75" customHeight="1" x14ac:dyDescent="0.55000000000000004"/>
    <row r="479" ht="12.75" customHeight="1" x14ac:dyDescent="0.55000000000000004"/>
    <row r="480" ht="12.75" customHeight="1" x14ac:dyDescent="0.55000000000000004"/>
    <row r="481" ht="12.75" customHeight="1" x14ac:dyDescent="0.55000000000000004"/>
    <row r="482" ht="12.75" customHeight="1" x14ac:dyDescent="0.55000000000000004"/>
    <row r="483" ht="12.75" customHeight="1" x14ac:dyDescent="0.55000000000000004"/>
    <row r="484" ht="12.75" customHeight="1" x14ac:dyDescent="0.55000000000000004"/>
    <row r="485" ht="12.75" customHeight="1" x14ac:dyDescent="0.55000000000000004"/>
    <row r="486" ht="12.75" customHeight="1" x14ac:dyDescent="0.55000000000000004"/>
    <row r="487" ht="12.75" customHeight="1" x14ac:dyDescent="0.55000000000000004"/>
    <row r="488" ht="12.75" customHeight="1" x14ac:dyDescent="0.55000000000000004"/>
    <row r="489" ht="12.75" customHeight="1" x14ac:dyDescent="0.55000000000000004"/>
    <row r="490" ht="12.75" customHeight="1" x14ac:dyDescent="0.55000000000000004"/>
    <row r="491" ht="12.75" customHeight="1" x14ac:dyDescent="0.55000000000000004"/>
    <row r="492" ht="12.75" customHeight="1" x14ac:dyDescent="0.55000000000000004"/>
    <row r="493" ht="12.75" customHeight="1" x14ac:dyDescent="0.55000000000000004"/>
    <row r="494" ht="12.75" customHeight="1" x14ac:dyDescent="0.55000000000000004"/>
    <row r="495" ht="12.75" customHeight="1" x14ac:dyDescent="0.55000000000000004"/>
    <row r="496" ht="12.75" customHeight="1" x14ac:dyDescent="0.55000000000000004"/>
    <row r="497" ht="12.75" customHeight="1" x14ac:dyDescent="0.55000000000000004"/>
    <row r="498" ht="12.75" customHeight="1" x14ac:dyDescent="0.55000000000000004"/>
    <row r="499" ht="12.75" customHeight="1" x14ac:dyDescent="0.55000000000000004"/>
    <row r="500" ht="12.75" customHeight="1" x14ac:dyDescent="0.55000000000000004"/>
    <row r="501" ht="12.75" customHeight="1" x14ac:dyDescent="0.55000000000000004"/>
    <row r="502" ht="12.75" customHeight="1" x14ac:dyDescent="0.55000000000000004"/>
    <row r="503" ht="12.75" customHeight="1" x14ac:dyDescent="0.55000000000000004"/>
    <row r="504" ht="12.75" customHeight="1" x14ac:dyDescent="0.55000000000000004"/>
    <row r="505" ht="12.75" customHeight="1" x14ac:dyDescent="0.55000000000000004"/>
    <row r="506" ht="12.75" customHeight="1" x14ac:dyDescent="0.55000000000000004"/>
    <row r="507" ht="12.75" customHeight="1" x14ac:dyDescent="0.55000000000000004"/>
    <row r="508" ht="12.75" customHeight="1" x14ac:dyDescent="0.55000000000000004"/>
    <row r="509" ht="12.75" customHeight="1" x14ac:dyDescent="0.55000000000000004"/>
    <row r="510" ht="12.75" customHeight="1" x14ac:dyDescent="0.55000000000000004"/>
    <row r="511" ht="12.75" customHeight="1" x14ac:dyDescent="0.55000000000000004"/>
    <row r="512" ht="12.75" customHeight="1" x14ac:dyDescent="0.55000000000000004"/>
    <row r="513" ht="12.75" customHeight="1" x14ac:dyDescent="0.55000000000000004"/>
    <row r="514" ht="12.75" customHeight="1" x14ac:dyDescent="0.55000000000000004"/>
    <row r="515" ht="12.75" customHeight="1" x14ac:dyDescent="0.55000000000000004"/>
    <row r="516" ht="12.75" customHeight="1" x14ac:dyDescent="0.55000000000000004"/>
    <row r="517" ht="12.75" customHeight="1" x14ac:dyDescent="0.55000000000000004"/>
    <row r="518" ht="12.75" customHeight="1" x14ac:dyDescent="0.55000000000000004"/>
    <row r="519" ht="12.75" customHeight="1" x14ac:dyDescent="0.55000000000000004"/>
    <row r="520" ht="12.75" customHeight="1" x14ac:dyDescent="0.55000000000000004"/>
    <row r="521" ht="12.75" customHeight="1" x14ac:dyDescent="0.55000000000000004"/>
    <row r="522" ht="12.75" customHeight="1" x14ac:dyDescent="0.55000000000000004"/>
    <row r="523" ht="12.75" customHeight="1" x14ac:dyDescent="0.55000000000000004"/>
    <row r="524" ht="12.75" customHeight="1" x14ac:dyDescent="0.55000000000000004"/>
    <row r="525" ht="12.75" customHeight="1" x14ac:dyDescent="0.55000000000000004"/>
    <row r="526" ht="12.75" customHeight="1" x14ac:dyDescent="0.55000000000000004"/>
    <row r="527" ht="12.75" customHeight="1" x14ac:dyDescent="0.55000000000000004"/>
    <row r="528" ht="12.75" customHeight="1" x14ac:dyDescent="0.55000000000000004"/>
    <row r="529" ht="12.75" customHeight="1" x14ac:dyDescent="0.55000000000000004"/>
    <row r="530" ht="12.75" customHeight="1" x14ac:dyDescent="0.55000000000000004"/>
    <row r="531" ht="12.75" customHeight="1" x14ac:dyDescent="0.55000000000000004"/>
    <row r="532" ht="12.75" customHeight="1" x14ac:dyDescent="0.55000000000000004"/>
    <row r="533" ht="12.75" customHeight="1" x14ac:dyDescent="0.55000000000000004"/>
    <row r="534" ht="12.75" customHeight="1" x14ac:dyDescent="0.55000000000000004"/>
    <row r="535" ht="12.75" customHeight="1" x14ac:dyDescent="0.55000000000000004"/>
    <row r="536" ht="12.75" customHeight="1" x14ac:dyDescent="0.55000000000000004"/>
    <row r="537" ht="12.75" customHeight="1" x14ac:dyDescent="0.55000000000000004"/>
    <row r="538" ht="12.75" customHeight="1" x14ac:dyDescent="0.55000000000000004"/>
    <row r="539" ht="12.75" customHeight="1" x14ac:dyDescent="0.55000000000000004"/>
    <row r="540" ht="12.75" customHeight="1" x14ac:dyDescent="0.55000000000000004"/>
    <row r="541" ht="12.75" customHeight="1" x14ac:dyDescent="0.55000000000000004"/>
    <row r="542" ht="12.75" customHeight="1" x14ac:dyDescent="0.55000000000000004"/>
    <row r="543" ht="12.75" customHeight="1" x14ac:dyDescent="0.55000000000000004"/>
    <row r="544" ht="12.75" customHeight="1" x14ac:dyDescent="0.55000000000000004"/>
    <row r="545" ht="12.75" customHeight="1" x14ac:dyDescent="0.55000000000000004"/>
    <row r="546" ht="12.75" customHeight="1" x14ac:dyDescent="0.55000000000000004"/>
    <row r="547" ht="12.75" customHeight="1" x14ac:dyDescent="0.55000000000000004"/>
    <row r="548" ht="12.75" customHeight="1" x14ac:dyDescent="0.55000000000000004"/>
    <row r="549" ht="12.75" customHeight="1" x14ac:dyDescent="0.55000000000000004"/>
    <row r="550" ht="12.75" customHeight="1" x14ac:dyDescent="0.55000000000000004"/>
    <row r="551" ht="12.75" customHeight="1" x14ac:dyDescent="0.55000000000000004"/>
    <row r="552" ht="12.75" customHeight="1" x14ac:dyDescent="0.55000000000000004"/>
    <row r="553" ht="12.75" customHeight="1" x14ac:dyDescent="0.55000000000000004"/>
    <row r="554" ht="12.75" customHeight="1" x14ac:dyDescent="0.55000000000000004"/>
    <row r="555" ht="12.75" customHeight="1" x14ac:dyDescent="0.55000000000000004"/>
    <row r="556" ht="12.75" customHeight="1" x14ac:dyDescent="0.55000000000000004"/>
    <row r="557" ht="12.75" customHeight="1" x14ac:dyDescent="0.55000000000000004"/>
    <row r="558" ht="12.75" customHeight="1" x14ac:dyDescent="0.55000000000000004"/>
    <row r="559" ht="12.75" customHeight="1" x14ac:dyDescent="0.55000000000000004"/>
    <row r="560" ht="12.75" customHeight="1" x14ac:dyDescent="0.55000000000000004"/>
    <row r="561" ht="12.75" customHeight="1" x14ac:dyDescent="0.55000000000000004"/>
    <row r="562" ht="12.75" customHeight="1" x14ac:dyDescent="0.55000000000000004"/>
    <row r="563" ht="12.75" customHeight="1" x14ac:dyDescent="0.55000000000000004"/>
    <row r="564" ht="12.75" customHeight="1" x14ac:dyDescent="0.55000000000000004"/>
    <row r="565" ht="12.75" customHeight="1" x14ac:dyDescent="0.55000000000000004"/>
    <row r="566" ht="12.75" customHeight="1" x14ac:dyDescent="0.55000000000000004"/>
    <row r="567" ht="12.75" customHeight="1" x14ac:dyDescent="0.55000000000000004"/>
    <row r="568" ht="12.75" customHeight="1" x14ac:dyDescent="0.55000000000000004"/>
    <row r="569" ht="12.75" customHeight="1" x14ac:dyDescent="0.55000000000000004"/>
    <row r="570" ht="12.75" customHeight="1" x14ac:dyDescent="0.55000000000000004"/>
    <row r="571" ht="12.75" customHeight="1" x14ac:dyDescent="0.55000000000000004"/>
    <row r="572" ht="12.75" customHeight="1" x14ac:dyDescent="0.55000000000000004"/>
    <row r="573" ht="12.75" customHeight="1" x14ac:dyDescent="0.55000000000000004"/>
    <row r="574" ht="12.75" customHeight="1" x14ac:dyDescent="0.55000000000000004"/>
    <row r="575" ht="12.75" customHeight="1" x14ac:dyDescent="0.55000000000000004"/>
    <row r="576" ht="12.75" customHeight="1" x14ac:dyDescent="0.55000000000000004"/>
    <row r="577" ht="12.75" customHeight="1" x14ac:dyDescent="0.55000000000000004"/>
    <row r="578" ht="12.75" customHeight="1" x14ac:dyDescent="0.55000000000000004"/>
    <row r="579" ht="12.75" customHeight="1" x14ac:dyDescent="0.55000000000000004"/>
    <row r="580" ht="12.75" customHeight="1" x14ac:dyDescent="0.55000000000000004"/>
    <row r="581" ht="12.75" customHeight="1" x14ac:dyDescent="0.55000000000000004"/>
    <row r="582" ht="12.75" customHeight="1" x14ac:dyDescent="0.55000000000000004"/>
    <row r="583" ht="12.75" customHeight="1" x14ac:dyDescent="0.55000000000000004"/>
    <row r="584" ht="12.75" customHeight="1" x14ac:dyDescent="0.55000000000000004"/>
    <row r="585" ht="12.75" customHeight="1" x14ac:dyDescent="0.55000000000000004"/>
    <row r="586" ht="12.75" customHeight="1" x14ac:dyDescent="0.55000000000000004"/>
    <row r="587" ht="12.75" customHeight="1" x14ac:dyDescent="0.55000000000000004"/>
    <row r="588" ht="12.75" customHeight="1" x14ac:dyDescent="0.55000000000000004"/>
    <row r="589" ht="12.75" customHeight="1" x14ac:dyDescent="0.55000000000000004"/>
    <row r="590" ht="12.75" customHeight="1" x14ac:dyDescent="0.55000000000000004"/>
    <row r="591" ht="12.75" customHeight="1" x14ac:dyDescent="0.55000000000000004"/>
    <row r="592" ht="12.75" customHeight="1" x14ac:dyDescent="0.55000000000000004"/>
    <row r="593" ht="12.75" customHeight="1" x14ac:dyDescent="0.55000000000000004"/>
    <row r="594" ht="12.75" customHeight="1" x14ac:dyDescent="0.55000000000000004"/>
    <row r="595" ht="12.75" customHeight="1" x14ac:dyDescent="0.55000000000000004"/>
    <row r="596" ht="12.75" customHeight="1" x14ac:dyDescent="0.55000000000000004"/>
    <row r="597" ht="12.75" customHeight="1" x14ac:dyDescent="0.55000000000000004"/>
    <row r="598" ht="12.75" customHeight="1" x14ac:dyDescent="0.55000000000000004"/>
    <row r="599" ht="12.75" customHeight="1" x14ac:dyDescent="0.55000000000000004"/>
    <row r="600" ht="12.75" customHeight="1" x14ac:dyDescent="0.55000000000000004"/>
    <row r="601" ht="12.75" customHeight="1" x14ac:dyDescent="0.55000000000000004"/>
    <row r="602" ht="12.75" customHeight="1" x14ac:dyDescent="0.55000000000000004"/>
    <row r="603" ht="12.75" customHeight="1" x14ac:dyDescent="0.55000000000000004"/>
    <row r="604" ht="12.75" customHeight="1" x14ac:dyDescent="0.55000000000000004"/>
    <row r="605" ht="12.75" customHeight="1" x14ac:dyDescent="0.55000000000000004"/>
    <row r="606" ht="12.75" customHeight="1" x14ac:dyDescent="0.55000000000000004"/>
    <row r="607" ht="12.75" customHeight="1" x14ac:dyDescent="0.55000000000000004"/>
    <row r="608" ht="12.75" customHeight="1" x14ac:dyDescent="0.55000000000000004"/>
    <row r="609" ht="12.75" customHeight="1" x14ac:dyDescent="0.55000000000000004"/>
    <row r="610" ht="12.75" customHeight="1" x14ac:dyDescent="0.55000000000000004"/>
    <row r="611" ht="12.75" customHeight="1" x14ac:dyDescent="0.55000000000000004"/>
    <row r="612" ht="12.75" customHeight="1" x14ac:dyDescent="0.55000000000000004"/>
    <row r="613" ht="12.75" customHeight="1" x14ac:dyDescent="0.55000000000000004"/>
    <row r="614" ht="12.75" customHeight="1" x14ac:dyDescent="0.55000000000000004"/>
    <row r="615" ht="12.75" customHeight="1" x14ac:dyDescent="0.55000000000000004"/>
    <row r="616" ht="12.75" customHeight="1" x14ac:dyDescent="0.55000000000000004"/>
    <row r="617" ht="12.75" customHeight="1" x14ac:dyDescent="0.55000000000000004"/>
    <row r="618" ht="12.75" customHeight="1" x14ac:dyDescent="0.55000000000000004"/>
    <row r="619" ht="12.75" customHeight="1" x14ac:dyDescent="0.55000000000000004"/>
    <row r="620" ht="12.75" customHeight="1" x14ac:dyDescent="0.55000000000000004"/>
    <row r="621" ht="12.75" customHeight="1" x14ac:dyDescent="0.55000000000000004"/>
    <row r="622" ht="12.75" customHeight="1" x14ac:dyDescent="0.55000000000000004"/>
    <row r="623" ht="12.75" customHeight="1" x14ac:dyDescent="0.55000000000000004"/>
    <row r="624" ht="12.75" customHeight="1" x14ac:dyDescent="0.55000000000000004"/>
    <row r="625" ht="12.75" customHeight="1" x14ac:dyDescent="0.55000000000000004"/>
    <row r="626" ht="12.75" customHeight="1" x14ac:dyDescent="0.55000000000000004"/>
    <row r="627" ht="12.75" customHeight="1" x14ac:dyDescent="0.55000000000000004"/>
    <row r="628" ht="12.75" customHeight="1" x14ac:dyDescent="0.55000000000000004"/>
    <row r="629" ht="12.75" customHeight="1" x14ac:dyDescent="0.55000000000000004"/>
    <row r="630" ht="12.75" customHeight="1" x14ac:dyDescent="0.55000000000000004"/>
    <row r="631" ht="12.75" customHeight="1" x14ac:dyDescent="0.55000000000000004"/>
    <row r="632" ht="12.75" customHeight="1" x14ac:dyDescent="0.55000000000000004"/>
    <row r="633" ht="12.75" customHeight="1" x14ac:dyDescent="0.55000000000000004"/>
    <row r="634" ht="12.75" customHeight="1" x14ac:dyDescent="0.55000000000000004"/>
    <row r="635" ht="12.75" customHeight="1" x14ac:dyDescent="0.55000000000000004"/>
    <row r="636" ht="12.75" customHeight="1" x14ac:dyDescent="0.55000000000000004"/>
    <row r="637" ht="12.75" customHeight="1" x14ac:dyDescent="0.55000000000000004"/>
    <row r="638" ht="12.75" customHeight="1" x14ac:dyDescent="0.55000000000000004"/>
    <row r="639" ht="12.75" customHeight="1" x14ac:dyDescent="0.55000000000000004"/>
    <row r="640" ht="12.75" customHeight="1" x14ac:dyDescent="0.55000000000000004"/>
    <row r="641" ht="12.75" customHeight="1" x14ac:dyDescent="0.55000000000000004"/>
    <row r="642" ht="12.75" customHeight="1" x14ac:dyDescent="0.55000000000000004"/>
    <row r="643" ht="12.75" customHeight="1" x14ac:dyDescent="0.55000000000000004"/>
    <row r="644" ht="12.75" customHeight="1" x14ac:dyDescent="0.55000000000000004"/>
    <row r="645" ht="12.75" customHeight="1" x14ac:dyDescent="0.55000000000000004"/>
    <row r="646" ht="12.75" customHeight="1" x14ac:dyDescent="0.55000000000000004"/>
    <row r="647" ht="12.75" customHeight="1" x14ac:dyDescent="0.55000000000000004"/>
    <row r="648" ht="12.75" customHeight="1" x14ac:dyDescent="0.55000000000000004"/>
    <row r="649" ht="12.75" customHeight="1" x14ac:dyDescent="0.55000000000000004"/>
    <row r="650" ht="12.75" customHeight="1" x14ac:dyDescent="0.55000000000000004"/>
    <row r="651" ht="12.75" customHeight="1" x14ac:dyDescent="0.55000000000000004"/>
    <row r="652" ht="12.75" customHeight="1" x14ac:dyDescent="0.55000000000000004"/>
    <row r="653" ht="12.75" customHeight="1" x14ac:dyDescent="0.55000000000000004"/>
    <row r="654" ht="12.75" customHeight="1" x14ac:dyDescent="0.55000000000000004"/>
    <row r="655" ht="12.75" customHeight="1" x14ac:dyDescent="0.55000000000000004"/>
    <row r="656" ht="12.75" customHeight="1" x14ac:dyDescent="0.55000000000000004"/>
    <row r="657" ht="12.75" customHeight="1" x14ac:dyDescent="0.55000000000000004"/>
    <row r="658" ht="12.75" customHeight="1" x14ac:dyDescent="0.55000000000000004"/>
    <row r="659" ht="12.75" customHeight="1" x14ac:dyDescent="0.55000000000000004"/>
    <row r="660" ht="12.75" customHeight="1" x14ac:dyDescent="0.55000000000000004"/>
    <row r="661" ht="12.75" customHeight="1" x14ac:dyDescent="0.55000000000000004"/>
    <row r="662" ht="12.75" customHeight="1" x14ac:dyDescent="0.55000000000000004"/>
    <row r="663" ht="12.75" customHeight="1" x14ac:dyDescent="0.55000000000000004"/>
    <row r="664" ht="12.75" customHeight="1" x14ac:dyDescent="0.55000000000000004"/>
    <row r="665" ht="12.75" customHeight="1" x14ac:dyDescent="0.55000000000000004"/>
    <row r="666" ht="12.75" customHeight="1" x14ac:dyDescent="0.55000000000000004"/>
    <row r="667" ht="12.75" customHeight="1" x14ac:dyDescent="0.55000000000000004"/>
    <row r="668" ht="12.75" customHeight="1" x14ac:dyDescent="0.55000000000000004"/>
    <row r="669" ht="12.75" customHeight="1" x14ac:dyDescent="0.55000000000000004"/>
    <row r="670" ht="12.75" customHeight="1" x14ac:dyDescent="0.55000000000000004"/>
    <row r="671" ht="12.75" customHeight="1" x14ac:dyDescent="0.55000000000000004"/>
    <row r="672" ht="12.75" customHeight="1" x14ac:dyDescent="0.55000000000000004"/>
    <row r="673" ht="12.75" customHeight="1" x14ac:dyDescent="0.55000000000000004"/>
    <row r="674" ht="12.75" customHeight="1" x14ac:dyDescent="0.55000000000000004"/>
    <row r="675" ht="12.75" customHeight="1" x14ac:dyDescent="0.55000000000000004"/>
    <row r="676" ht="12.75" customHeight="1" x14ac:dyDescent="0.55000000000000004"/>
    <row r="677" ht="12.75" customHeight="1" x14ac:dyDescent="0.55000000000000004"/>
    <row r="678" ht="12.75" customHeight="1" x14ac:dyDescent="0.55000000000000004"/>
    <row r="679" ht="12.75" customHeight="1" x14ac:dyDescent="0.55000000000000004"/>
    <row r="680" ht="12.75" customHeight="1" x14ac:dyDescent="0.55000000000000004"/>
    <row r="681" ht="12.75" customHeight="1" x14ac:dyDescent="0.55000000000000004"/>
    <row r="682" ht="12.75" customHeight="1" x14ac:dyDescent="0.55000000000000004"/>
    <row r="683" ht="12.75" customHeight="1" x14ac:dyDescent="0.55000000000000004"/>
    <row r="684" ht="12.75" customHeight="1" x14ac:dyDescent="0.55000000000000004"/>
    <row r="685" ht="12.75" customHeight="1" x14ac:dyDescent="0.55000000000000004"/>
    <row r="686" ht="12.75" customHeight="1" x14ac:dyDescent="0.55000000000000004"/>
    <row r="687" ht="12.75" customHeight="1" x14ac:dyDescent="0.55000000000000004"/>
    <row r="688" ht="12.75" customHeight="1" x14ac:dyDescent="0.55000000000000004"/>
    <row r="689" ht="12.75" customHeight="1" x14ac:dyDescent="0.55000000000000004"/>
    <row r="690" ht="12.75" customHeight="1" x14ac:dyDescent="0.55000000000000004"/>
    <row r="691" ht="12.75" customHeight="1" x14ac:dyDescent="0.55000000000000004"/>
    <row r="692" ht="12.75" customHeight="1" x14ac:dyDescent="0.55000000000000004"/>
    <row r="693" ht="12.75" customHeight="1" x14ac:dyDescent="0.55000000000000004"/>
    <row r="694" ht="12.75" customHeight="1" x14ac:dyDescent="0.55000000000000004"/>
    <row r="695" ht="12.75" customHeight="1" x14ac:dyDescent="0.55000000000000004"/>
    <row r="696" ht="12.75" customHeight="1" x14ac:dyDescent="0.55000000000000004"/>
    <row r="697" ht="12.75" customHeight="1" x14ac:dyDescent="0.55000000000000004"/>
    <row r="698" ht="12.75" customHeight="1" x14ac:dyDescent="0.55000000000000004"/>
    <row r="699" ht="12.75" customHeight="1" x14ac:dyDescent="0.55000000000000004"/>
    <row r="700" ht="12.75" customHeight="1" x14ac:dyDescent="0.55000000000000004"/>
    <row r="701" ht="12.75" customHeight="1" x14ac:dyDescent="0.55000000000000004"/>
    <row r="702" ht="12.75" customHeight="1" x14ac:dyDescent="0.55000000000000004"/>
    <row r="703" ht="12.75" customHeight="1" x14ac:dyDescent="0.55000000000000004"/>
    <row r="704" ht="12.75" customHeight="1" x14ac:dyDescent="0.55000000000000004"/>
    <row r="705" ht="12.75" customHeight="1" x14ac:dyDescent="0.55000000000000004"/>
    <row r="706" ht="12.75" customHeight="1" x14ac:dyDescent="0.55000000000000004"/>
    <row r="707" ht="12.75" customHeight="1" x14ac:dyDescent="0.55000000000000004"/>
    <row r="708" ht="12.75" customHeight="1" x14ac:dyDescent="0.55000000000000004"/>
    <row r="709" ht="12.75" customHeight="1" x14ac:dyDescent="0.55000000000000004"/>
    <row r="710" ht="12.75" customHeight="1" x14ac:dyDescent="0.55000000000000004"/>
    <row r="711" ht="12.75" customHeight="1" x14ac:dyDescent="0.55000000000000004"/>
    <row r="712" ht="12.75" customHeight="1" x14ac:dyDescent="0.55000000000000004"/>
    <row r="713" ht="12.75" customHeight="1" x14ac:dyDescent="0.55000000000000004"/>
    <row r="714" ht="12.75" customHeight="1" x14ac:dyDescent="0.55000000000000004"/>
    <row r="715" ht="12.75" customHeight="1" x14ac:dyDescent="0.55000000000000004"/>
    <row r="716" ht="12.75" customHeight="1" x14ac:dyDescent="0.55000000000000004"/>
    <row r="717" ht="12.75" customHeight="1" x14ac:dyDescent="0.55000000000000004"/>
    <row r="718" ht="12.75" customHeight="1" x14ac:dyDescent="0.55000000000000004"/>
    <row r="719" ht="12.75" customHeight="1" x14ac:dyDescent="0.55000000000000004"/>
    <row r="720" ht="12.75" customHeight="1" x14ac:dyDescent="0.55000000000000004"/>
    <row r="721" ht="12.75" customHeight="1" x14ac:dyDescent="0.55000000000000004"/>
    <row r="722" ht="12.75" customHeight="1" x14ac:dyDescent="0.55000000000000004"/>
    <row r="723" ht="12.75" customHeight="1" x14ac:dyDescent="0.55000000000000004"/>
    <row r="724" ht="12.75" customHeight="1" x14ac:dyDescent="0.55000000000000004"/>
    <row r="725" ht="12.75" customHeight="1" x14ac:dyDescent="0.55000000000000004"/>
    <row r="726" ht="12.75" customHeight="1" x14ac:dyDescent="0.55000000000000004"/>
    <row r="727" ht="12.75" customHeight="1" x14ac:dyDescent="0.55000000000000004"/>
    <row r="728" ht="12.75" customHeight="1" x14ac:dyDescent="0.55000000000000004"/>
    <row r="729" ht="12.75" customHeight="1" x14ac:dyDescent="0.55000000000000004"/>
    <row r="730" ht="12.75" customHeight="1" x14ac:dyDescent="0.55000000000000004"/>
    <row r="731" ht="12.75" customHeight="1" x14ac:dyDescent="0.55000000000000004"/>
    <row r="732" ht="12.75" customHeight="1" x14ac:dyDescent="0.55000000000000004"/>
    <row r="733" ht="12.75" customHeight="1" x14ac:dyDescent="0.55000000000000004"/>
    <row r="734" ht="12.75" customHeight="1" x14ac:dyDescent="0.55000000000000004"/>
    <row r="735" ht="12.75" customHeight="1" x14ac:dyDescent="0.55000000000000004"/>
    <row r="736" ht="12.75" customHeight="1" x14ac:dyDescent="0.55000000000000004"/>
    <row r="737" ht="12.75" customHeight="1" x14ac:dyDescent="0.55000000000000004"/>
    <row r="738" ht="12.75" customHeight="1" x14ac:dyDescent="0.55000000000000004"/>
    <row r="739" ht="12.75" customHeight="1" x14ac:dyDescent="0.55000000000000004"/>
    <row r="740" ht="12.75" customHeight="1" x14ac:dyDescent="0.55000000000000004"/>
    <row r="741" ht="12.75" customHeight="1" x14ac:dyDescent="0.55000000000000004"/>
    <row r="742" ht="12.75" customHeight="1" x14ac:dyDescent="0.55000000000000004"/>
    <row r="743" ht="12.75" customHeight="1" x14ac:dyDescent="0.55000000000000004"/>
    <row r="744" ht="12.75" customHeight="1" x14ac:dyDescent="0.55000000000000004"/>
    <row r="745" ht="12.75" customHeight="1" x14ac:dyDescent="0.55000000000000004"/>
    <row r="746" ht="12.75" customHeight="1" x14ac:dyDescent="0.55000000000000004"/>
    <row r="747" ht="12.75" customHeight="1" x14ac:dyDescent="0.55000000000000004"/>
    <row r="748" ht="12.75" customHeight="1" x14ac:dyDescent="0.55000000000000004"/>
    <row r="749" ht="12.75" customHeight="1" x14ac:dyDescent="0.55000000000000004"/>
    <row r="750" ht="12.75" customHeight="1" x14ac:dyDescent="0.55000000000000004"/>
    <row r="751" ht="12.75" customHeight="1" x14ac:dyDescent="0.55000000000000004"/>
    <row r="752" ht="12.75" customHeight="1" x14ac:dyDescent="0.55000000000000004"/>
    <row r="753" ht="12.75" customHeight="1" x14ac:dyDescent="0.55000000000000004"/>
    <row r="754" ht="12.75" customHeight="1" x14ac:dyDescent="0.55000000000000004"/>
    <row r="755" ht="12.75" customHeight="1" x14ac:dyDescent="0.55000000000000004"/>
    <row r="756" ht="12.75" customHeight="1" x14ac:dyDescent="0.55000000000000004"/>
    <row r="757" ht="12.75" customHeight="1" x14ac:dyDescent="0.55000000000000004"/>
    <row r="758" ht="12.75" customHeight="1" x14ac:dyDescent="0.55000000000000004"/>
    <row r="759" ht="12.75" customHeight="1" x14ac:dyDescent="0.55000000000000004"/>
    <row r="760" ht="12.75" customHeight="1" x14ac:dyDescent="0.55000000000000004"/>
    <row r="761" ht="12.75" customHeight="1" x14ac:dyDescent="0.55000000000000004"/>
    <row r="762" ht="12.75" customHeight="1" x14ac:dyDescent="0.55000000000000004"/>
    <row r="763" ht="12.75" customHeight="1" x14ac:dyDescent="0.55000000000000004"/>
    <row r="764" ht="12.75" customHeight="1" x14ac:dyDescent="0.55000000000000004"/>
    <row r="765" ht="12.75" customHeight="1" x14ac:dyDescent="0.55000000000000004"/>
    <row r="766" ht="12.75" customHeight="1" x14ac:dyDescent="0.55000000000000004"/>
    <row r="767" ht="12.75" customHeight="1" x14ac:dyDescent="0.55000000000000004"/>
    <row r="768" ht="12.75" customHeight="1" x14ac:dyDescent="0.55000000000000004"/>
    <row r="769" ht="12.75" customHeight="1" x14ac:dyDescent="0.55000000000000004"/>
    <row r="770" ht="12.75" customHeight="1" x14ac:dyDescent="0.55000000000000004"/>
    <row r="771" ht="12.75" customHeight="1" x14ac:dyDescent="0.55000000000000004"/>
    <row r="772" ht="12.75" customHeight="1" x14ac:dyDescent="0.55000000000000004"/>
    <row r="773" ht="12.75" customHeight="1" x14ac:dyDescent="0.55000000000000004"/>
    <row r="774" ht="12.75" customHeight="1" x14ac:dyDescent="0.55000000000000004"/>
    <row r="775" ht="12.75" customHeight="1" x14ac:dyDescent="0.55000000000000004"/>
    <row r="776" ht="12.75" customHeight="1" x14ac:dyDescent="0.55000000000000004"/>
    <row r="777" ht="12.75" customHeight="1" x14ac:dyDescent="0.55000000000000004"/>
    <row r="778" ht="12.75" customHeight="1" x14ac:dyDescent="0.55000000000000004"/>
    <row r="779" ht="12.75" customHeight="1" x14ac:dyDescent="0.55000000000000004"/>
    <row r="780" ht="12.75" customHeight="1" x14ac:dyDescent="0.55000000000000004"/>
    <row r="781" ht="12.75" customHeight="1" x14ac:dyDescent="0.55000000000000004"/>
    <row r="782" ht="12.75" customHeight="1" x14ac:dyDescent="0.55000000000000004"/>
    <row r="783" ht="12.75" customHeight="1" x14ac:dyDescent="0.55000000000000004"/>
    <row r="784" ht="12.75" customHeight="1" x14ac:dyDescent="0.55000000000000004"/>
    <row r="785" ht="12.75" customHeight="1" x14ac:dyDescent="0.55000000000000004"/>
    <row r="786" ht="12.75" customHeight="1" x14ac:dyDescent="0.55000000000000004"/>
    <row r="787" ht="12.75" customHeight="1" x14ac:dyDescent="0.55000000000000004"/>
    <row r="788" ht="12.75" customHeight="1" x14ac:dyDescent="0.55000000000000004"/>
    <row r="789" ht="12.75" customHeight="1" x14ac:dyDescent="0.55000000000000004"/>
    <row r="790" ht="12.75" customHeight="1" x14ac:dyDescent="0.55000000000000004"/>
    <row r="791" ht="12.75" customHeight="1" x14ac:dyDescent="0.55000000000000004"/>
    <row r="792" ht="12.75" customHeight="1" x14ac:dyDescent="0.55000000000000004"/>
    <row r="793" ht="12.75" customHeight="1" x14ac:dyDescent="0.55000000000000004"/>
    <row r="794" ht="12.75" customHeight="1" x14ac:dyDescent="0.55000000000000004"/>
    <row r="795" ht="12.75" customHeight="1" x14ac:dyDescent="0.55000000000000004"/>
    <row r="796" ht="12.75" customHeight="1" x14ac:dyDescent="0.55000000000000004"/>
    <row r="797" ht="12.75" customHeight="1" x14ac:dyDescent="0.55000000000000004"/>
    <row r="798" ht="12.75" customHeight="1" x14ac:dyDescent="0.55000000000000004"/>
    <row r="799" ht="12.75" customHeight="1" x14ac:dyDescent="0.55000000000000004"/>
    <row r="800" ht="12.75" customHeight="1" x14ac:dyDescent="0.55000000000000004"/>
    <row r="801" ht="12.75" customHeight="1" x14ac:dyDescent="0.55000000000000004"/>
    <row r="802" ht="12.75" customHeight="1" x14ac:dyDescent="0.55000000000000004"/>
    <row r="803" ht="12.75" customHeight="1" x14ac:dyDescent="0.55000000000000004"/>
    <row r="804" ht="12.75" customHeight="1" x14ac:dyDescent="0.55000000000000004"/>
    <row r="805" ht="12.75" customHeight="1" x14ac:dyDescent="0.55000000000000004"/>
    <row r="806" ht="12.75" customHeight="1" x14ac:dyDescent="0.55000000000000004"/>
    <row r="807" ht="12.75" customHeight="1" x14ac:dyDescent="0.55000000000000004"/>
    <row r="808" ht="12.75" customHeight="1" x14ac:dyDescent="0.55000000000000004"/>
    <row r="809" ht="12.75" customHeight="1" x14ac:dyDescent="0.55000000000000004"/>
    <row r="810" ht="12.75" customHeight="1" x14ac:dyDescent="0.55000000000000004"/>
    <row r="811" ht="12.75" customHeight="1" x14ac:dyDescent="0.55000000000000004"/>
    <row r="812" ht="12.75" customHeight="1" x14ac:dyDescent="0.55000000000000004"/>
    <row r="813" ht="12.75" customHeight="1" x14ac:dyDescent="0.55000000000000004"/>
    <row r="814" ht="12.75" customHeight="1" x14ac:dyDescent="0.55000000000000004"/>
    <row r="815" ht="12.75" customHeight="1" x14ac:dyDescent="0.55000000000000004"/>
    <row r="816" ht="12.75" customHeight="1" x14ac:dyDescent="0.55000000000000004"/>
    <row r="817" ht="12.75" customHeight="1" x14ac:dyDescent="0.55000000000000004"/>
    <row r="818" ht="12.75" customHeight="1" x14ac:dyDescent="0.55000000000000004"/>
    <row r="819" ht="12.75" customHeight="1" x14ac:dyDescent="0.55000000000000004"/>
    <row r="820" ht="12.75" customHeight="1" x14ac:dyDescent="0.55000000000000004"/>
    <row r="821" ht="12.75" customHeight="1" x14ac:dyDescent="0.55000000000000004"/>
    <row r="822" ht="12.75" customHeight="1" x14ac:dyDescent="0.55000000000000004"/>
    <row r="823" ht="12.75" customHeight="1" x14ac:dyDescent="0.55000000000000004"/>
    <row r="824" ht="12.75" customHeight="1" x14ac:dyDescent="0.55000000000000004"/>
    <row r="825" ht="12.75" customHeight="1" x14ac:dyDescent="0.55000000000000004"/>
    <row r="826" ht="12.75" customHeight="1" x14ac:dyDescent="0.55000000000000004"/>
    <row r="827" ht="12.75" customHeight="1" x14ac:dyDescent="0.55000000000000004"/>
    <row r="828" ht="12.75" customHeight="1" x14ac:dyDescent="0.55000000000000004"/>
    <row r="829" ht="12.75" customHeight="1" x14ac:dyDescent="0.55000000000000004"/>
    <row r="830" ht="12.75" customHeight="1" x14ac:dyDescent="0.55000000000000004"/>
    <row r="831" ht="12.75" customHeight="1" x14ac:dyDescent="0.55000000000000004"/>
    <row r="832" ht="12.75" customHeight="1" x14ac:dyDescent="0.55000000000000004"/>
    <row r="833" ht="12.75" customHeight="1" x14ac:dyDescent="0.55000000000000004"/>
    <row r="834" ht="12.75" customHeight="1" x14ac:dyDescent="0.55000000000000004"/>
    <row r="835" ht="12.75" customHeight="1" x14ac:dyDescent="0.55000000000000004"/>
    <row r="836" ht="12.75" customHeight="1" x14ac:dyDescent="0.55000000000000004"/>
    <row r="837" ht="12.75" customHeight="1" x14ac:dyDescent="0.55000000000000004"/>
    <row r="838" ht="12.75" customHeight="1" x14ac:dyDescent="0.55000000000000004"/>
    <row r="839" ht="12.75" customHeight="1" x14ac:dyDescent="0.55000000000000004"/>
    <row r="840" ht="12.75" customHeight="1" x14ac:dyDescent="0.55000000000000004"/>
    <row r="841" ht="12.75" customHeight="1" x14ac:dyDescent="0.55000000000000004"/>
    <row r="842" ht="12.75" customHeight="1" x14ac:dyDescent="0.55000000000000004"/>
    <row r="843" ht="12.75" customHeight="1" x14ac:dyDescent="0.55000000000000004"/>
    <row r="844" ht="12.75" customHeight="1" x14ac:dyDescent="0.55000000000000004"/>
    <row r="845" ht="12.75" customHeight="1" x14ac:dyDescent="0.55000000000000004"/>
    <row r="846" ht="12.75" customHeight="1" x14ac:dyDescent="0.55000000000000004"/>
    <row r="847" ht="12.75" customHeight="1" x14ac:dyDescent="0.55000000000000004"/>
    <row r="848" ht="12.75" customHeight="1" x14ac:dyDescent="0.55000000000000004"/>
    <row r="849" ht="12.75" customHeight="1" x14ac:dyDescent="0.55000000000000004"/>
    <row r="850" ht="12.75" customHeight="1" x14ac:dyDescent="0.55000000000000004"/>
    <row r="851" ht="12.75" customHeight="1" x14ac:dyDescent="0.55000000000000004"/>
    <row r="852" ht="12.75" customHeight="1" x14ac:dyDescent="0.55000000000000004"/>
    <row r="853" ht="12.75" customHeight="1" x14ac:dyDescent="0.55000000000000004"/>
    <row r="854" ht="12.75" customHeight="1" x14ac:dyDescent="0.55000000000000004"/>
    <row r="855" ht="12.75" customHeight="1" x14ac:dyDescent="0.55000000000000004"/>
    <row r="856" ht="12.75" customHeight="1" x14ac:dyDescent="0.55000000000000004"/>
    <row r="857" ht="12.75" customHeight="1" x14ac:dyDescent="0.55000000000000004"/>
    <row r="858" ht="12.75" customHeight="1" x14ac:dyDescent="0.55000000000000004"/>
    <row r="859" ht="12.75" customHeight="1" x14ac:dyDescent="0.55000000000000004"/>
    <row r="860" ht="12.75" customHeight="1" x14ac:dyDescent="0.55000000000000004"/>
    <row r="861" ht="12.75" customHeight="1" x14ac:dyDescent="0.55000000000000004"/>
    <row r="862" ht="12.75" customHeight="1" x14ac:dyDescent="0.55000000000000004"/>
    <row r="863" ht="12.75" customHeight="1" x14ac:dyDescent="0.55000000000000004"/>
    <row r="864" ht="12.75" customHeight="1" x14ac:dyDescent="0.55000000000000004"/>
    <row r="865" ht="12.75" customHeight="1" x14ac:dyDescent="0.55000000000000004"/>
    <row r="866" ht="12.75" customHeight="1" x14ac:dyDescent="0.55000000000000004"/>
    <row r="867" ht="12.75" customHeight="1" x14ac:dyDescent="0.55000000000000004"/>
    <row r="868" ht="12.75" customHeight="1" x14ac:dyDescent="0.55000000000000004"/>
    <row r="869" ht="12.75" customHeight="1" x14ac:dyDescent="0.55000000000000004"/>
    <row r="870" ht="12.75" customHeight="1" x14ac:dyDescent="0.55000000000000004"/>
    <row r="871" ht="12.75" customHeight="1" x14ac:dyDescent="0.55000000000000004"/>
    <row r="872" ht="12.75" customHeight="1" x14ac:dyDescent="0.55000000000000004"/>
    <row r="873" ht="12.75" customHeight="1" x14ac:dyDescent="0.55000000000000004"/>
    <row r="874" ht="12.75" customHeight="1" x14ac:dyDescent="0.55000000000000004"/>
    <row r="875" ht="12.75" customHeight="1" x14ac:dyDescent="0.55000000000000004"/>
    <row r="876" ht="12.75" customHeight="1" x14ac:dyDescent="0.55000000000000004"/>
    <row r="877" ht="12.75" customHeight="1" x14ac:dyDescent="0.55000000000000004"/>
    <row r="878" ht="12.75" customHeight="1" x14ac:dyDescent="0.55000000000000004"/>
    <row r="879" ht="12.75" customHeight="1" x14ac:dyDescent="0.55000000000000004"/>
    <row r="880" ht="12.75" customHeight="1" x14ac:dyDescent="0.55000000000000004"/>
    <row r="881" ht="12.75" customHeight="1" x14ac:dyDescent="0.55000000000000004"/>
    <row r="882" ht="12.75" customHeight="1" x14ac:dyDescent="0.55000000000000004"/>
    <row r="883" ht="12.75" customHeight="1" x14ac:dyDescent="0.55000000000000004"/>
    <row r="884" ht="12.75" customHeight="1" x14ac:dyDescent="0.55000000000000004"/>
    <row r="885" ht="12.75" customHeight="1" x14ac:dyDescent="0.55000000000000004"/>
    <row r="886" ht="12.75" customHeight="1" x14ac:dyDescent="0.55000000000000004"/>
    <row r="887" ht="12.75" customHeight="1" x14ac:dyDescent="0.55000000000000004"/>
    <row r="888" ht="12.75" customHeight="1" x14ac:dyDescent="0.55000000000000004"/>
    <row r="889" ht="12.75" customHeight="1" x14ac:dyDescent="0.55000000000000004"/>
    <row r="890" ht="12.75" customHeight="1" x14ac:dyDescent="0.55000000000000004"/>
    <row r="891" ht="12.75" customHeight="1" x14ac:dyDescent="0.55000000000000004"/>
    <row r="892" ht="12.75" customHeight="1" x14ac:dyDescent="0.55000000000000004"/>
    <row r="893" ht="12.75" customHeight="1" x14ac:dyDescent="0.55000000000000004"/>
    <row r="894" ht="12.75" customHeight="1" x14ac:dyDescent="0.55000000000000004"/>
    <row r="895" ht="12.75" customHeight="1" x14ac:dyDescent="0.55000000000000004"/>
    <row r="896" ht="12.75" customHeight="1" x14ac:dyDescent="0.55000000000000004"/>
    <row r="897" ht="12.75" customHeight="1" x14ac:dyDescent="0.55000000000000004"/>
    <row r="898" ht="12.75" customHeight="1" x14ac:dyDescent="0.55000000000000004"/>
    <row r="899" ht="12.75" customHeight="1" x14ac:dyDescent="0.55000000000000004"/>
    <row r="900" ht="12.75" customHeight="1" x14ac:dyDescent="0.55000000000000004"/>
    <row r="901" ht="12.75" customHeight="1" x14ac:dyDescent="0.55000000000000004"/>
    <row r="902" ht="12.75" customHeight="1" x14ac:dyDescent="0.55000000000000004"/>
    <row r="903" ht="12.75" customHeight="1" x14ac:dyDescent="0.55000000000000004"/>
    <row r="904" ht="12.75" customHeight="1" x14ac:dyDescent="0.55000000000000004"/>
    <row r="905" ht="12.75" customHeight="1" x14ac:dyDescent="0.55000000000000004"/>
    <row r="906" ht="12.75" customHeight="1" x14ac:dyDescent="0.55000000000000004"/>
    <row r="907" ht="12.75" customHeight="1" x14ac:dyDescent="0.55000000000000004"/>
    <row r="908" ht="12.75" customHeight="1" x14ac:dyDescent="0.55000000000000004"/>
    <row r="909" ht="12.75" customHeight="1" x14ac:dyDescent="0.55000000000000004"/>
    <row r="910" ht="12.75" customHeight="1" x14ac:dyDescent="0.55000000000000004"/>
    <row r="911" ht="12.75" customHeight="1" x14ac:dyDescent="0.55000000000000004"/>
    <row r="912" ht="12.75" customHeight="1" x14ac:dyDescent="0.55000000000000004"/>
    <row r="913" ht="12.75" customHeight="1" x14ac:dyDescent="0.55000000000000004"/>
    <row r="914" ht="12.75" customHeight="1" x14ac:dyDescent="0.55000000000000004"/>
    <row r="915" ht="12.75" customHeight="1" x14ac:dyDescent="0.55000000000000004"/>
    <row r="916" ht="12.75" customHeight="1" x14ac:dyDescent="0.55000000000000004"/>
    <row r="917" ht="12.75" customHeight="1" x14ac:dyDescent="0.55000000000000004"/>
    <row r="918" ht="12.75" customHeight="1" x14ac:dyDescent="0.55000000000000004"/>
    <row r="919" ht="12.75" customHeight="1" x14ac:dyDescent="0.55000000000000004"/>
    <row r="920" ht="12.75" customHeight="1" x14ac:dyDescent="0.55000000000000004"/>
    <row r="921" ht="12.75" customHeight="1" x14ac:dyDescent="0.55000000000000004"/>
    <row r="922" ht="12.75" customHeight="1" x14ac:dyDescent="0.55000000000000004"/>
    <row r="923" ht="12.75" customHeight="1" x14ac:dyDescent="0.55000000000000004"/>
    <row r="924" ht="12.75" customHeight="1" x14ac:dyDescent="0.55000000000000004"/>
    <row r="925" ht="12.75" customHeight="1" x14ac:dyDescent="0.55000000000000004"/>
    <row r="926" ht="12.75" customHeight="1" x14ac:dyDescent="0.55000000000000004"/>
    <row r="927" ht="12.75" customHeight="1" x14ac:dyDescent="0.55000000000000004"/>
    <row r="928" ht="12.75" customHeight="1" x14ac:dyDescent="0.55000000000000004"/>
    <row r="929" ht="12.75" customHeight="1" x14ac:dyDescent="0.55000000000000004"/>
    <row r="930" ht="12.75" customHeight="1" x14ac:dyDescent="0.55000000000000004"/>
    <row r="931" ht="12.75" customHeight="1" x14ac:dyDescent="0.55000000000000004"/>
    <row r="932" ht="12.75" customHeight="1" x14ac:dyDescent="0.55000000000000004"/>
    <row r="933" ht="12.75" customHeight="1" x14ac:dyDescent="0.55000000000000004"/>
    <row r="934" ht="12.75" customHeight="1" x14ac:dyDescent="0.55000000000000004"/>
    <row r="935" ht="12.75" customHeight="1" x14ac:dyDescent="0.55000000000000004"/>
    <row r="936" ht="12.75" customHeight="1" x14ac:dyDescent="0.55000000000000004"/>
    <row r="937" ht="12.75" customHeight="1" x14ac:dyDescent="0.55000000000000004"/>
    <row r="938" ht="12.75" customHeight="1" x14ac:dyDescent="0.55000000000000004"/>
    <row r="939" ht="12.75" customHeight="1" x14ac:dyDescent="0.55000000000000004"/>
    <row r="940" ht="12.75" customHeight="1" x14ac:dyDescent="0.55000000000000004"/>
    <row r="941" ht="12.75" customHeight="1" x14ac:dyDescent="0.55000000000000004"/>
    <row r="942" ht="12.75" customHeight="1" x14ac:dyDescent="0.55000000000000004"/>
    <row r="943" ht="12.75" customHeight="1" x14ac:dyDescent="0.55000000000000004"/>
    <row r="944" ht="12.75" customHeight="1" x14ac:dyDescent="0.55000000000000004"/>
    <row r="945" ht="12.75" customHeight="1" x14ac:dyDescent="0.55000000000000004"/>
    <row r="946" ht="12.75" customHeight="1" x14ac:dyDescent="0.55000000000000004"/>
    <row r="947" ht="12.75" customHeight="1" x14ac:dyDescent="0.55000000000000004"/>
    <row r="948" ht="12.75" customHeight="1" x14ac:dyDescent="0.55000000000000004"/>
    <row r="949" ht="12.75" customHeight="1" x14ac:dyDescent="0.55000000000000004"/>
    <row r="950" ht="12.75" customHeight="1" x14ac:dyDescent="0.55000000000000004"/>
    <row r="951" ht="12.75" customHeight="1" x14ac:dyDescent="0.55000000000000004"/>
    <row r="952" ht="12.75" customHeight="1" x14ac:dyDescent="0.55000000000000004"/>
    <row r="953" ht="12.75" customHeight="1" x14ac:dyDescent="0.55000000000000004"/>
    <row r="954" ht="12.75" customHeight="1" x14ac:dyDescent="0.55000000000000004"/>
    <row r="955" ht="12.75" customHeight="1" x14ac:dyDescent="0.55000000000000004"/>
    <row r="956" ht="12.75" customHeight="1" x14ac:dyDescent="0.55000000000000004"/>
    <row r="957" ht="12.75" customHeight="1" x14ac:dyDescent="0.55000000000000004"/>
    <row r="958" ht="12.75" customHeight="1" x14ac:dyDescent="0.55000000000000004"/>
    <row r="959" ht="12.75" customHeight="1" x14ac:dyDescent="0.55000000000000004"/>
    <row r="960" ht="12.75" customHeight="1" x14ac:dyDescent="0.55000000000000004"/>
    <row r="961" ht="12.75" customHeight="1" x14ac:dyDescent="0.55000000000000004"/>
    <row r="962" ht="12.75" customHeight="1" x14ac:dyDescent="0.55000000000000004"/>
    <row r="963" ht="12.75" customHeight="1" x14ac:dyDescent="0.55000000000000004"/>
    <row r="964" ht="12.75" customHeight="1" x14ac:dyDescent="0.55000000000000004"/>
    <row r="965" ht="12.75" customHeight="1" x14ac:dyDescent="0.55000000000000004"/>
    <row r="966" ht="12.75" customHeight="1" x14ac:dyDescent="0.55000000000000004"/>
    <row r="967" ht="12.75" customHeight="1" x14ac:dyDescent="0.55000000000000004"/>
    <row r="968" ht="12.75" customHeight="1" x14ac:dyDescent="0.55000000000000004"/>
    <row r="969" ht="12.75" customHeight="1" x14ac:dyDescent="0.55000000000000004"/>
    <row r="970" ht="12.75" customHeight="1" x14ac:dyDescent="0.55000000000000004"/>
    <row r="971" ht="12.75" customHeight="1" x14ac:dyDescent="0.55000000000000004"/>
    <row r="972" ht="12.75" customHeight="1" x14ac:dyDescent="0.55000000000000004"/>
    <row r="973" ht="12.75" customHeight="1" x14ac:dyDescent="0.55000000000000004"/>
    <row r="974" ht="12.75" customHeight="1" x14ac:dyDescent="0.55000000000000004"/>
    <row r="975" ht="12.75" customHeight="1" x14ac:dyDescent="0.55000000000000004"/>
    <row r="976" ht="12.75" customHeight="1" x14ac:dyDescent="0.55000000000000004"/>
    <row r="977" ht="12.75" customHeight="1" x14ac:dyDescent="0.55000000000000004"/>
    <row r="978" ht="12.75" customHeight="1" x14ac:dyDescent="0.55000000000000004"/>
    <row r="979" ht="12.75" customHeight="1" x14ac:dyDescent="0.55000000000000004"/>
    <row r="980" ht="12.75" customHeight="1" x14ac:dyDescent="0.55000000000000004"/>
    <row r="981" ht="12.75" customHeight="1" x14ac:dyDescent="0.55000000000000004"/>
    <row r="982" ht="12.75" customHeight="1" x14ac:dyDescent="0.55000000000000004"/>
    <row r="983" ht="12.75" customHeight="1" x14ac:dyDescent="0.55000000000000004"/>
    <row r="984" ht="12.75" customHeight="1" x14ac:dyDescent="0.55000000000000004"/>
    <row r="985" ht="12.75" customHeight="1" x14ac:dyDescent="0.55000000000000004"/>
    <row r="986" ht="12.75" customHeight="1" x14ac:dyDescent="0.55000000000000004"/>
    <row r="987" ht="12.75" customHeight="1" x14ac:dyDescent="0.55000000000000004"/>
    <row r="988" ht="12.75" customHeight="1" x14ac:dyDescent="0.55000000000000004"/>
    <row r="989" ht="12.75" customHeight="1" x14ac:dyDescent="0.55000000000000004"/>
    <row r="990" ht="12.75" customHeight="1" x14ac:dyDescent="0.55000000000000004"/>
    <row r="991" ht="12.75" customHeight="1" x14ac:dyDescent="0.55000000000000004"/>
    <row r="992" ht="12.75" customHeight="1" x14ac:dyDescent="0.55000000000000004"/>
    <row r="993" ht="12.75" customHeight="1" x14ac:dyDescent="0.55000000000000004"/>
    <row r="994" ht="12.75" customHeight="1" x14ac:dyDescent="0.55000000000000004"/>
    <row r="995" ht="12.75" customHeight="1" x14ac:dyDescent="0.55000000000000004"/>
    <row r="996" ht="12.75" customHeight="1" x14ac:dyDescent="0.55000000000000004"/>
    <row r="997" ht="12.75" customHeight="1" x14ac:dyDescent="0.55000000000000004"/>
    <row r="998" ht="12.75" customHeight="1" x14ac:dyDescent="0.55000000000000004"/>
    <row r="999" ht="12.75" customHeight="1" x14ac:dyDescent="0.55000000000000004"/>
    <row r="1000" ht="12.75" customHeight="1" x14ac:dyDescent="0.55000000000000004"/>
    <row r="1001" ht="12.75" customHeight="1" x14ac:dyDescent="0.55000000000000004"/>
    <row r="1002" ht="12.75" customHeight="1" x14ac:dyDescent="0.55000000000000004"/>
    <row r="1003" ht="12.75" customHeight="1" x14ac:dyDescent="0.55000000000000004"/>
    <row r="1004" ht="12.75" customHeight="1" x14ac:dyDescent="0.55000000000000004"/>
    <row r="1005" ht="12.75" customHeight="1" x14ac:dyDescent="0.55000000000000004"/>
    <row r="1006" ht="12.75" customHeight="1" x14ac:dyDescent="0.55000000000000004"/>
    <row r="1007" ht="12.75" customHeight="1" x14ac:dyDescent="0.55000000000000004"/>
    <row r="1008" ht="12.75" customHeight="1" x14ac:dyDescent="0.55000000000000004"/>
    <row r="1009" ht="12.75" customHeight="1" x14ac:dyDescent="0.55000000000000004"/>
    <row r="1010" ht="12.75" customHeight="1" x14ac:dyDescent="0.55000000000000004"/>
    <row r="1011" ht="12.75" customHeight="1" x14ac:dyDescent="0.55000000000000004"/>
    <row r="1012" ht="12.75" customHeight="1" x14ac:dyDescent="0.55000000000000004"/>
    <row r="1013" ht="12.75" customHeight="1" x14ac:dyDescent="0.55000000000000004"/>
    <row r="1014" ht="12.75" customHeight="1" x14ac:dyDescent="0.55000000000000004"/>
    <row r="1015" ht="12.75" customHeight="1" x14ac:dyDescent="0.55000000000000004"/>
    <row r="1016" ht="12.75" customHeight="1" x14ac:dyDescent="0.55000000000000004"/>
    <row r="1017" ht="12.75" customHeight="1" x14ac:dyDescent="0.55000000000000004"/>
    <row r="1018" ht="12.75" customHeight="1" x14ac:dyDescent="0.55000000000000004"/>
    <row r="1019" ht="12.75" customHeight="1" x14ac:dyDescent="0.55000000000000004"/>
    <row r="1020" ht="12.75" customHeight="1" x14ac:dyDescent="0.55000000000000004"/>
    <row r="1021" ht="12.75" customHeight="1" x14ac:dyDescent="0.55000000000000004"/>
    <row r="1022" ht="12.75" customHeight="1" x14ac:dyDescent="0.55000000000000004"/>
    <row r="1023" ht="12.75" customHeight="1" x14ac:dyDescent="0.55000000000000004"/>
    <row r="1024" ht="12.75" customHeight="1" x14ac:dyDescent="0.55000000000000004"/>
    <row r="1025" ht="12.75" customHeight="1" x14ac:dyDescent="0.55000000000000004"/>
    <row r="1026" ht="12.75" customHeight="1" x14ac:dyDescent="0.55000000000000004"/>
    <row r="1027" ht="12.75" customHeight="1" x14ac:dyDescent="0.55000000000000004"/>
    <row r="1028" ht="12.75" customHeight="1" x14ac:dyDescent="0.55000000000000004"/>
    <row r="1029" ht="12.75" customHeight="1" x14ac:dyDescent="0.55000000000000004"/>
    <row r="1030" ht="12.75" customHeight="1" x14ac:dyDescent="0.55000000000000004"/>
    <row r="1031" ht="12.75" customHeight="1" x14ac:dyDescent="0.55000000000000004"/>
    <row r="1032" ht="12.75" customHeight="1" x14ac:dyDescent="0.55000000000000004"/>
    <row r="1033" ht="12.75" customHeight="1" x14ac:dyDescent="0.55000000000000004"/>
    <row r="1034" ht="12.75" customHeight="1" x14ac:dyDescent="0.55000000000000004"/>
    <row r="1035" ht="12.75" customHeight="1" x14ac:dyDescent="0.55000000000000004"/>
    <row r="1036" ht="12.75" customHeight="1" x14ac:dyDescent="0.55000000000000004"/>
    <row r="1037" ht="12.75" customHeight="1" x14ac:dyDescent="0.55000000000000004"/>
    <row r="1038" ht="12.75" customHeight="1" x14ac:dyDescent="0.55000000000000004"/>
    <row r="1039" ht="12.75" customHeight="1" x14ac:dyDescent="0.55000000000000004"/>
    <row r="1040" ht="12.75" customHeight="1" x14ac:dyDescent="0.55000000000000004"/>
    <row r="1041" ht="12.75" customHeight="1" x14ac:dyDescent="0.55000000000000004"/>
    <row r="1042" ht="12.75" customHeight="1" x14ac:dyDescent="0.55000000000000004"/>
    <row r="1043" ht="12.75" customHeight="1" x14ac:dyDescent="0.55000000000000004"/>
    <row r="1044" ht="12.75" customHeight="1" x14ac:dyDescent="0.55000000000000004"/>
    <row r="1045" ht="12.75" customHeight="1" x14ac:dyDescent="0.55000000000000004"/>
    <row r="1046" ht="12.75" customHeight="1" x14ac:dyDescent="0.55000000000000004"/>
    <row r="1047" ht="12.75" customHeight="1" x14ac:dyDescent="0.55000000000000004"/>
    <row r="1048" ht="12.75" customHeight="1" x14ac:dyDescent="0.55000000000000004"/>
    <row r="1049" ht="12.75" customHeight="1" x14ac:dyDescent="0.55000000000000004"/>
    <row r="1050" ht="12.75" customHeight="1" x14ac:dyDescent="0.55000000000000004"/>
    <row r="1051" ht="12.75" customHeight="1" x14ac:dyDescent="0.55000000000000004"/>
    <row r="1052" ht="12.75" customHeight="1" x14ac:dyDescent="0.55000000000000004"/>
    <row r="1053" ht="12.75" customHeight="1" x14ac:dyDescent="0.55000000000000004"/>
    <row r="1054" ht="12.75" customHeight="1" x14ac:dyDescent="0.55000000000000004"/>
    <row r="1055" ht="12.75" customHeight="1" x14ac:dyDescent="0.55000000000000004"/>
    <row r="1056" ht="12.75" customHeight="1" x14ac:dyDescent="0.55000000000000004"/>
    <row r="1057" ht="12.75" customHeight="1" x14ac:dyDescent="0.55000000000000004"/>
    <row r="1058" ht="12.75" customHeight="1" x14ac:dyDescent="0.55000000000000004"/>
    <row r="1059" ht="12.75" customHeight="1" x14ac:dyDescent="0.55000000000000004"/>
    <row r="1060" ht="12.75" customHeight="1" x14ac:dyDescent="0.55000000000000004"/>
    <row r="1061" ht="12.75" customHeight="1" x14ac:dyDescent="0.55000000000000004"/>
    <row r="1062" ht="12.75" customHeight="1" x14ac:dyDescent="0.55000000000000004"/>
    <row r="1063" ht="12.75" customHeight="1" x14ac:dyDescent="0.55000000000000004"/>
    <row r="1064" ht="12.75" customHeight="1" x14ac:dyDescent="0.55000000000000004"/>
    <row r="1065" ht="12.75" customHeight="1" x14ac:dyDescent="0.55000000000000004"/>
    <row r="1066" ht="12.75" customHeight="1" x14ac:dyDescent="0.55000000000000004"/>
    <row r="1067" ht="12.75" customHeight="1" x14ac:dyDescent="0.55000000000000004"/>
    <row r="1068" ht="12.75" customHeight="1" x14ac:dyDescent="0.55000000000000004"/>
    <row r="1069" ht="12.75" customHeight="1" x14ac:dyDescent="0.55000000000000004"/>
    <row r="1070" ht="12.75" customHeight="1" x14ac:dyDescent="0.55000000000000004"/>
    <row r="1071" ht="12.75" customHeight="1" x14ac:dyDescent="0.55000000000000004"/>
    <row r="1072" ht="12.75" customHeight="1" x14ac:dyDescent="0.55000000000000004"/>
    <row r="1073" ht="12.75" customHeight="1" x14ac:dyDescent="0.55000000000000004"/>
    <row r="1074" ht="12.75" customHeight="1" x14ac:dyDescent="0.55000000000000004"/>
    <row r="1075" ht="12.75" customHeight="1" x14ac:dyDescent="0.55000000000000004"/>
    <row r="1076" ht="12.75" customHeight="1" x14ac:dyDescent="0.55000000000000004"/>
    <row r="1077" ht="12.75" customHeight="1" x14ac:dyDescent="0.55000000000000004"/>
    <row r="1078" ht="12.75" customHeight="1" x14ac:dyDescent="0.55000000000000004"/>
    <row r="1079" ht="12.75" customHeight="1" x14ac:dyDescent="0.55000000000000004"/>
    <row r="1080" ht="12.75" customHeight="1" x14ac:dyDescent="0.55000000000000004"/>
    <row r="1081" ht="12.75" customHeight="1" x14ac:dyDescent="0.55000000000000004"/>
    <row r="1082" ht="12.75" customHeight="1" x14ac:dyDescent="0.55000000000000004"/>
    <row r="1083" ht="12.75" customHeight="1" x14ac:dyDescent="0.55000000000000004"/>
    <row r="1084" ht="12.75" customHeight="1" x14ac:dyDescent="0.55000000000000004"/>
    <row r="1085" ht="12.75" customHeight="1" x14ac:dyDescent="0.55000000000000004"/>
    <row r="1086" ht="12.75" customHeight="1" x14ac:dyDescent="0.55000000000000004"/>
    <row r="1087" ht="12.75" customHeight="1" x14ac:dyDescent="0.55000000000000004"/>
    <row r="1088" ht="12.75" customHeight="1" x14ac:dyDescent="0.55000000000000004"/>
    <row r="1089" ht="12.75" customHeight="1" x14ac:dyDescent="0.55000000000000004"/>
    <row r="1090" ht="12.75" customHeight="1" x14ac:dyDescent="0.55000000000000004"/>
    <row r="1091" ht="12.75" customHeight="1" x14ac:dyDescent="0.55000000000000004"/>
    <row r="1092" ht="12.75" customHeight="1" x14ac:dyDescent="0.55000000000000004"/>
    <row r="1093" ht="12.75" customHeight="1" x14ac:dyDescent="0.55000000000000004"/>
    <row r="1094" ht="12.75" customHeight="1" x14ac:dyDescent="0.55000000000000004"/>
    <row r="1095" ht="12.75" customHeight="1" x14ac:dyDescent="0.55000000000000004"/>
    <row r="1096" ht="12.75" customHeight="1" x14ac:dyDescent="0.55000000000000004"/>
    <row r="1097" ht="12.75" customHeight="1" x14ac:dyDescent="0.55000000000000004"/>
    <row r="1098" ht="12.75" customHeight="1" x14ac:dyDescent="0.55000000000000004"/>
    <row r="1099" ht="12.75" customHeight="1" x14ac:dyDescent="0.55000000000000004"/>
    <row r="1100" ht="12.75" customHeight="1" x14ac:dyDescent="0.55000000000000004"/>
    <row r="1101" ht="12.75" customHeight="1" x14ac:dyDescent="0.55000000000000004"/>
    <row r="1102" ht="12.75" customHeight="1" x14ac:dyDescent="0.55000000000000004"/>
    <row r="1103" ht="12.75" customHeight="1" x14ac:dyDescent="0.55000000000000004"/>
    <row r="1104" ht="12.75" customHeight="1" x14ac:dyDescent="0.55000000000000004"/>
    <row r="1105" ht="12.75" customHeight="1" x14ac:dyDescent="0.55000000000000004"/>
    <row r="1106" ht="12.75" customHeight="1" x14ac:dyDescent="0.55000000000000004"/>
    <row r="1107" ht="12.75" customHeight="1" x14ac:dyDescent="0.55000000000000004"/>
    <row r="1108" ht="12.75" customHeight="1" x14ac:dyDescent="0.55000000000000004"/>
    <row r="1109" ht="12.75" customHeight="1" x14ac:dyDescent="0.55000000000000004"/>
    <row r="1110" ht="12.75" customHeight="1" x14ac:dyDescent="0.55000000000000004"/>
    <row r="1111" ht="12.75" customHeight="1" x14ac:dyDescent="0.55000000000000004"/>
    <row r="1112" ht="12.75" customHeight="1" x14ac:dyDescent="0.55000000000000004"/>
    <row r="1113" ht="12.75" customHeight="1" x14ac:dyDescent="0.55000000000000004"/>
    <row r="1114" ht="12.75" customHeight="1" x14ac:dyDescent="0.55000000000000004"/>
    <row r="1115" ht="12.75" customHeight="1" x14ac:dyDescent="0.55000000000000004"/>
    <row r="1116" ht="12.75" customHeight="1" x14ac:dyDescent="0.55000000000000004"/>
    <row r="1117" ht="12.75" customHeight="1" x14ac:dyDescent="0.55000000000000004"/>
    <row r="1118" ht="12.75" customHeight="1" x14ac:dyDescent="0.55000000000000004"/>
    <row r="1119" ht="12.75" customHeight="1" x14ac:dyDescent="0.55000000000000004"/>
    <row r="1120" ht="12.75" customHeight="1" x14ac:dyDescent="0.55000000000000004"/>
    <row r="1121" ht="12.75" customHeight="1" x14ac:dyDescent="0.55000000000000004"/>
    <row r="1122" ht="12.75" customHeight="1" x14ac:dyDescent="0.55000000000000004"/>
    <row r="1123" ht="12.75" customHeight="1" x14ac:dyDescent="0.55000000000000004"/>
    <row r="1124" ht="12.75" customHeight="1" x14ac:dyDescent="0.55000000000000004"/>
    <row r="1125" ht="12.75" customHeight="1" x14ac:dyDescent="0.55000000000000004"/>
    <row r="1126" ht="12.75" customHeight="1" x14ac:dyDescent="0.55000000000000004"/>
    <row r="1127" ht="12.75" customHeight="1" x14ac:dyDescent="0.55000000000000004"/>
    <row r="1128" ht="12.75" customHeight="1" x14ac:dyDescent="0.55000000000000004"/>
    <row r="1129" ht="12.75" customHeight="1" x14ac:dyDescent="0.55000000000000004"/>
    <row r="1130" ht="12.75" customHeight="1" x14ac:dyDescent="0.55000000000000004"/>
    <row r="1131" ht="12.75" customHeight="1" x14ac:dyDescent="0.55000000000000004"/>
    <row r="1132" ht="12.75" customHeight="1" x14ac:dyDescent="0.55000000000000004"/>
    <row r="1133" ht="12.75" customHeight="1" x14ac:dyDescent="0.55000000000000004"/>
    <row r="1134" ht="12.75" customHeight="1" x14ac:dyDescent="0.55000000000000004"/>
    <row r="1135" ht="12.75" customHeight="1" x14ac:dyDescent="0.55000000000000004"/>
    <row r="1136" ht="12.75" customHeight="1" x14ac:dyDescent="0.55000000000000004"/>
    <row r="1137" ht="12.75" customHeight="1" x14ac:dyDescent="0.55000000000000004"/>
    <row r="1138" ht="12.75" customHeight="1" x14ac:dyDescent="0.55000000000000004"/>
    <row r="1139" ht="12.75" customHeight="1" x14ac:dyDescent="0.55000000000000004"/>
    <row r="1140" ht="12.75" customHeight="1" x14ac:dyDescent="0.55000000000000004"/>
    <row r="1141" ht="12.75" customHeight="1" x14ac:dyDescent="0.55000000000000004"/>
    <row r="1142" ht="12.75" customHeight="1" x14ac:dyDescent="0.55000000000000004"/>
    <row r="1143" ht="12.75" customHeight="1" x14ac:dyDescent="0.55000000000000004"/>
    <row r="1144" ht="12.75" customHeight="1" x14ac:dyDescent="0.55000000000000004"/>
    <row r="1145" ht="12.75" customHeight="1" x14ac:dyDescent="0.55000000000000004"/>
    <row r="1146" ht="12.75" customHeight="1" x14ac:dyDescent="0.55000000000000004"/>
    <row r="1147" ht="12.75" customHeight="1" x14ac:dyDescent="0.55000000000000004"/>
    <row r="1148" ht="12.75" customHeight="1" x14ac:dyDescent="0.55000000000000004"/>
    <row r="1149" ht="12.75" customHeight="1" x14ac:dyDescent="0.55000000000000004"/>
    <row r="1150" ht="12.75" customHeight="1" x14ac:dyDescent="0.55000000000000004"/>
    <row r="1151" ht="12.75" customHeight="1" x14ac:dyDescent="0.55000000000000004"/>
    <row r="1152" ht="12.75" customHeight="1" x14ac:dyDescent="0.55000000000000004"/>
    <row r="1153" ht="12.75" customHeight="1" x14ac:dyDescent="0.55000000000000004"/>
    <row r="1154" ht="12.75" customHeight="1" x14ac:dyDescent="0.55000000000000004"/>
    <row r="1155" ht="12.75" customHeight="1" x14ac:dyDescent="0.55000000000000004"/>
    <row r="1156" ht="12.75" customHeight="1" x14ac:dyDescent="0.55000000000000004"/>
    <row r="1157" ht="12.75" customHeight="1" x14ac:dyDescent="0.55000000000000004"/>
    <row r="1158" ht="12.75" customHeight="1" x14ac:dyDescent="0.55000000000000004"/>
    <row r="1159" ht="12.75" customHeight="1" x14ac:dyDescent="0.55000000000000004"/>
    <row r="1160" ht="12.75" customHeight="1" x14ac:dyDescent="0.55000000000000004"/>
    <row r="1161" ht="12.75" customHeight="1" x14ac:dyDescent="0.55000000000000004"/>
    <row r="1162" ht="12.75" customHeight="1" x14ac:dyDescent="0.55000000000000004"/>
    <row r="1163" ht="12.75" customHeight="1" x14ac:dyDescent="0.55000000000000004"/>
    <row r="1164" ht="12.75" customHeight="1" x14ac:dyDescent="0.55000000000000004"/>
    <row r="1165" ht="12.75" customHeight="1" x14ac:dyDescent="0.55000000000000004"/>
    <row r="1166" ht="12.75" customHeight="1" x14ac:dyDescent="0.55000000000000004"/>
    <row r="1167" ht="12.75" customHeight="1" x14ac:dyDescent="0.55000000000000004"/>
    <row r="1168" ht="12.75" customHeight="1" x14ac:dyDescent="0.55000000000000004"/>
    <row r="1169" ht="12.75" customHeight="1" x14ac:dyDescent="0.55000000000000004"/>
    <row r="1170" ht="12.75" customHeight="1" x14ac:dyDescent="0.55000000000000004"/>
    <row r="1171" ht="12.75" customHeight="1" x14ac:dyDescent="0.55000000000000004"/>
    <row r="1172" ht="12.75" customHeight="1" x14ac:dyDescent="0.55000000000000004"/>
    <row r="1173" ht="12.75" customHeight="1" x14ac:dyDescent="0.55000000000000004"/>
    <row r="1174" ht="12.75" customHeight="1" x14ac:dyDescent="0.55000000000000004"/>
    <row r="1175" ht="12.75" customHeight="1" x14ac:dyDescent="0.55000000000000004"/>
    <row r="1176" ht="12.75" customHeight="1" x14ac:dyDescent="0.55000000000000004"/>
    <row r="1177" ht="12.75" customHeight="1" x14ac:dyDescent="0.55000000000000004"/>
    <row r="1178" ht="12.75" customHeight="1" x14ac:dyDescent="0.55000000000000004"/>
    <row r="1179" ht="12.75" customHeight="1" x14ac:dyDescent="0.55000000000000004"/>
    <row r="1180" ht="12.75" customHeight="1" x14ac:dyDescent="0.55000000000000004"/>
    <row r="1181" ht="12.75" customHeight="1" x14ac:dyDescent="0.55000000000000004"/>
    <row r="1182" ht="12.75" customHeight="1" x14ac:dyDescent="0.55000000000000004"/>
    <row r="1183" ht="12.75" customHeight="1" x14ac:dyDescent="0.55000000000000004"/>
    <row r="1184" ht="12.75" customHeight="1" x14ac:dyDescent="0.55000000000000004"/>
    <row r="1185" ht="12.75" customHeight="1" x14ac:dyDescent="0.55000000000000004"/>
    <row r="1186" ht="12.75" customHeight="1" x14ac:dyDescent="0.55000000000000004"/>
    <row r="1187" ht="12.75" customHeight="1" x14ac:dyDescent="0.55000000000000004"/>
    <row r="1188" ht="12.75" customHeight="1" x14ac:dyDescent="0.55000000000000004"/>
    <row r="1189" ht="12.75" customHeight="1" x14ac:dyDescent="0.55000000000000004"/>
    <row r="1190" ht="12.75" customHeight="1" x14ac:dyDescent="0.55000000000000004"/>
    <row r="1191" ht="12.75" customHeight="1" x14ac:dyDescent="0.55000000000000004"/>
    <row r="1192" ht="12.75" customHeight="1" x14ac:dyDescent="0.55000000000000004"/>
    <row r="1193" ht="12.75" customHeight="1" x14ac:dyDescent="0.55000000000000004"/>
    <row r="1194" ht="12.75" customHeight="1" x14ac:dyDescent="0.55000000000000004"/>
    <row r="1195" ht="12.75" customHeight="1" x14ac:dyDescent="0.55000000000000004"/>
    <row r="1196" ht="12.75" customHeight="1" x14ac:dyDescent="0.55000000000000004"/>
    <row r="1197" ht="12.75" customHeight="1" x14ac:dyDescent="0.55000000000000004"/>
    <row r="1198" ht="12.75" customHeight="1" x14ac:dyDescent="0.55000000000000004"/>
    <row r="1199" ht="12.75" customHeight="1" x14ac:dyDescent="0.55000000000000004"/>
    <row r="1200" ht="12.75" customHeight="1" x14ac:dyDescent="0.55000000000000004"/>
    <row r="1201" ht="12.75" customHeight="1" x14ac:dyDescent="0.55000000000000004"/>
    <row r="1202" ht="12.75" customHeight="1" x14ac:dyDescent="0.55000000000000004"/>
    <row r="1203" ht="12.75" customHeight="1" x14ac:dyDescent="0.55000000000000004"/>
    <row r="1204" ht="12.75" customHeight="1" x14ac:dyDescent="0.55000000000000004"/>
    <row r="1205" ht="12.75" customHeight="1" x14ac:dyDescent="0.55000000000000004"/>
    <row r="1206" ht="12.75" customHeight="1" x14ac:dyDescent="0.55000000000000004"/>
    <row r="1207" ht="12.75" customHeight="1" x14ac:dyDescent="0.55000000000000004"/>
    <row r="1208" ht="12.75" customHeight="1" x14ac:dyDescent="0.55000000000000004"/>
    <row r="1209" ht="12.75" customHeight="1" x14ac:dyDescent="0.55000000000000004"/>
    <row r="1210" ht="12.75" customHeight="1" x14ac:dyDescent="0.55000000000000004"/>
    <row r="1211" ht="12.75" customHeight="1" x14ac:dyDescent="0.55000000000000004"/>
    <row r="1212" ht="12.75" customHeight="1" x14ac:dyDescent="0.55000000000000004"/>
    <row r="1213" ht="12.75" customHeight="1" x14ac:dyDescent="0.55000000000000004"/>
    <row r="1214" ht="12.75" customHeight="1" x14ac:dyDescent="0.55000000000000004"/>
    <row r="1215" ht="12.75" customHeight="1" x14ac:dyDescent="0.55000000000000004"/>
    <row r="1216" ht="12.75" customHeight="1" x14ac:dyDescent="0.55000000000000004"/>
    <row r="1217" ht="12.75" customHeight="1" x14ac:dyDescent="0.55000000000000004"/>
    <row r="1218" ht="12.75" customHeight="1" x14ac:dyDescent="0.55000000000000004"/>
    <row r="1219" ht="12.75" customHeight="1" x14ac:dyDescent="0.55000000000000004"/>
    <row r="1220" ht="12.75" customHeight="1" x14ac:dyDescent="0.55000000000000004"/>
    <row r="1221" ht="12.75" customHeight="1" x14ac:dyDescent="0.55000000000000004"/>
    <row r="1222" ht="12.75" customHeight="1" x14ac:dyDescent="0.55000000000000004"/>
    <row r="1223" ht="12.75" customHeight="1" x14ac:dyDescent="0.55000000000000004"/>
    <row r="1224" ht="12.75" customHeight="1" x14ac:dyDescent="0.55000000000000004"/>
    <row r="1225" ht="12.75" customHeight="1" x14ac:dyDescent="0.55000000000000004"/>
    <row r="1226" ht="12.75" customHeight="1" x14ac:dyDescent="0.55000000000000004"/>
    <row r="1227" ht="12.75" customHeight="1" x14ac:dyDescent="0.55000000000000004"/>
    <row r="1228" ht="12.75" customHeight="1" x14ac:dyDescent="0.55000000000000004"/>
    <row r="1229" ht="12.75" customHeight="1" x14ac:dyDescent="0.55000000000000004"/>
    <row r="1230" ht="12.75" customHeight="1" x14ac:dyDescent="0.55000000000000004"/>
    <row r="1231" ht="12.75" customHeight="1" x14ac:dyDescent="0.55000000000000004"/>
    <row r="1232" ht="12.75" customHeight="1" x14ac:dyDescent="0.55000000000000004"/>
    <row r="1233" ht="12.75" customHeight="1" x14ac:dyDescent="0.55000000000000004"/>
    <row r="1234" ht="12.75" customHeight="1" x14ac:dyDescent="0.55000000000000004"/>
    <row r="1235" ht="12.75" customHeight="1" x14ac:dyDescent="0.55000000000000004"/>
    <row r="1236" ht="12.75" customHeight="1" x14ac:dyDescent="0.55000000000000004"/>
    <row r="1237" ht="12.75" customHeight="1" x14ac:dyDescent="0.55000000000000004"/>
    <row r="1238" ht="12.75" customHeight="1" x14ac:dyDescent="0.55000000000000004"/>
    <row r="1239" ht="12.75" customHeight="1" x14ac:dyDescent="0.55000000000000004"/>
    <row r="1240" ht="12.75" customHeight="1" x14ac:dyDescent="0.55000000000000004"/>
    <row r="1241" ht="12.75" customHeight="1" x14ac:dyDescent="0.55000000000000004"/>
    <row r="1242" ht="12.75" customHeight="1" x14ac:dyDescent="0.55000000000000004"/>
    <row r="1243" ht="12.75" customHeight="1" x14ac:dyDescent="0.55000000000000004"/>
    <row r="1244" ht="12.75" customHeight="1" x14ac:dyDescent="0.55000000000000004"/>
    <row r="1245" ht="12.75" customHeight="1" x14ac:dyDescent="0.55000000000000004"/>
    <row r="1246" ht="12.75" customHeight="1" x14ac:dyDescent="0.55000000000000004"/>
    <row r="1247" ht="12.75" customHeight="1" x14ac:dyDescent="0.55000000000000004"/>
    <row r="1248" ht="12.75" customHeight="1" x14ac:dyDescent="0.55000000000000004"/>
    <row r="1249" ht="12.75" customHeight="1" x14ac:dyDescent="0.55000000000000004"/>
    <row r="1250" ht="12.75" customHeight="1" x14ac:dyDescent="0.55000000000000004"/>
    <row r="1251" ht="12.75" customHeight="1" x14ac:dyDescent="0.55000000000000004"/>
    <row r="1252" ht="12.75" customHeight="1" x14ac:dyDescent="0.55000000000000004"/>
    <row r="1253" ht="12.75" customHeight="1" x14ac:dyDescent="0.55000000000000004"/>
    <row r="1254" ht="12.75" customHeight="1" x14ac:dyDescent="0.55000000000000004"/>
    <row r="1255" ht="12.75" customHeight="1" x14ac:dyDescent="0.55000000000000004"/>
    <row r="1256" ht="12.75" customHeight="1" x14ac:dyDescent="0.55000000000000004"/>
    <row r="1257" ht="12.75" customHeight="1" x14ac:dyDescent="0.55000000000000004"/>
    <row r="1258" ht="12.75" customHeight="1" x14ac:dyDescent="0.55000000000000004"/>
    <row r="1259" ht="12.75" customHeight="1" x14ac:dyDescent="0.55000000000000004"/>
    <row r="1260" ht="12.75" customHeight="1" x14ac:dyDescent="0.55000000000000004"/>
    <row r="1261" ht="12.75" customHeight="1" x14ac:dyDescent="0.55000000000000004"/>
    <row r="1262" ht="12.75" customHeight="1" x14ac:dyDescent="0.55000000000000004"/>
    <row r="1263" ht="12.75" customHeight="1" x14ac:dyDescent="0.55000000000000004"/>
    <row r="1264" ht="12.75" customHeight="1" x14ac:dyDescent="0.55000000000000004"/>
    <row r="1265" ht="12.75" customHeight="1" x14ac:dyDescent="0.55000000000000004"/>
    <row r="1266" ht="12.75" customHeight="1" x14ac:dyDescent="0.55000000000000004"/>
    <row r="1267" ht="12.75" customHeight="1" x14ac:dyDescent="0.55000000000000004"/>
    <row r="1268" ht="12.75" customHeight="1" x14ac:dyDescent="0.55000000000000004"/>
    <row r="1269" ht="12.75" customHeight="1" x14ac:dyDescent="0.55000000000000004"/>
    <row r="1270" ht="12.75" customHeight="1" x14ac:dyDescent="0.55000000000000004"/>
    <row r="1271" ht="12.75" customHeight="1" x14ac:dyDescent="0.55000000000000004"/>
    <row r="1272" ht="12.75" customHeight="1" x14ac:dyDescent="0.55000000000000004"/>
    <row r="1273" ht="12.75" customHeight="1" x14ac:dyDescent="0.55000000000000004"/>
    <row r="1274" ht="12.75" customHeight="1" x14ac:dyDescent="0.55000000000000004"/>
    <row r="1275" ht="12.75" customHeight="1" x14ac:dyDescent="0.55000000000000004"/>
    <row r="1276" ht="12.75" customHeight="1" x14ac:dyDescent="0.55000000000000004"/>
    <row r="1277" ht="12.75" customHeight="1" x14ac:dyDescent="0.55000000000000004"/>
    <row r="1278" ht="12.75" customHeight="1" x14ac:dyDescent="0.55000000000000004"/>
    <row r="1279" ht="12.75" customHeight="1" x14ac:dyDescent="0.55000000000000004"/>
    <row r="1280" ht="12.75" customHeight="1" x14ac:dyDescent="0.55000000000000004"/>
    <row r="1281" ht="12.75" customHeight="1" x14ac:dyDescent="0.55000000000000004"/>
    <row r="1282" ht="12.75" customHeight="1" x14ac:dyDescent="0.55000000000000004"/>
    <row r="1283" ht="12.75" customHeight="1" x14ac:dyDescent="0.55000000000000004"/>
    <row r="1284" ht="12.75" customHeight="1" x14ac:dyDescent="0.55000000000000004"/>
    <row r="1285" ht="12.75" customHeight="1" x14ac:dyDescent="0.55000000000000004"/>
    <row r="1286" ht="12.75" customHeight="1" x14ac:dyDescent="0.55000000000000004"/>
    <row r="1287" ht="12.75" customHeight="1" x14ac:dyDescent="0.55000000000000004"/>
    <row r="1288" ht="12.75" customHeight="1" x14ac:dyDescent="0.55000000000000004"/>
    <row r="1289" ht="12.75" customHeight="1" x14ac:dyDescent="0.55000000000000004"/>
    <row r="1290" ht="12.75" customHeight="1" x14ac:dyDescent="0.55000000000000004"/>
    <row r="1291" ht="12.75" customHeight="1" x14ac:dyDescent="0.55000000000000004"/>
    <row r="1292" ht="12.75" customHeight="1" x14ac:dyDescent="0.55000000000000004"/>
    <row r="1293" ht="12.75" customHeight="1" x14ac:dyDescent="0.55000000000000004"/>
    <row r="1294" ht="12.75" customHeight="1" x14ac:dyDescent="0.55000000000000004"/>
    <row r="1295" ht="12.75" customHeight="1" x14ac:dyDescent="0.55000000000000004"/>
    <row r="1296" ht="12.75" customHeight="1" x14ac:dyDescent="0.55000000000000004"/>
    <row r="1297" ht="12.75" customHeight="1" x14ac:dyDescent="0.55000000000000004"/>
    <row r="1298" ht="12.75" customHeight="1" x14ac:dyDescent="0.55000000000000004"/>
    <row r="1299" ht="12.75" customHeight="1" x14ac:dyDescent="0.55000000000000004"/>
    <row r="1300" ht="12.75" customHeight="1" x14ac:dyDescent="0.55000000000000004"/>
    <row r="1301" ht="12.75" customHeight="1" x14ac:dyDescent="0.55000000000000004"/>
    <row r="1302" ht="12.75" customHeight="1" x14ac:dyDescent="0.55000000000000004"/>
    <row r="1303" ht="12.75" customHeight="1" x14ac:dyDescent="0.55000000000000004"/>
    <row r="1304" ht="12.75" customHeight="1" x14ac:dyDescent="0.55000000000000004"/>
    <row r="1305" ht="12.75" customHeight="1" x14ac:dyDescent="0.55000000000000004"/>
    <row r="1306" ht="12.75" customHeight="1" x14ac:dyDescent="0.55000000000000004"/>
    <row r="1307" ht="12.75" customHeight="1" x14ac:dyDescent="0.55000000000000004"/>
    <row r="1308" ht="12.75" customHeight="1" x14ac:dyDescent="0.55000000000000004"/>
    <row r="1309" ht="12.75" customHeight="1" x14ac:dyDescent="0.55000000000000004"/>
    <row r="1310" ht="12.75" customHeight="1" x14ac:dyDescent="0.55000000000000004"/>
    <row r="1311" ht="12.75" customHeight="1" x14ac:dyDescent="0.55000000000000004"/>
    <row r="1312" ht="12.75" customHeight="1" x14ac:dyDescent="0.55000000000000004"/>
    <row r="1313" ht="12.75" customHeight="1" x14ac:dyDescent="0.55000000000000004"/>
    <row r="1314" ht="12.75" customHeight="1" x14ac:dyDescent="0.55000000000000004"/>
    <row r="1315" ht="12.75" customHeight="1" x14ac:dyDescent="0.55000000000000004"/>
    <row r="1316" ht="12.75" customHeight="1" x14ac:dyDescent="0.55000000000000004"/>
    <row r="1317" ht="12.75" customHeight="1" x14ac:dyDescent="0.55000000000000004"/>
    <row r="1318" ht="12.75" customHeight="1" x14ac:dyDescent="0.55000000000000004"/>
    <row r="1319" ht="12.75" customHeight="1" x14ac:dyDescent="0.55000000000000004"/>
    <row r="1320" ht="12.75" customHeight="1" x14ac:dyDescent="0.55000000000000004"/>
    <row r="1321" ht="12.75" customHeight="1" x14ac:dyDescent="0.55000000000000004"/>
    <row r="1322" ht="12.75" customHeight="1" x14ac:dyDescent="0.55000000000000004"/>
    <row r="1323" ht="12.75" customHeight="1" x14ac:dyDescent="0.55000000000000004"/>
    <row r="1324" ht="12.75" customHeight="1" x14ac:dyDescent="0.55000000000000004"/>
    <row r="1325" ht="12.75" customHeight="1" x14ac:dyDescent="0.55000000000000004"/>
    <row r="1326" ht="12.75" customHeight="1" x14ac:dyDescent="0.55000000000000004"/>
    <row r="1327" ht="12.75" customHeight="1" x14ac:dyDescent="0.55000000000000004"/>
    <row r="1328" ht="12.75" customHeight="1" x14ac:dyDescent="0.55000000000000004"/>
    <row r="1329" ht="12.75" customHeight="1" x14ac:dyDescent="0.55000000000000004"/>
    <row r="1330" ht="12.75" customHeight="1" x14ac:dyDescent="0.55000000000000004"/>
    <row r="1331" ht="12.75" customHeight="1" x14ac:dyDescent="0.55000000000000004"/>
    <row r="1332" ht="12.75" customHeight="1" x14ac:dyDescent="0.55000000000000004"/>
    <row r="1333" ht="12.75" customHeight="1" x14ac:dyDescent="0.55000000000000004"/>
    <row r="1334" ht="12.75" customHeight="1" x14ac:dyDescent="0.55000000000000004"/>
    <row r="1335" ht="12.75" customHeight="1" x14ac:dyDescent="0.55000000000000004"/>
    <row r="1336" ht="12.75" customHeight="1" x14ac:dyDescent="0.55000000000000004"/>
    <row r="1337" ht="12.75" customHeight="1" x14ac:dyDescent="0.55000000000000004"/>
    <row r="1338" ht="12.75" customHeight="1" x14ac:dyDescent="0.55000000000000004"/>
    <row r="1339" ht="12.75" customHeight="1" x14ac:dyDescent="0.55000000000000004"/>
    <row r="1340" ht="12.75" customHeight="1" x14ac:dyDescent="0.55000000000000004"/>
    <row r="1341" ht="12.75" customHeight="1" x14ac:dyDescent="0.55000000000000004"/>
    <row r="1342" ht="12.75" customHeight="1" x14ac:dyDescent="0.55000000000000004"/>
    <row r="1343" ht="12.75" customHeight="1" x14ac:dyDescent="0.55000000000000004"/>
    <row r="1344" ht="12.75" customHeight="1" x14ac:dyDescent="0.55000000000000004"/>
    <row r="1345" ht="12.75" customHeight="1" x14ac:dyDescent="0.55000000000000004"/>
    <row r="1346" ht="12.75" customHeight="1" x14ac:dyDescent="0.55000000000000004"/>
    <row r="1347" ht="12.75" customHeight="1" x14ac:dyDescent="0.55000000000000004"/>
    <row r="1348" ht="12.75" customHeight="1" x14ac:dyDescent="0.55000000000000004"/>
    <row r="1349" ht="12.75" customHeight="1" x14ac:dyDescent="0.55000000000000004"/>
    <row r="1350" ht="12.75" customHeight="1" x14ac:dyDescent="0.55000000000000004"/>
    <row r="1351" ht="12.75" customHeight="1" x14ac:dyDescent="0.55000000000000004"/>
    <row r="1352" ht="12.75" customHeight="1" x14ac:dyDescent="0.55000000000000004"/>
    <row r="1353" ht="12.75" customHeight="1" x14ac:dyDescent="0.55000000000000004"/>
    <row r="1354" ht="12.75" customHeight="1" x14ac:dyDescent="0.55000000000000004"/>
    <row r="1355" ht="12.75" customHeight="1" x14ac:dyDescent="0.55000000000000004"/>
    <row r="1356" ht="12.75" customHeight="1" x14ac:dyDescent="0.55000000000000004"/>
    <row r="1357" ht="12.75" customHeight="1" x14ac:dyDescent="0.55000000000000004"/>
    <row r="1358" ht="12.75" customHeight="1" x14ac:dyDescent="0.55000000000000004"/>
    <row r="1359" ht="12.75" customHeight="1" x14ac:dyDescent="0.55000000000000004"/>
    <row r="1360" ht="12.75" customHeight="1" x14ac:dyDescent="0.55000000000000004"/>
    <row r="1361" ht="12.75" customHeight="1" x14ac:dyDescent="0.55000000000000004"/>
    <row r="1362" ht="12.75" customHeight="1" x14ac:dyDescent="0.55000000000000004"/>
    <row r="1363" ht="12.75" customHeight="1" x14ac:dyDescent="0.55000000000000004"/>
    <row r="1364" ht="12.75" customHeight="1" x14ac:dyDescent="0.55000000000000004"/>
    <row r="1365" ht="12.75" customHeight="1" x14ac:dyDescent="0.55000000000000004"/>
    <row r="1366" ht="12.75" customHeight="1" x14ac:dyDescent="0.55000000000000004"/>
    <row r="1367" ht="12.75" customHeight="1" x14ac:dyDescent="0.55000000000000004"/>
    <row r="1368" ht="12.75" customHeight="1" x14ac:dyDescent="0.55000000000000004"/>
    <row r="1369" ht="12.75" customHeight="1" x14ac:dyDescent="0.55000000000000004"/>
    <row r="1370" ht="12.75" customHeight="1" x14ac:dyDescent="0.55000000000000004"/>
    <row r="1371" ht="12.75" customHeight="1" x14ac:dyDescent="0.55000000000000004"/>
    <row r="1372" ht="12.75" customHeight="1" x14ac:dyDescent="0.55000000000000004"/>
    <row r="1373" ht="12.75" customHeight="1" x14ac:dyDescent="0.55000000000000004"/>
    <row r="1374" ht="12.75" customHeight="1" x14ac:dyDescent="0.55000000000000004"/>
    <row r="1375" ht="12.75" customHeight="1" x14ac:dyDescent="0.55000000000000004"/>
    <row r="1376" ht="12.75" customHeight="1" x14ac:dyDescent="0.55000000000000004"/>
    <row r="1377" ht="12.75" customHeight="1" x14ac:dyDescent="0.55000000000000004"/>
    <row r="1378" ht="12.75" customHeight="1" x14ac:dyDescent="0.55000000000000004"/>
    <row r="1379" ht="12.75" customHeight="1" x14ac:dyDescent="0.55000000000000004"/>
    <row r="1380" ht="12.75" customHeight="1" x14ac:dyDescent="0.55000000000000004"/>
    <row r="1381" ht="12.75" customHeight="1" x14ac:dyDescent="0.55000000000000004"/>
    <row r="1382" ht="12.75" customHeight="1" x14ac:dyDescent="0.55000000000000004"/>
    <row r="1383" ht="12.75" customHeight="1" x14ac:dyDescent="0.55000000000000004"/>
    <row r="1384" ht="12.75" customHeight="1" x14ac:dyDescent="0.55000000000000004"/>
    <row r="1385" ht="12.75" customHeight="1" x14ac:dyDescent="0.55000000000000004"/>
    <row r="1386" ht="12.75" customHeight="1" x14ac:dyDescent="0.55000000000000004"/>
    <row r="1387" ht="12.75" customHeight="1" x14ac:dyDescent="0.55000000000000004"/>
    <row r="1388" ht="12.75" customHeight="1" x14ac:dyDescent="0.55000000000000004"/>
    <row r="1389" ht="12.75" customHeight="1" x14ac:dyDescent="0.55000000000000004"/>
    <row r="1390" ht="12.75" customHeight="1" x14ac:dyDescent="0.55000000000000004"/>
    <row r="1391" ht="12.75" customHeight="1" x14ac:dyDescent="0.55000000000000004"/>
    <row r="1392" ht="12.75" customHeight="1" x14ac:dyDescent="0.55000000000000004"/>
    <row r="1393" ht="12.75" customHeight="1" x14ac:dyDescent="0.55000000000000004"/>
    <row r="1394" ht="12.75" customHeight="1" x14ac:dyDescent="0.55000000000000004"/>
    <row r="1395" ht="12.75" customHeight="1" x14ac:dyDescent="0.55000000000000004"/>
    <row r="1396" ht="12.75" customHeight="1" x14ac:dyDescent="0.55000000000000004"/>
    <row r="1397" ht="12.75" customHeight="1" x14ac:dyDescent="0.55000000000000004"/>
    <row r="1398" ht="12.75" customHeight="1" x14ac:dyDescent="0.55000000000000004"/>
    <row r="1399" ht="12.75" customHeight="1" x14ac:dyDescent="0.55000000000000004"/>
    <row r="1400" ht="12.75" customHeight="1" x14ac:dyDescent="0.55000000000000004"/>
    <row r="1401" ht="12.75" customHeight="1" x14ac:dyDescent="0.55000000000000004"/>
    <row r="1402" ht="12.75" customHeight="1" x14ac:dyDescent="0.55000000000000004"/>
    <row r="1403" ht="12.75" customHeight="1" x14ac:dyDescent="0.55000000000000004"/>
    <row r="1404" ht="12.75" customHeight="1" x14ac:dyDescent="0.55000000000000004"/>
    <row r="1405" ht="12.75" customHeight="1" x14ac:dyDescent="0.55000000000000004"/>
    <row r="1406" ht="12.75" customHeight="1" x14ac:dyDescent="0.55000000000000004"/>
    <row r="1407" ht="12.75" customHeight="1" x14ac:dyDescent="0.55000000000000004"/>
    <row r="1408" ht="12.75" customHeight="1" x14ac:dyDescent="0.55000000000000004"/>
    <row r="1409" ht="12.75" customHeight="1" x14ac:dyDescent="0.55000000000000004"/>
    <row r="1410" ht="12.75" customHeight="1" x14ac:dyDescent="0.55000000000000004"/>
    <row r="1411" ht="12.75" customHeight="1" x14ac:dyDescent="0.55000000000000004"/>
    <row r="1412" ht="12.75" customHeight="1" x14ac:dyDescent="0.55000000000000004"/>
    <row r="1413" ht="12.75" customHeight="1" x14ac:dyDescent="0.55000000000000004"/>
    <row r="1414" ht="12.75" customHeight="1" x14ac:dyDescent="0.55000000000000004"/>
    <row r="1415" ht="12.75" customHeight="1" x14ac:dyDescent="0.55000000000000004"/>
    <row r="1416" ht="12.75" customHeight="1" x14ac:dyDescent="0.55000000000000004"/>
    <row r="1417" ht="12.75" customHeight="1" x14ac:dyDescent="0.55000000000000004"/>
    <row r="1418" ht="12.75" customHeight="1" x14ac:dyDescent="0.55000000000000004"/>
    <row r="1419" ht="12.75" customHeight="1" x14ac:dyDescent="0.55000000000000004"/>
    <row r="1420" ht="12.75" customHeight="1" x14ac:dyDescent="0.55000000000000004"/>
    <row r="1421" ht="12.75" customHeight="1" x14ac:dyDescent="0.55000000000000004"/>
    <row r="1422" ht="12.75" customHeight="1" x14ac:dyDescent="0.55000000000000004"/>
    <row r="1423" ht="12.75" customHeight="1" x14ac:dyDescent="0.55000000000000004"/>
    <row r="1424" ht="12.75" customHeight="1" x14ac:dyDescent="0.55000000000000004"/>
    <row r="1425" ht="12.75" customHeight="1" x14ac:dyDescent="0.55000000000000004"/>
    <row r="1426" ht="12.75" customHeight="1" x14ac:dyDescent="0.55000000000000004"/>
    <row r="1427" ht="12.75" customHeight="1" x14ac:dyDescent="0.55000000000000004"/>
    <row r="1428" ht="12.75" customHeight="1" x14ac:dyDescent="0.55000000000000004"/>
    <row r="1429" ht="12.75" customHeight="1" x14ac:dyDescent="0.55000000000000004"/>
    <row r="1430" ht="12.75" customHeight="1" x14ac:dyDescent="0.55000000000000004"/>
    <row r="1431" ht="12.75" customHeight="1" x14ac:dyDescent="0.55000000000000004"/>
    <row r="1432" ht="12.75" customHeight="1" x14ac:dyDescent="0.55000000000000004"/>
    <row r="1433" ht="12.75" customHeight="1" x14ac:dyDescent="0.55000000000000004"/>
    <row r="1434" ht="12.75" customHeight="1" x14ac:dyDescent="0.55000000000000004"/>
    <row r="1435" ht="12.75" customHeight="1" x14ac:dyDescent="0.55000000000000004"/>
    <row r="1436" ht="12.75" customHeight="1" x14ac:dyDescent="0.55000000000000004"/>
    <row r="1437" ht="12.75" customHeight="1" x14ac:dyDescent="0.55000000000000004"/>
    <row r="1438" ht="12.75" customHeight="1" x14ac:dyDescent="0.55000000000000004"/>
    <row r="1439" ht="12.75" customHeight="1" x14ac:dyDescent="0.55000000000000004"/>
    <row r="1440" ht="12.75" customHeight="1" x14ac:dyDescent="0.55000000000000004"/>
    <row r="1441" ht="12.75" customHeight="1" x14ac:dyDescent="0.55000000000000004"/>
    <row r="1442" ht="12.75" customHeight="1" x14ac:dyDescent="0.55000000000000004"/>
    <row r="1443" ht="12.75" customHeight="1" x14ac:dyDescent="0.55000000000000004"/>
    <row r="1444" ht="12.75" customHeight="1" x14ac:dyDescent="0.55000000000000004"/>
    <row r="1445" ht="12.75" customHeight="1" x14ac:dyDescent="0.55000000000000004"/>
    <row r="1446" ht="12.75" customHeight="1" x14ac:dyDescent="0.55000000000000004"/>
    <row r="1447" ht="12.75" customHeight="1" x14ac:dyDescent="0.55000000000000004"/>
    <row r="1448" ht="12.75" customHeight="1" x14ac:dyDescent="0.55000000000000004"/>
    <row r="1449" ht="12.75" customHeight="1" x14ac:dyDescent="0.55000000000000004"/>
    <row r="1450" ht="12.75" customHeight="1" x14ac:dyDescent="0.55000000000000004"/>
    <row r="1451" ht="12.75" customHeight="1" x14ac:dyDescent="0.55000000000000004"/>
    <row r="1452" ht="12.75" customHeight="1" x14ac:dyDescent="0.55000000000000004"/>
    <row r="1453" ht="12.75" customHeight="1" x14ac:dyDescent="0.55000000000000004"/>
    <row r="1454" ht="12.75" customHeight="1" x14ac:dyDescent="0.55000000000000004"/>
    <row r="1455" ht="12.75" customHeight="1" x14ac:dyDescent="0.55000000000000004"/>
    <row r="1456" ht="12.75" customHeight="1" x14ac:dyDescent="0.55000000000000004"/>
    <row r="1457" ht="12.75" customHeight="1" x14ac:dyDescent="0.55000000000000004"/>
    <row r="1458" ht="12.75" customHeight="1" x14ac:dyDescent="0.55000000000000004"/>
    <row r="1459" ht="12.75" customHeight="1" x14ac:dyDescent="0.55000000000000004"/>
    <row r="1460" ht="12.75" customHeight="1" x14ac:dyDescent="0.55000000000000004"/>
    <row r="1461" ht="12.75" customHeight="1" x14ac:dyDescent="0.55000000000000004"/>
    <row r="1462" ht="12.75" customHeight="1" x14ac:dyDescent="0.55000000000000004"/>
    <row r="1463" ht="12.75" customHeight="1" x14ac:dyDescent="0.55000000000000004"/>
    <row r="1464" ht="12.75" customHeight="1" x14ac:dyDescent="0.55000000000000004"/>
    <row r="1465" ht="12.75" customHeight="1" x14ac:dyDescent="0.55000000000000004"/>
    <row r="1466" ht="12.75" customHeight="1" x14ac:dyDescent="0.55000000000000004"/>
    <row r="1467" ht="12.75" customHeight="1" x14ac:dyDescent="0.55000000000000004"/>
    <row r="1468" ht="12.75" customHeight="1" x14ac:dyDescent="0.55000000000000004"/>
    <row r="1469" ht="12.75" customHeight="1" x14ac:dyDescent="0.55000000000000004"/>
    <row r="1470" ht="12.75" customHeight="1" x14ac:dyDescent="0.55000000000000004"/>
    <row r="1471" ht="12.75" customHeight="1" x14ac:dyDescent="0.55000000000000004"/>
    <row r="1472" ht="12.75" customHeight="1" x14ac:dyDescent="0.55000000000000004"/>
    <row r="1473" ht="12.75" customHeight="1" x14ac:dyDescent="0.55000000000000004"/>
    <row r="1474" ht="12.75" customHeight="1" x14ac:dyDescent="0.55000000000000004"/>
    <row r="1475" ht="12.75" customHeight="1" x14ac:dyDescent="0.55000000000000004"/>
    <row r="1476" ht="12.75" customHeight="1" x14ac:dyDescent="0.55000000000000004"/>
    <row r="1477" ht="12.75" customHeight="1" x14ac:dyDescent="0.55000000000000004"/>
    <row r="1478" ht="12.75" customHeight="1" x14ac:dyDescent="0.55000000000000004"/>
    <row r="1479" ht="12.75" customHeight="1" x14ac:dyDescent="0.55000000000000004"/>
    <row r="1480" ht="12.75" customHeight="1" x14ac:dyDescent="0.55000000000000004"/>
    <row r="1481" ht="12.75" customHeight="1" x14ac:dyDescent="0.55000000000000004"/>
    <row r="1482" ht="12.75" customHeight="1" x14ac:dyDescent="0.55000000000000004"/>
    <row r="1483" ht="12.75" customHeight="1" x14ac:dyDescent="0.55000000000000004"/>
    <row r="1484" ht="12.75" customHeight="1" x14ac:dyDescent="0.55000000000000004"/>
    <row r="1485" ht="12.75" customHeight="1" x14ac:dyDescent="0.55000000000000004"/>
    <row r="1486" ht="12.75" customHeight="1" x14ac:dyDescent="0.55000000000000004"/>
    <row r="1487" ht="12.75" customHeight="1" x14ac:dyDescent="0.55000000000000004"/>
    <row r="1488" ht="12.75" customHeight="1" x14ac:dyDescent="0.55000000000000004"/>
    <row r="1489" ht="12.75" customHeight="1" x14ac:dyDescent="0.55000000000000004"/>
    <row r="1490" ht="12.75" customHeight="1" x14ac:dyDescent="0.55000000000000004"/>
    <row r="1491" ht="12.75" customHeight="1" x14ac:dyDescent="0.55000000000000004"/>
    <row r="1492" ht="12.75" customHeight="1" x14ac:dyDescent="0.55000000000000004"/>
    <row r="1493" ht="12.75" customHeight="1" x14ac:dyDescent="0.55000000000000004"/>
    <row r="1494" ht="12.75" customHeight="1" x14ac:dyDescent="0.55000000000000004"/>
    <row r="1495" ht="12.75" customHeight="1" x14ac:dyDescent="0.55000000000000004"/>
    <row r="1496" ht="12.75" customHeight="1" x14ac:dyDescent="0.55000000000000004"/>
    <row r="1497" ht="12.75" customHeight="1" x14ac:dyDescent="0.55000000000000004"/>
    <row r="1498" ht="12.75" customHeight="1" x14ac:dyDescent="0.55000000000000004"/>
    <row r="1499" ht="12.75" customHeight="1" x14ac:dyDescent="0.55000000000000004"/>
    <row r="1500" ht="12.75" customHeight="1" x14ac:dyDescent="0.55000000000000004"/>
    <row r="1501" ht="12.75" customHeight="1" x14ac:dyDescent="0.55000000000000004"/>
    <row r="1502" ht="12.75" customHeight="1" x14ac:dyDescent="0.55000000000000004"/>
    <row r="1503" ht="12.75" customHeight="1" x14ac:dyDescent="0.55000000000000004"/>
    <row r="1504" ht="12.75" customHeight="1" x14ac:dyDescent="0.55000000000000004"/>
    <row r="1505" ht="12.75" customHeight="1" x14ac:dyDescent="0.55000000000000004"/>
    <row r="1506" ht="12.75" customHeight="1" x14ac:dyDescent="0.55000000000000004"/>
    <row r="1507" ht="12.75" customHeight="1" x14ac:dyDescent="0.55000000000000004"/>
    <row r="1508" ht="12.75" customHeight="1" x14ac:dyDescent="0.55000000000000004"/>
    <row r="1509" ht="12.75" customHeight="1" x14ac:dyDescent="0.55000000000000004"/>
    <row r="1510" ht="12.75" customHeight="1" x14ac:dyDescent="0.55000000000000004"/>
    <row r="1511" ht="12.75" customHeight="1" x14ac:dyDescent="0.55000000000000004"/>
    <row r="1512" ht="12.75" customHeight="1" x14ac:dyDescent="0.55000000000000004"/>
    <row r="1513" ht="12.75" customHeight="1" x14ac:dyDescent="0.55000000000000004"/>
    <row r="1514" ht="12.75" customHeight="1" x14ac:dyDescent="0.55000000000000004"/>
    <row r="1515" ht="12.75" customHeight="1" x14ac:dyDescent="0.55000000000000004"/>
    <row r="1516" ht="12.75" customHeight="1" x14ac:dyDescent="0.55000000000000004"/>
    <row r="1517" ht="12.75" customHeight="1" x14ac:dyDescent="0.55000000000000004"/>
    <row r="1518" ht="12.75" customHeight="1" x14ac:dyDescent="0.55000000000000004"/>
    <row r="1519" ht="12.75" customHeight="1" x14ac:dyDescent="0.55000000000000004"/>
    <row r="1520" ht="12.75" customHeight="1" x14ac:dyDescent="0.55000000000000004"/>
    <row r="1521" ht="12.75" customHeight="1" x14ac:dyDescent="0.55000000000000004"/>
    <row r="1522" ht="12.75" customHeight="1" x14ac:dyDescent="0.55000000000000004"/>
    <row r="1523" ht="12.75" customHeight="1" x14ac:dyDescent="0.55000000000000004"/>
    <row r="1524" ht="12.75" customHeight="1" x14ac:dyDescent="0.55000000000000004"/>
    <row r="1525" ht="12.75" customHeight="1" x14ac:dyDescent="0.55000000000000004"/>
    <row r="1526" ht="12.75" customHeight="1" x14ac:dyDescent="0.55000000000000004"/>
    <row r="1527" ht="12.75" customHeight="1" x14ac:dyDescent="0.55000000000000004"/>
    <row r="1528" ht="12.75" customHeight="1" x14ac:dyDescent="0.55000000000000004"/>
    <row r="1529" ht="12.75" customHeight="1" x14ac:dyDescent="0.55000000000000004"/>
    <row r="1530" ht="12.75" customHeight="1" x14ac:dyDescent="0.55000000000000004"/>
    <row r="1531" ht="12.75" customHeight="1" x14ac:dyDescent="0.55000000000000004"/>
    <row r="1532" ht="12.75" customHeight="1" x14ac:dyDescent="0.55000000000000004"/>
    <row r="1533" ht="12.75" customHeight="1" x14ac:dyDescent="0.55000000000000004"/>
    <row r="1534" ht="12.75" customHeight="1" x14ac:dyDescent="0.55000000000000004"/>
    <row r="1535" ht="12.75" customHeight="1" x14ac:dyDescent="0.55000000000000004"/>
    <row r="1536" ht="12.75" customHeight="1" x14ac:dyDescent="0.55000000000000004"/>
    <row r="1537" ht="12.75" customHeight="1" x14ac:dyDescent="0.55000000000000004"/>
    <row r="1538" ht="12.75" customHeight="1" x14ac:dyDescent="0.55000000000000004"/>
    <row r="1539" ht="12.75" customHeight="1" x14ac:dyDescent="0.55000000000000004"/>
    <row r="1540" ht="12.75" customHeight="1" x14ac:dyDescent="0.55000000000000004"/>
    <row r="1541" ht="12.75" customHeight="1" x14ac:dyDescent="0.55000000000000004"/>
    <row r="1542" ht="12.75" customHeight="1" x14ac:dyDescent="0.55000000000000004"/>
    <row r="1543" ht="12.75" customHeight="1" x14ac:dyDescent="0.55000000000000004"/>
    <row r="1544" ht="12.75" customHeight="1" x14ac:dyDescent="0.55000000000000004"/>
    <row r="1545" ht="12.75" customHeight="1" x14ac:dyDescent="0.55000000000000004"/>
    <row r="1546" ht="12.75" customHeight="1" x14ac:dyDescent="0.55000000000000004"/>
    <row r="1547" ht="12.75" customHeight="1" x14ac:dyDescent="0.55000000000000004"/>
    <row r="1548" ht="12.75" customHeight="1" x14ac:dyDescent="0.55000000000000004"/>
    <row r="1549" ht="12.75" customHeight="1" x14ac:dyDescent="0.55000000000000004"/>
    <row r="1550" ht="12.75" customHeight="1" x14ac:dyDescent="0.55000000000000004"/>
    <row r="1551" ht="12.75" customHeight="1" x14ac:dyDescent="0.55000000000000004"/>
    <row r="1552" ht="12.75" customHeight="1" x14ac:dyDescent="0.55000000000000004"/>
    <row r="1553" ht="12.75" customHeight="1" x14ac:dyDescent="0.55000000000000004"/>
    <row r="1554" ht="12.75" customHeight="1" x14ac:dyDescent="0.55000000000000004"/>
    <row r="1555" ht="12.75" customHeight="1" x14ac:dyDescent="0.55000000000000004"/>
    <row r="1556" ht="12.75" customHeight="1" x14ac:dyDescent="0.55000000000000004"/>
    <row r="1557" ht="12.75" customHeight="1" x14ac:dyDescent="0.55000000000000004"/>
    <row r="1558" ht="12.75" customHeight="1" x14ac:dyDescent="0.55000000000000004"/>
    <row r="1559" ht="12.75" customHeight="1" x14ac:dyDescent="0.55000000000000004"/>
    <row r="1560" ht="12.75" customHeight="1" x14ac:dyDescent="0.55000000000000004"/>
    <row r="1561" ht="12.75" customHeight="1" x14ac:dyDescent="0.55000000000000004"/>
    <row r="1562" ht="12.75" customHeight="1" x14ac:dyDescent="0.55000000000000004"/>
    <row r="1563" ht="12.75" customHeight="1" x14ac:dyDescent="0.55000000000000004"/>
    <row r="1564" ht="12.75" customHeight="1" x14ac:dyDescent="0.55000000000000004"/>
    <row r="1565" ht="12.75" customHeight="1" x14ac:dyDescent="0.55000000000000004"/>
    <row r="1566" ht="12.75" customHeight="1" x14ac:dyDescent="0.55000000000000004"/>
    <row r="1567" ht="12.75" customHeight="1" x14ac:dyDescent="0.55000000000000004"/>
    <row r="1568" ht="12.75" customHeight="1" x14ac:dyDescent="0.55000000000000004"/>
    <row r="1569" ht="12.75" customHeight="1" x14ac:dyDescent="0.55000000000000004"/>
    <row r="1570" ht="12.75" customHeight="1" x14ac:dyDescent="0.55000000000000004"/>
    <row r="1571" ht="12.75" customHeight="1" x14ac:dyDescent="0.55000000000000004"/>
    <row r="1572" ht="12.75" customHeight="1" x14ac:dyDescent="0.55000000000000004"/>
    <row r="1573" ht="12.75" customHeight="1" x14ac:dyDescent="0.55000000000000004"/>
    <row r="1574" ht="12.75" customHeight="1" x14ac:dyDescent="0.55000000000000004"/>
    <row r="1575" ht="12.75" customHeight="1" x14ac:dyDescent="0.55000000000000004"/>
    <row r="1576" ht="12.75" customHeight="1" x14ac:dyDescent="0.55000000000000004"/>
    <row r="1577" ht="12.75" customHeight="1" x14ac:dyDescent="0.55000000000000004"/>
    <row r="1578" ht="12.75" customHeight="1" x14ac:dyDescent="0.55000000000000004"/>
    <row r="1579" ht="12.75" customHeight="1" x14ac:dyDescent="0.55000000000000004"/>
    <row r="1580" ht="12.75" customHeight="1" x14ac:dyDescent="0.55000000000000004"/>
    <row r="1581" ht="12.75" customHeight="1" x14ac:dyDescent="0.55000000000000004"/>
    <row r="1582" ht="12.75" customHeight="1" x14ac:dyDescent="0.55000000000000004"/>
    <row r="1583" ht="12.75" customHeight="1" x14ac:dyDescent="0.55000000000000004"/>
    <row r="1584" ht="12.75" customHeight="1" x14ac:dyDescent="0.55000000000000004"/>
    <row r="1585" ht="12.75" customHeight="1" x14ac:dyDescent="0.55000000000000004"/>
    <row r="1586" ht="12.75" customHeight="1" x14ac:dyDescent="0.55000000000000004"/>
    <row r="1587" ht="12.75" customHeight="1" x14ac:dyDescent="0.55000000000000004"/>
    <row r="1588" ht="12.75" customHeight="1" x14ac:dyDescent="0.55000000000000004"/>
    <row r="1589" ht="12.75" customHeight="1" x14ac:dyDescent="0.55000000000000004"/>
    <row r="1590" ht="12.75" customHeight="1" x14ac:dyDescent="0.55000000000000004"/>
    <row r="1591" ht="12.75" customHeight="1" x14ac:dyDescent="0.55000000000000004"/>
    <row r="1592" ht="12.75" customHeight="1" x14ac:dyDescent="0.55000000000000004"/>
    <row r="1593" ht="12.75" customHeight="1" x14ac:dyDescent="0.55000000000000004"/>
    <row r="1594" ht="12.75" customHeight="1" x14ac:dyDescent="0.55000000000000004"/>
    <row r="1595" ht="12.75" customHeight="1" x14ac:dyDescent="0.55000000000000004"/>
    <row r="1596" ht="12.75" customHeight="1" x14ac:dyDescent="0.55000000000000004"/>
    <row r="1597" ht="12.75" customHeight="1" x14ac:dyDescent="0.55000000000000004"/>
    <row r="1598" ht="12.75" customHeight="1" x14ac:dyDescent="0.55000000000000004"/>
    <row r="1599" ht="12.75" customHeight="1" x14ac:dyDescent="0.55000000000000004"/>
    <row r="1600" ht="12.75" customHeight="1" x14ac:dyDescent="0.55000000000000004"/>
    <row r="1601" ht="12.75" customHeight="1" x14ac:dyDescent="0.55000000000000004"/>
    <row r="1602" ht="12.75" customHeight="1" x14ac:dyDescent="0.55000000000000004"/>
    <row r="1603" ht="12.75" customHeight="1" x14ac:dyDescent="0.55000000000000004"/>
    <row r="1604" ht="12.75" customHeight="1" x14ac:dyDescent="0.55000000000000004"/>
    <row r="1605" ht="12.75" customHeight="1" x14ac:dyDescent="0.55000000000000004"/>
    <row r="1606" ht="12.75" customHeight="1" x14ac:dyDescent="0.55000000000000004"/>
    <row r="1607" ht="12.75" customHeight="1" x14ac:dyDescent="0.55000000000000004"/>
    <row r="1608" ht="12.75" customHeight="1" x14ac:dyDescent="0.55000000000000004"/>
    <row r="1609" ht="12.75" customHeight="1" x14ac:dyDescent="0.55000000000000004"/>
    <row r="1610" ht="12.75" customHeight="1" x14ac:dyDescent="0.55000000000000004"/>
    <row r="1611" ht="12.75" customHeight="1" x14ac:dyDescent="0.55000000000000004"/>
    <row r="1612" ht="12.75" customHeight="1" x14ac:dyDescent="0.55000000000000004"/>
    <row r="1613" ht="12.75" customHeight="1" x14ac:dyDescent="0.55000000000000004"/>
    <row r="1614" ht="12.75" customHeight="1" x14ac:dyDescent="0.55000000000000004"/>
    <row r="1615" ht="12.75" customHeight="1" x14ac:dyDescent="0.55000000000000004"/>
    <row r="1616" ht="12.75" customHeight="1" x14ac:dyDescent="0.55000000000000004"/>
    <row r="1617" ht="12.75" customHeight="1" x14ac:dyDescent="0.55000000000000004"/>
    <row r="1618" ht="12.75" customHeight="1" x14ac:dyDescent="0.55000000000000004"/>
    <row r="1619" ht="12.75" customHeight="1" x14ac:dyDescent="0.55000000000000004"/>
    <row r="1620" ht="12.75" customHeight="1" x14ac:dyDescent="0.55000000000000004"/>
    <row r="1621" ht="12.75" customHeight="1" x14ac:dyDescent="0.55000000000000004"/>
    <row r="1622" ht="12.75" customHeight="1" x14ac:dyDescent="0.55000000000000004"/>
    <row r="1623" ht="12.75" customHeight="1" x14ac:dyDescent="0.55000000000000004"/>
    <row r="1624" ht="12.75" customHeight="1" x14ac:dyDescent="0.55000000000000004"/>
    <row r="1625" ht="12.75" customHeight="1" x14ac:dyDescent="0.55000000000000004"/>
    <row r="1626" ht="12.75" customHeight="1" x14ac:dyDescent="0.55000000000000004"/>
    <row r="1627" ht="12.75" customHeight="1" x14ac:dyDescent="0.55000000000000004"/>
    <row r="1628" ht="12.75" customHeight="1" x14ac:dyDescent="0.55000000000000004"/>
    <row r="1629" ht="12.75" customHeight="1" x14ac:dyDescent="0.55000000000000004"/>
    <row r="1630" ht="12.75" customHeight="1" x14ac:dyDescent="0.55000000000000004"/>
    <row r="1631" ht="12.75" customHeight="1" x14ac:dyDescent="0.55000000000000004"/>
    <row r="1632" ht="12.75" customHeight="1" x14ac:dyDescent="0.55000000000000004"/>
    <row r="1633" ht="12.75" customHeight="1" x14ac:dyDescent="0.55000000000000004"/>
    <row r="1634" ht="12.75" customHeight="1" x14ac:dyDescent="0.55000000000000004"/>
    <row r="1635" ht="12.75" customHeight="1" x14ac:dyDescent="0.55000000000000004"/>
    <row r="1636" ht="12.75" customHeight="1" x14ac:dyDescent="0.55000000000000004"/>
    <row r="1637" ht="12.75" customHeight="1" x14ac:dyDescent="0.55000000000000004"/>
    <row r="1638" ht="12.75" customHeight="1" x14ac:dyDescent="0.55000000000000004"/>
    <row r="1639" ht="12.75" customHeight="1" x14ac:dyDescent="0.55000000000000004"/>
    <row r="1640" ht="12.75" customHeight="1" x14ac:dyDescent="0.55000000000000004"/>
    <row r="1641" ht="12.75" customHeight="1" x14ac:dyDescent="0.55000000000000004"/>
    <row r="1642" ht="12.75" customHeight="1" x14ac:dyDescent="0.55000000000000004"/>
    <row r="1643" ht="12.75" customHeight="1" x14ac:dyDescent="0.55000000000000004"/>
    <row r="1644" ht="12.75" customHeight="1" x14ac:dyDescent="0.55000000000000004"/>
    <row r="1645" ht="12.75" customHeight="1" x14ac:dyDescent="0.55000000000000004"/>
    <row r="1646" ht="12.75" customHeight="1" x14ac:dyDescent="0.55000000000000004"/>
    <row r="1647" ht="12.75" customHeight="1" x14ac:dyDescent="0.55000000000000004"/>
    <row r="1648" ht="12.75" customHeight="1" x14ac:dyDescent="0.55000000000000004"/>
    <row r="1649" ht="12.75" customHeight="1" x14ac:dyDescent="0.55000000000000004"/>
    <row r="1650" ht="12.75" customHeight="1" x14ac:dyDescent="0.55000000000000004"/>
    <row r="1651" ht="12.75" customHeight="1" x14ac:dyDescent="0.55000000000000004"/>
    <row r="1652" ht="12.75" customHeight="1" x14ac:dyDescent="0.55000000000000004"/>
    <row r="1653" ht="12.75" customHeight="1" x14ac:dyDescent="0.55000000000000004"/>
    <row r="1654" ht="12.75" customHeight="1" x14ac:dyDescent="0.55000000000000004"/>
    <row r="1655" ht="12.75" customHeight="1" x14ac:dyDescent="0.55000000000000004"/>
    <row r="1656" ht="12.75" customHeight="1" x14ac:dyDescent="0.55000000000000004"/>
    <row r="1657" ht="12.75" customHeight="1" x14ac:dyDescent="0.55000000000000004"/>
    <row r="1658" ht="12.75" customHeight="1" x14ac:dyDescent="0.55000000000000004"/>
    <row r="1659" ht="12.75" customHeight="1" x14ac:dyDescent="0.55000000000000004"/>
    <row r="1660" ht="12.75" customHeight="1" x14ac:dyDescent="0.55000000000000004"/>
    <row r="1661" ht="12.75" customHeight="1" x14ac:dyDescent="0.55000000000000004"/>
    <row r="1662" ht="12.75" customHeight="1" x14ac:dyDescent="0.55000000000000004"/>
    <row r="1663" ht="12.75" customHeight="1" x14ac:dyDescent="0.55000000000000004"/>
    <row r="1664" ht="12.75" customHeight="1" x14ac:dyDescent="0.55000000000000004"/>
    <row r="1665" ht="12.75" customHeight="1" x14ac:dyDescent="0.55000000000000004"/>
    <row r="1666" ht="12.75" customHeight="1" x14ac:dyDescent="0.55000000000000004"/>
    <row r="1667" ht="12.75" customHeight="1" x14ac:dyDescent="0.55000000000000004"/>
    <row r="1668" ht="12.75" customHeight="1" x14ac:dyDescent="0.55000000000000004"/>
    <row r="1669" ht="12.75" customHeight="1" x14ac:dyDescent="0.55000000000000004"/>
    <row r="1670" ht="12.75" customHeight="1" x14ac:dyDescent="0.55000000000000004"/>
    <row r="1671" ht="12.75" customHeight="1" x14ac:dyDescent="0.55000000000000004"/>
    <row r="1672" ht="12.75" customHeight="1" x14ac:dyDescent="0.55000000000000004"/>
    <row r="1673" ht="12.75" customHeight="1" x14ac:dyDescent="0.55000000000000004"/>
    <row r="1674" ht="12.75" customHeight="1" x14ac:dyDescent="0.55000000000000004"/>
    <row r="1675" ht="12.75" customHeight="1" x14ac:dyDescent="0.55000000000000004"/>
    <row r="1676" ht="12.75" customHeight="1" x14ac:dyDescent="0.55000000000000004"/>
    <row r="1677" ht="12.75" customHeight="1" x14ac:dyDescent="0.55000000000000004"/>
    <row r="1678" ht="12.75" customHeight="1" x14ac:dyDescent="0.55000000000000004"/>
    <row r="1679" ht="12.75" customHeight="1" x14ac:dyDescent="0.55000000000000004"/>
    <row r="1680" ht="12.75" customHeight="1" x14ac:dyDescent="0.55000000000000004"/>
    <row r="1681" ht="12.75" customHeight="1" x14ac:dyDescent="0.55000000000000004"/>
    <row r="1682" ht="12.75" customHeight="1" x14ac:dyDescent="0.55000000000000004"/>
    <row r="1683" ht="12.75" customHeight="1" x14ac:dyDescent="0.55000000000000004"/>
    <row r="1684" ht="12.75" customHeight="1" x14ac:dyDescent="0.55000000000000004"/>
    <row r="1685" ht="12.75" customHeight="1" x14ac:dyDescent="0.55000000000000004"/>
    <row r="1686" ht="12.75" customHeight="1" x14ac:dyDescent="0.55000000000000004"/>
    <row r="1687" ht="12.75" customHeight="1" x14ac:dyDescent="0.55000000000000004"/>
    <row r="1688" ht="12.75" customHeight="1" x14ac:dyDescent="0.55000000000000004"/>
    <row r="1689" ht="12.75" customHeight="1" x14ac:dyDescent="0.55000000000000004"/>
    <row r="1690" ht="12.75" customHeight="1" x14ac:dyDescent="0.55000000000000004"/>
    <row r="1691" ht="12.75" customHeight="1" x14ac:dyDescent="0.55000000000000004"/>
    <row r="1692" ht="12.75" customHeight="1" x14ac:dyDescent="0.55000000000000004"/>
    <row r="1693" ht="12.75" customHeight="1" x14ac:dyDescent="0.55000000000000004"/>
    <row r="1694" ht="12.75" customHeight="1" x14ac:dyDescent="0.55000000000000004"/>
    <row r="1695" ht="12.75" customHeight="1" x14ac:dyDescent="0.55000000000000004"/>
    <row r="1696" ht="12.75" customHeight="1" x14ac:dyDescent="0.55000000000000004"/>
    <row r="1697" ht="12.75" customHeight="1" x14ac:dyDescent="0.55000000000000004"/>
    <row r="1698" ht="12.75" customHeight="1" x14ac:dyDescent="0.55000000000000004"/>
    <row r="1699" ht="12.75" customHeight="1" x14ac:dyDescent="0.55000000000000004"/>
    <row r="1700" ht="12.75" customHeight="1" x14ac:dyDescent="0.55000000000000004"/>
    <row r="1701" ht="12.75" customHeight="1" x14ac:dyDescent="0.55000000000000004"/>
    <row r="1702" ht="12.75" customHeight="1" x14ac:dyDescent="0.55000000000000004"/>
    <row r="1703" ht="12.75" customHeight="1" x14ac:dyDescent="0.55000000000000004"/>
    <row r="1704" ht="12.75" customHeight="1" x14ac:dyDescent="0.55000000000000004"/>
    <row r="1705" ht="12.75" customHeight="1" x14ac:dyDescent="0.55000000000000004"/>
    <row r="1706" ht="12.75" customHeight="1" x14ac:dyDescent="0.55000000000000004"/>
    <row r="1707" ht="12.75" customHeight="1" x14ac:dyDescent="0.55000000000000004"/>
    <row r="1708" ht="12.75" customHeight="1" x14ac:dyDescent="0.55000000000000004"/>
    <row r="1709" ht="12.75" customHeight="1" x14ac:dyDescent="0.55000000000000004"/>
    <row r="1710" ht="12.75" customHeight="1" x14ac:dyDescent="0.55000000000000004"/>
    <row r="1711" ht="12.75" customHeight="1" x14ac:dyDescent="0.55000000000000004"/>
    <row r="1712" ht="12.75" customHeight="1" x14ac:dyDescent="0.55000000000000004"/>
    <row r="1713" ht="12.75" customHeight="1" x14ac:dyDescent="0.55000000000000004"/>
    <row r="1714" ht="12.75" customHeight="1" x14ac:dyDescent="0.55000000000000004"/>
    <row r="1715" ht="12.75" customHeight="1" x14ac:dyDescent="0.55000000000000004"/>
    <row r="1716" ht="12.75" customHeight="1" x14ac:dyDescent="0.55000000000000004"/>
    <row r="1717" ht="12.75" customHeight="1" x14ac:dyDescent="0.55000000000000004"/>
    <row r="1718" ht="12.75" customHeight="1" x14ac:dyDescent="0.55000000000000004"/>
    <row r="1719" ht="12.75" customHeight="1" x14ac:dyDescent="0.55000000000000004"/>
    <row r="1720" ht="12.75" customHeight="1" x14ac:dyDescent="0.55000000000000004"/>
    <row r="1721" ht="12.75" customHeight="1" x14ac:dyDescent="0.55000000000000004"/>
    <row r="1722" ht="12.75" customHeight="1" x14ac:dyDescent="0.55000000000000004"/>
    <row r="1723" ht="12.75" customHeight="1" x14ac:dyDescent="0.55000000000000004"/>
    <row r="1724" ht="12.75" customHeight="1" x14ac:dyDescent="0.55000000000000004"/>
    <row r="1725" ht="12.75" customHeight="1" x14ac:dyDescent="0.55000000000000004"/>
    <row r="1726" ht="12.75" customHeight="1" x14ac:dyDescent="0.55000000000000004"/>
    <row r="1727" ht="12.75" customHeight="1" x14ac:dyDescent="0.55000000000000004"/>
    <row r="1728" ht="12.75" customHeight="1" x14ac:dyDescent="0.55000000000000004"/>
    <row r="1729" ht="12.75" customHeight="1" x14ac:dyDescent="0.55000000000000004"/>
    <row r="1730" ht="12.75" customHeight="1" x14ac:dyDescent="0.55000000000000004"/>
    <row r="1731" ht="12.75" customHeight="1" x14ac:dyDescent="0.55000000000000004"/>
    <row r="1732" ht="12.75" customHeight="1" x14ac:dyDescent="0.55000000000000004"/>
    <row r="1733" ht="12.75" customHeight="1" x14ac:dyDescent="0.55000000000000004"/>
    <row r="1734" ht="12.75" customHeight="1" x14ac:dyDescent="0.55000000000000004"/>
    <row r="1735" ht="12.75" customHeight="1" x14ac:dyDescent="0.55000000000000004"/>
    <row r="1736" ht="12.75" customHeight="1" x14ac:dyDescent="0.55000000000000004"/>
    <row r="1737" ht="12.75" customHeight="1" x14ac:dyDescent="0.55000000000000004"/>
    <row r="1738" ht="12.75" customHeight="1" x14ac:dyDescent="0.55000000000000004"/>
    <row r="1739" ht="12.75" customHeight="1" x14ac:dyDescent="0.55000000000000004"/>
    <row r="1740" ht="12.75" customHeight="1" x14ac:dyDescent="0.55000000000000004"/>
    <row r="1741" ht="12.75" customHeight="1" x14ac:dyDescent="0.55000000000000004"/>
    <row r="1742" ht="12.75" customHeight="1" x14ac:dyDescent="0.55000000000000004"/>
    <row r="1743" ht="12.75" customHeight="1" x14ac:dyDescent="0.55000000000000004"/>
    <row r="1744" ht="12.75" customHeight="1" x14ac:dyDescent="0.55000000000000004"/>
    <row r="1745" ht="12.75" customHeight="1" x14ac:dyDescent="0.55000000000000004"/>
    <row r="1746" ht="12.75" customHeight="1" x14ac:dyDescent="0.55000000000000004"/>
    <row r="1747" ht="12.75" customHeight="1" x14ac:dyDescent="0.55000000000000004"/>
    <row r="1748" ht="12.75" customHeight="1" x14ac:dyDescent="0.55000000000000004"/>
    <row r="1749" ht="12.75" customHeight="1" x14ac:dyDescent="0.55000000000000004"/>
    <row r="1750" ht="12.75" customHeight="1" x14ac:dyDescent="0.55000000000000004"/>
    <row r="1751" ht="12.75" customHeight="1" x14ac:dyDescent="0.55000000000000004"/>
    <row r="1752" ht="12.75" customHeight="1" x14ac:dyDescent="0.55000000000000004"/>
    <row r="1753" ht="12.75" customHeight="1" x14ac:dyDescent="0.55000000000000004"/>
    <row r="1754" ht="12.75" customHeight="1" x14ac:dyDescent="0.55000000000000004"/>
    <row r="1755" ht="12.75" customHeight="1" x14ac:dyDescent="0.55000000000000004"/>
    <row r="1756" ht="12.75" customHeight="1" x14ac:dyDescent="0.55000000000000004"/>
    <row r="1757" ht="12.75" customHeight="1" x14ac:dyDescent="0.55000000000000004"/>
    <row r="1758" ht="12.75" customHeight="1" x14ac:dyDescent="0.55000000000000004"/>
    <row r="1759" ht="12.75" customHeight="1" x14ac:dyDescent="0.55000000000000004"/>
    <row r="1760" ht="12.75" customHeight="1" x14ac:dyDescent="0.55000000000000004"/>
    <row r="1761" ht="12.75" customHeight="1" x14ac:dyDescent="0.55000000000000004"/>
    <row r="1762" ht="12.75" customHeight="1" x14ac:dyDescent="0.55000000000000004"/>
    <row r="1763" ht="12.75" customHeight="1" x14ac:dyDescent="0.55000000000000004"/>
    <row r="1764" ht="12.75" customHeight="1" x14ac:dyDescent="0.55000000000000004"/>
    <row r="1765" ht="12.75" customHeight="1" x14ac:dyDescent="0.55000000000000004"/>
    <row r="1766" ht="12.75" customHeight="1" x14ac:dyDescent="0.55000000000000004"/>
    <row r="1767" ht="12.75" customHeight="1" x14ac:dyDescent="0.55000000000000004"/>
    <row r="1768" ht="12.75" customHeight="1" x14ac:dyDescent="0.55000000000000004"/>
    <row r="1769" ht="12.75" customHeight="1" x14ac:dyDescent="0.55000000000000004"/>
    <row r="1770" ht="12.75" customHeight="1" x14ac:dyDescent="0.55000000000000004"/>
    <row r="1771" ht="12.75" customHeight="1" x14ac:dyDescent="0.55000000000000004"/>
    <row r="1772" ht="12.75" customHeight="1" x14ac:dyDescent="0.55000000000000004"/>
    <row r="1773" ht="12.75" customHeight="1" x14ac:dyDescent="0.55000000000000004"/>
    <row r="1774" ht="12.75" customHeight="1" x14ac:dyDescent="0.55000000000000004"/>
    <row r="1775" ht="12.75" customHeight="1" x14ac:dyDescent="0.55000000000000004"/>
    <row r="1776" ht="12.75" customHeight="1" x14ac:dyDescent="0.55000000000000004"/>
    <row r="1777" ht="12.75" customHeight="1" x14ac:dyDescent="0.55000000000000004"/>
    <row r="1778" ht="12.75" customHeight="1" x14ac:dyDescent="0.55000000000000004"/>
    <row r="1779" ht="12.75" customHeight="1" x14ac:dyDescent="0.55000000000000004"/>
    <row r="1780" ht="12.75" customHeight="1" x14ac:dyDescent="0.55000000000000004"/>
    <row r="1781" ht="12.75" customHeight="1" x14ac:dyDescent="0.55000000000000004"/>
    <row r="1782" ht="12.75" customHeight="1" x14ac:dyDescent="0.55000000000000004"/>
    <row r="1783" ht="12.75" customHeight="1" x14ac:dyDescent="0.55000000000000004"/>
    <row r="1784" ht="12.75" customHeight="1" x14ac:dyDescent="0.55000000000000004"/>
    <row r="1785" ht="12.75" customHeight="1" x14ac:dyDescent="0.55000000000000004"/>
    <row r="1786" ht="12.75" customHeight="1" x14ac:dyDescent="0.55000000000000004"/>
    <row r="1787" ht="12.75" customHeight="1" x14ac:dyDescent="0.55000000000000004"/>
    <row r="1788" ht="12.75" customHeight="1" x14ac:dyDescent="0.55000000000000004"/>
    <row r="1789" ht="12.75" customHeight="1" x14ac:dyDescent="0.55000000000000004"/>
    <row r="1790" ht="12.75" customHeight="1" x14ac:dyDescent="0.55000000000000004"/>
    <row r="1791" ht="12.75" customHeight="1" x14ac:dyDescent="0.55000000000000004"/>
    <row r="1792" ht="12.75" customHeight="1" x14ac:dyDescent="0.55000000000000004"/>
    <row r="1793" ht="12.75" customHeight="1" x14ac:dyDescent="0.55000000000000004"/>
    <row r="1794" ht="12.75" customHeight="1" x14ac:dyDescent="0.55000000000000004"/>
    <row r="1795" ht="12.75" customHeight="1" x14ac:dyDescent="0.55000000000000004"/>
    <row r="1796" ht="12.75" customHeight="1" x14ac:dyDescent="0.55000000000000004"/>
    <row r="1797" ht="12.75" customHeight="1" x14ac:dyDescent="0.55000000000000004"/>
    <row r="1798" ht="12.75" customHeight="1" x14ac:dyDescent="0.55000000000000004"/>
    <row r="1799" ht="12.75" customHeight="1" x14ac:dyDescent="0.55000000000000004"/>
    <row r="1800" ht="12.75" customHeight="1" x14ac:dyDescent="0.55000000000000004"/>
    <row r="1801" ht="12.75" customHeight="1" x14ac:dyDescent="0.55000000000000004"/>
    <row r="1802" ht="12.75" customHeight="1" x14ac:dyDescent="0.55000000000000004"/>
    <row r="1803" ht="12.75" customHeight="1" x14ac:dyDescent="0.55000000000000004"/>
    <row r="1804" ht="12.75" customHeight="1" x14ac:dyDescent="0.55000000000000004"/>
    <row r="1805" ht="12.75" customHeight="1" x14ac:dyDescent="0.55000000000000004"/>
    <row r="1806" ht="12.75" customHeight="1" x14ac:dyDescent="0.55000000000000004"/>
    <row r="1807" ht="12.75" customHeight="1" x14ac:dyDescent="0.55000000000000004"/>
    <row r="1808" ht="12.75" customHeight="1" x14ac:dyDescent="0.55000000000000004"/>
    <row r="1809" ht="12.75" customHeight="1" x14ac:dyDescent="0.55000000000000004"/>
    <row r="1810" ht="12.75" customHeight="1" x14ac:dyDescent="0.55000000000000004"/>
    <row r="1811" ht="12.75" customHeight="1" x14ac:dyDescent="0.55000000000000004"/>
    <row r="1812" ht="12.75" customHeight="1" x14ac:dyDescent="0.55000000000000004"/>
    <row r="1813" ht="12.75" customHeight="1" x14ac:dyDescent="0.55000000000000004"/>
    <row r="1814" ht="12.75" customHeight="1" x14ac:dyDescent="0.55000000000000004"/>
    <row r="1815" ht="12.75" customHeight="1" x14ac:dyDescent="0.55000000000000004"/>
    <row r="1816" ht="12.75" customHeight="1" x14ac:dyDescent="0.55000000000000004"/>
    <row r="1817" ht="12.75" customHeight="1" x14ac:dyDescent="0.55000000000000004"/>
    <row r="1818" ht="12.75" customHeight="1" x14ac:dyDescent="0.55000000000000004"/>
    <row r="1819" ht="12.75" customHeight="1" x14ac:dyDescent="0.55000000000000004"/>
    <row r="1820" ht="12.75" customHeight="1" x14ac:dyDescent="0.55000000000000004"/>
    <row r="1821" ht="12.75" customHeight="1" x14ac:dyDescent="0.55000000000000004"/>
    <row r="1822" ht="12.75" customHeight="1" x14ac:dyDescent="0.55000000000000004"/>
    <row r="1823" ht="12.75" customHeight="1" x14ac:dyDescent="0.55000000000000004"/>
    <row r="1824" ht="12.75" customHeight="1" x14ac:dyDescent="0.55000000000000004"/>
    <row r="1825" ht="12.75" customHeight="1" x14ac:dyDescent="0.55000000000000004"/>
    <row r="1826" ht="12.75" customHeight="1" x14ac:dyDescent="0.55000000000000004"/>
    <row r="1827" ht="12.75" customHeight="1" x14ac:dyDescent="0.55000000000000004"/>
    <row r="1828" ht="12.75" customHeight="1" x14ac:dyDescent="0.55000000000000004"/>
    <row r="1829" ht="12.75" customHeight="1" x14ac:dyDescent="0.55000000000000004"/>
    <row r="1830" ht="12.75" customHeight="1" x14ac:dyDescent="0.55000000000000004"/>
    <row r="1831" ht="12.75" customHeight="1" x14ac:dyDescent="0.55000000000000004"/>
    <row r="1832" ht="12.75" customHeight="1" x14ac:dyDescent="0.55000000000000004"/>
    <row r="1833" ht="12.75" customHeight="1" x14ac:dyDescent="0.55000000000000004"/>
    <row r="1834" ht="12.75" customHeight="1" x14ac:dyDescent="0.55000000000000004"/>
    <row r="1835" ht="12.75" customHeight="1" x14ac:dyDescent="0.55000000000000004"/>
    <row r="1836" ht="12.75" customHeight="1" x14ac:dyDescent="0.55000000000000004"/>
    <row r="1837" ht="12.75" customHeight="1" x14ac:dyDescent="0.55000000000000004"/>
    <row r="1838" ht="12.75" customHeight="1" x14ac:dyDescent="0.55000000000000004"/>
    <row r="1839" ht="12.75" customHeight="1" x14ac:dyDescent="0.55000000000000004"/>
    <row r="1840" ht="12.75" customHeight="1" x14ac:dyDescent="0.55000000000000004"/>
    <row r="1841" ht="12.75" customHeight="1" x14ac:dyDescent="0.55000000000000004"/>
    <row r="1842" ht="12.75" customHeight="1" x14ac:dyDescent="0.55000000000000004"/>
    <row r="1843" ht="12.75" customHeight="1" x14ac:dyDescent="0.55000000000000004"/>
    <row r="1844" ht="12.75" customHeight="1" x14ac:dyDescent="0.55000000000000004"/>
    <row r="1845" ht="12.75" customHeight="1" x14ac:dyDescent="0.55000000000000004"/>
    <row r="1846" ht="12.75" customHeight="1" x14ac:dyDescent="0.55000000000000004"/>
    <row r="1847" ht="12.75" customHeight="1" x14ac:dyDescent="0.55000000000000004"/>
    <row r="1848" ht="12.75" customHeight="1" x14ac:dyDescent="0.55000000000000004"/>
    <row r="1849" ht="12.75" customHeight="1" x14ac:dyDescent="0.55000000000000004"/>
    <row r="1850" ht="12.75" customHeight="1" x14ac:dyDescent="0.55000000000000004"/>
    <row r="1851" ht="12.75" customHeight="1" x14ac:dyDescent="0.55000000000000004"/>
    <row r="1852" ht="12.75" customHeight="1" x14ac:dyDescent="0.55000000000000004"/>
    <row r="1853" ht="12.75" customHeight="1" x14ac:dyDescent="0.55000000000000004"/>
    <row r="1854" ht="12.75" customHeight="1" x14ac:dyDescent="0.55000000000000004"/>
    <row r="1855" ht="12.75" customHeight="1" x14ac:dyDescent="0.55000000000000004"/>
    <row r="1856" ht="12.75" customHeight="1" x14ac:dyDescent="0.55000000000000004"/>
    <row r="1857" ht="12.75" customHeight="1" x14ac:dyDescent="0.55000000000000004"/>
    <row r="1858" ht="12.75" customHeight="1" x14ac:dyDescent="0.55000000000000004"/>
    <row r="1859" ht="12.75" customHeight="1" x14ac:dyDescent="0.55000000000000004"/>
    <row r="1860" ht="12.75" customHeight="1" x14ac:dyDescent="0.55000000000000004"/>
    <row r="1861" ht="12.75" customHeight="1" x14ac:dyDescent="0.55000000000000004"/>
    <row r="1862" ht="12.75" customHeight="1" x14ac:dyDescent="0.55000000000000004"/>
    <row r="1863" ht="12.75" customHeight="1" x14ac:dyDescent="0.55000000000000004"/>
    <row r="1864" ht="12.75" customHeight="1" x14ac:dyDescent="0.55000000000000004"/>
    <row r="1865" ht="12.75" customHeight="1" x14ac:dyDescent="0.55000000000000004"/>
    <row r="1866" ht="12.75" customHeight="1" x14ac:dyDescent="0.55000000000000004"/>
    <row r="1867" ht="12.75" customHeight="1" x14ac:dyDescent="0.55000000000000004"/>
    <row r="1868" ht="12.75" customHeight="1" x14ac:dyDescent="0.55000000000000004"/>
    <row r="1869" ht="12.75" customHeight="1" x14ac:dyDescent="0.55000000000000004"/>
    <row r="1870" ht="12.75" customHeight="1" x14ac:dyDescent="0.55000000000000004"/>
    <row r="1871" ht="12.75" customHeight="1" x14ac:dyDescent="0.55000000000000004"/>
    <row r="1872" ht="12.75" customHeight="1" x14ac:dyDescent="0.55000000000000004"/>
    <row r="1873" ht="12.75" customHeight="1" x14ac:dyDescent="0.55000000000000004"/>
    <row r="1874" ht="12.75" customHeight="1" x14ac:dyDescent="0.55000000000000004"/>
    <row r="1875" ht="12.75" customHeight="1" x14ac:dyDescent="0.55000000000000004"/>
    <row r="1876" ht="12.75" customHeight="1" x14ac:dyDescent="0.55000000000000004"/>
    <row r="1877" ht="12.75" customHeight="1" x14ac:dyDescent="0.55000000000000004"/>
    <row r="1878" ht="12.75" customHeight="1" x14ac:dyDescent="0.55000000000000004"/>
    <row r="1879" ht="12.75" customHeight="1" x14ac:dyDescent="0.55000000000000004"/>
    <row r="1880" ht="12.75" customHeight="1" x14ac:dyDescent="0.55000000000000004"/>
    <row r="1881" ht="12.75" customHeight="1" x14ac:dyDescent="0.55000000000000004"/>
    <row r="1882" ht="12.75" customHeight="1" x14ac:dyDescent="0.55000000000000004"/>
    <row r="1883" ht="12.75" customHeight="1" x14ac:dyDescent="0.55000000000000004"/>
    <row r="1884" ht="12.75" customHeight="1" x14ac:dyDescent="0.55000000000000004"/>
    <row r="1885" ht="12.75" customHeight="1" x14ac:dyDescent="0.55000000000000004"/>
    <row r="1886" ht="12.75" customHeight="1" x14ac:dyDescent="0.55000000000000004"/>
    <row r="1887" ht="12.75" customHeight="1" x14ac:dyDescent="0.55000000000000004"/>
    <row r="1888" ht="12.75" customHeight="1" x14ac:dyDescent="0.55000000000000004"/>
    <row r="1889" ht="12.75" customHeight="1" x14ac:dyDescent="0.55000000000000004"/>
    <row r="1890" ht="12.75" customHeight="1" x14ac:dyDescent="0.55000000000000004"/>
    <row r="1891" ht="12.75" customHeight="1" x14ac:dyDescent="0.55000000000000004"/>
    <row r="1892" ht="12.75" customHeight="1" x14ac:dyDescent="0.55000000000000004"/>
    <row r="1893" ht="12.75" customHeight="1" x14ac:dyDescent="0.55000000000000004"/>
    <row r="1894" ht="12.75" customHeight="1" x14ac:dyDescent="0.55000000000000004"/>
    <row r="1895" ht="12.75" customHeight="1" x14ac:dyDescent="0.55000000000000004"/>
    <row r="1896" ht="12.75" customHeight="1" x14ac:dyDescent="0.55000000000000004"/>
    <row r="1897" ht="12.75" customHeight="1" x14ac:dyDescent="0.55000000000000004"/>
    <row r="1898" ht="12.75" customHeight="1" x14ac:dyDescent="0.55000000000000004"/>
    <row r="1899" ht="12.75" customHeight="1" x14ac:dyDescent="0.55000000000000004"/>
    <row r="1900" ht="12.75" customHeight="1" x14ac:dyDescent="0.55000000000000004"/>
    <row r="1901" ht="12.75" customHeight="1" x14ac:dyDescent="0.55000000000000004"/>
    <row r="1902" ht="12.75" customHeight="1" x14ac:dyDescent="0.55000000000000004"/>
    <row r="1903" ht="12.75" customHeight="1" x14ac:dyDescent="0.55000000000000004"/>
    <row r="1904" ht="12.75" customHeight="1" x14ac:dyDescent="0.55000000000000004"/>
    <row r="1905" ht="12.75" customHeight="1" x14ac:dyDescent="0.55000000000000004"/>
    <row r="1906" ht="12.75" customHeight="1" x14ac:dyDescent="0.55000000000000004"/>
    <row r="1907" ht="12.75" customHeight="1" x14ac:dyDescent="0.55000000000000004"/>
    <row r="1908" ht="12.75" customHeight="1" x14ac:dyDescent="0.55000000000000004"/>
    <row r="1909" ht="12.75" customHeight="1" x14ac:dyDescent="0.55000000000000004"/>
    <row r="1910" ht="12.75" customHeight="1" x14ac:dyDescent="0.55000000000000004"/>
    <row r="1911" ht="12.75" customHeight="1" x14ac:dyDescent="0.55000000000000004"/>
    <row r="1912" ht="12.75" customHeight="1" x14ac:dyDescent="0.55000000000000004"/>
    <row r="1913" ht="12.75" customHeight="1" x14ac:dyDescent="0.55000000000000004"/>
    <row r="1914" ht="12.75" customHeight="1" x14ac:dyDescent="0.55000000000000004"/>
    <row r="1915" ht="12.75" customHeight="1" x14ac:dyDescent="0.55000000000000004"/>
    <row r="1916" ht="12.75" customHeight="1" x14ac:dyDescent="0.55000000000000004"/>
    <row r="1917" ht="12.75" customHeight="1" x14ac:dyDescent="0.55000000000000004"/>
    <row r="1918" ht="12.75" customHeight="1" x14ac:dyDescent="0.55000000000000004"/>
    <row r="1919" ht="12.75" customHeight="1" x14ac:dyDescent="0.55000000000000004"/>
    <row r="1920" ht="12.75" customHeight="1" x14ac:dyDescent="0.55000000000000004"/>
    <row r="1921" ht="12.75" customHeight="1" x14ac:dyDescent="0.55000000000000004"/>
    <row r="1922" ht="12.75" customHeight="1" x14ac:dyDescent="0.55000000000000004"/>
    <row r="1923" ht="12.75" customHeight="1" x14ac:dyDescent="0.55000000000000004"/>
    <row r="1924" ht="12.75" customHeight="1" x14ac:dyDescent="0.55000000000000004"/>
    <row r="1925" ht="12.75" customHeight="1" x14ac:dyDescent="0.55000000000000004"/>
    <row r="1926" ht="12.75" customHeight="1" x14ac:dyDescent="0.55000000000000004"/>
    <row r="1927" ht="12.75" customHeight="1" x14ac:dyDescent="0.55000000000000004"/>
    <row r="1928" ht="12.75" customHeight="1" x14ac:dyDescent="0.55000000000000004"/>
    <row r="1929" ht="12.75" customHeight="1" x14ac:dyDescent="0.55000000000000004"/>
    <row r="1930" ht="12.75" customHeight="1" x14ac:dyDescent="0.55000000000000004"/>
    <row r="1931" ht="12.75" customHeight="1" x14ac:dyDescent="0.55000000000000004"/>
    <row r="1932" ht="12.75" customHeight="1" x14ac:dyDescent="0.55000000000000004"/>
    <row r="1933" ht="12.75" customHeight="1" x14ac:dyDescent="0.55000000000000004"/>
    <row r="1934" ht="12.75" customHeight="1" x14ac:dyDescent="0.55000000000000004"/>
    <row r="1935" ht="12.75" customHeight="1" x14ac:dyDescent="0.55000000000000004"/>
    <row r="1936" ht="12.75" customHeight="1" x14ac:dyDescent="0.55000000000000004"/>
    <row r="1937" ht="12.75" customHeight="1" x14ac:dyDescent="0.55000000000000004"/>
    <row r="1938" ht="12.75" customHeight="1" x14ac:dyDescent="0.55000000000000004"/>
    <row r="1939" ht="12.75" customHeight="1" x14ac:dyDescent="0.55000000000000004"/>
    <row r="1940" ht="12.75" customHeight="1" x14ac:dyDescent="0.55000000000000004"/>
    <row r="1941" ht="12.75" customHeight="1" x14ac:dyDescent="0.55000000000000004"/>
    <row r="1942" ht="12.75" customHeight="1" x14ac:dyDescent="0.55000000000000004"/>
    <row r="1943" ht="12.75" customHeight="1" x14ac:dyDescent="0.55000000000000004"/>
    <row r="1944" ht="12.75" customHeight="1" x14ac:dyDescent="0.55000000000000004"/>
    <row r="1945" ht="12.75" customHeight="1" x14ac:dyDescent="0.55000000000000004"/>
    <row r="1946" ht="12.75" customHeight="1" x14ac:dyDescent="0.55000000000000004"/>
    <row r="1947" ht="12.75" customHeight="1" x14ac:dyDescent="0.55000000000000004"/>
    <row r="1948" ht="12.75" customHeight="1" x14ac:dyDescent="0.55000000000000004"/>
    <row r="1949" ht="12.75" customHeight="1" x14ac:dyDescent="0.55000000000000004"/>
    <row r="1950" ht="12.75" customHeight="1" x14ac:dyDescent="0.55000000000000004"/>
    <row r="1951" ht="12.75" customHeight="1" x14ac:dyDescent="0.55000000000000004"/>
    <row r="1952" ht="12.75" customHeight="1" x14ac:dyDescent="0.55000000000000004"/>
    <row r="1953" ht="12.75" customHeight="1" x14ac:dyDescent="0.55000000000000004"/>
    <row r="1954" ht="12.75" customHeight="1" x14ac:dyDescent="0.55000000000000004"/>
    <row r="1955" ht="12.75" customHeight="1" x14ac:dyDescent="0.55000000000000004"/>
    <row r="1956" ht="12.75" customHeight="1" x14ac:dyDescent="0.55000000000000004"/>
    <row r="1957" ht="12.75" customHeight="1" x14ac:dyDescent="0.55000000000000004"/>
    <row r="1958" ht="12.75" customHeight="1" x14ac:dyDescent="0.55000000000000004"/>
    <row r="1959" ht="12.75" customHeight="1" x14ac:dyDescent="0.55000000000000004"/>
    <row r="1960" ht="12.75" customHeight="1" x14ac:dyDescent="0.55000000000000004"/>
    <row r="1961" ht="12.75" customHeight="1" x14ac:dyDescent="0.55000000000000004"/>
    <row r="1962" ht="12.75" customHeight="1" x14ac:dyDescent="0.55000000000000004"/>
    <row r="1963" ht="12.75" customHeight="1" x14ac:dyDescent="0.55000000000000004"/>
    <row r="1964" ht="12.75" customHeight="1" x14ac:dyDescent="0.55000000000000004"/>
    <row r="1965" ht="12.75" customHeight="1" x14ac:dyDescent="0.55000000000000004"/>
    <row r="1966" ht="12.75" customHeight="1" x14ac:dyDescent="0.55000000000000004"/>
    <row r="1967" ht="12.75" customHeight="1" x14ac:dyDescent="0.55000000000000004"/>
    <row r="1968" ht="12.75" customHeight="1" x14ac:dyDescent="0.55000000000000004"/>
    <row r="1969" ht="12.75" customHeight="1" x14ac:dyDescent="0.55000000000000004"/>
    <row r="1970" ht="12.75" customHeight="1" x14ac:dyDescent="0.55000000000000004"/>
    <row r="1971" ht="12.75" customHeight="1" x14ac:dyDescent="0.55000000000000004"/>
    <row r="1972" ht="12.75" customHeight="1" x14ac:dyDescent="0.55000000000000004"/>
    <row r="1973" ht="12.75" customHeight="1" x14ac:dyDescent="0.55000000000000004"/>
    <row r="1974" ht="12.75" customHeight="1" x14ac:dyDescent="0.55000000000000004"/>
    <row r="1975" ht="12.75" customHeight="1" x14ac:dyDescent="0.55000000000000004"/>
    <row r="1976" ht="12.75" customHeight="1" x14ac:dyDescent="0.55000000000000004"/>
    <row r="1977" ht="12.75" customHeight="1" x14ac:dyDescent="0.55000000000000004"/>
    <row r="1978" ht="12.75" customHeight="1" x14ac:dyDescent="0.55000000000000004"/>
    <row r="1979" ht="12.75" customHeight="1" x14ac:dyDescent="0.55000000000000004"/>
    <row r="1980" ht="12.75" customHeight="1" x14ac:dyDescent="0.55000000000000004"/>
    <row r="1981" ht="12.75" customHeight="1" x14ac:dyDescent="0.55000000000000004"/>
    <row r="1982" ht="12.75" customHeight="1" x14ac:dyDescent="0.55000000000000004"/>
    <row r="1983" ht="12.75" customHeight="1" x14ac:dyDescent="0.55000000000000004"/>
    <row r="1984" ht="12.75" customHeight="1" x14ac:dyDescent="0.55000000000000004"/>
    <row r="1985" ht="12.75" customHeight="1" x14ac:dyDescent="0.55000000000000004"/>
    <row r="1986" ht="12.75" customHeight="1" x14ac:dyDescent="0.55000000000000004"/>
    <row r="1987" ht="12.75" customHeight="1" x14ac:dyDescent="0.55000000000000004"/>
    <row r="1988" ht="12.75" customHeight="1" x14ac:dyDescent="0.55000000000000004"/>
    <row r="1989" ht="12.75" customHeight="1" x14ac:dyDescent="0.55000000000000004"/>
    <row r="1990" ht="12.75" customHeight="1" x14ac:dyDescent="0.55000000000000004"/>
    <row r="1991" ht="12.75" customHeight="1" x14ac:dyDescent="0.55000000000000004"/>
    <row r="1992" ht="12.75" customHeight="1" x14ac:dyDescent="0.55000000000000004"/>
    <row r="1993" ht="12.75" customHeight="1" x14ac:dyDescent="0.55000000000000004"/>
    <row r="1994" ht="12.75" customHeight="1" x14ac:dyDescent="0.55000000000000004"/>
    <row r="1995" ht="12.75" customHeight="1" x14ac:dyDescent="0.55000000000000004"/>
    <row r="1996" ht="12.75" customHeight="1" x14ac:dyDescent="0.55000000000000004"/>
    <row r="1997" ht="12.75" customHeight="1" x14ac:dyDescent="0.55000000000000004"/>
    <row r="1998" ht="12.75" customHeight="1" x14ac:dyDescent="0.55000000000000004"/>
    <row r="1999" ht="12.75" customHeight="1" x14ac:dyDescent="0.55000000000000004"/>
    <row r="2000" ht="12.75" customHeight="1" x14ac:dyDescent="0.55000000000000004"/>
    <row r="2001" ht="12.75" customHeight="1" x14ac:dyDescent="0.55000000000000004"/>
    <row r="2002" ht="12.75" customHeight="1" x14ac:dyDescent="0.55000000000000004"/>
    <row r="2003" ht="12.75" customHeight="1" x14ac:dyDescent="0.55000000000000004"/>
    <row r="2004" ht="12.75" customHeight="1" x14ac:dyDescent="0.55000000000000004"/>
    <row r="2005" ht="12.75" customHeight="1" x14ac:dyDescent="0.55000000000000004"/>
    <row r="2006" ht="12.75" customHeight="1" x14ac:dyDescent="0.55000000000000004"/>
    <row r="2007" ht="12.75" customHeight="1" x14ac:dyDescent="0.55000000000000004"/>
    <row r="2008" ht="12.75" customHeight="1" x14ac:dyDescent="0.55000000000000004"/>
    <row r="2009" ht="12.75" customHeight="1" x14ac:dyDescent="0.55000000000000004"/>
    <row r="2010" ht="12.75" customHeight="1" x14ac:dyDescent="0.55000000000000004"/>
    <row r="2011" ht="12.75" customHeight="1" x14ac:dyDescent="0.55000000000000004"/>
    <row r="2012" ht="12.75" customHeight="1" x14ac:dyDescent="0.55000000000000004"/>
    <row r="2013" ht="12.75" customHeight="1" x14ac:dyDescent="0.55000000000000004"/>
    <row r="2014" ht="12.75" customHeight="1" x14ac:dyDescent="0.55000000000000004"/>
    <row r="2015" ht="12.75" customHeight="1" x14ac:dyDescent="0.55000000000000004"/>
    <row r="2016" ht="12.75" customHeight="1" x14ac:dyDescent="0.55000000000000004"/>
    <row r="2017" ht="12.75" customHeight="1" x14ac:dyDescent="0.55000000000000004"/>
    <row r="2018" ht="12.75" customHeight="1" x14ac:dyDescent="0.55000000000000004"/>
    <row r="2019" ht="12.75" customHeight="1" x14ac:dyDescent="0.55000000000000004"/>
    <row r="2020" ht="12.75" customHeight="1" x14ac:dyDescent="0.55000000000000004"/>
    <row r="2021" ht="12.75" customHeight="1" x14ac:dyDescent="0.55000000000000004"/>
    <row r="2022" ht="12.75" customHeight="1" x14ac:dyDescent="0.55000000000000004"/>
    <row r="2023" ht="12.75" customHeight="1" x14ac:dyDescent="0.55000000000000004"/>
    <row r="2024" ht="12.75" customHeight="1" x14ac:dyDescent="0.55000000000000004"/>
    <row r="2025" ht="12.75" customHeight="1" x14ac:dyDescent="0.55000000000000004"/>
    <row r="2026" ht="12.75" customHeight="1" x14ac:dyDescent="0.55000000000000004"/>
    <row r="2027" ht="12.75" customHeight="1" x14ac:dyDescent="0.55000000000000004"/>
    <row r="2028" ht="12.75" customHeight="1" x14ac:dyDescent="0.55000000000000004"/>
    <row r="2029" ht="12.75" customHeight="1" x14ac:dyDescent="0.55000000000000004"/>
    <row r="2030" ht="12.75" customHeight="1" x14ac:dyDescent="0.55000000000000004"/>
    <row r="2031" ht="12.75" customHeight="1" x14ac:dyDescent="0.55000000000000004"/>
    <row r="2032" ht="12.75" customHeight="1" x14ac:dyDescent="0.55000000000000004"/>
    <row r="2033" ht="12.75" customHeight="1" x14ac:dyDescent="0.55000000000000004"/>
    <row r="2034" ht="12.75" customHeight="1" x14ac:dyDescent="0.55000000000000004"/>
    <row r="2035" ht="12.75" customHeight="1" x14ac:dyDescent="0.55000000000000004"/>
    <row r="2036" ht="12.75" customHeight="1" x14ac:dyDescent="0.55000000000000004"/>
    <row r="2037" ht="12.75" customHeight="1" x14ac:dyDescent="0.55000000000000004"/>
    <row r="2038" ht="12.75" customHeight="1" x14ac:dyDescent="0.55000000000000004"/>
    <row r="2039" ht="12.75" customHeight="1" x14ac:dyDescent="0.55000000000000004"/>
    <row r="2040" ht="12.75" customHeight="1" x14ac:dyDescent="0.55000000000000004"/>
    <row r="2041" ht="12.75" customHeight="1" x14ac:dyDescent="0.55000000000000004"/>
    <row r="2042" ht="12.75" customHeight="1" x14ac:dyDescent="0.55000000000000004"/>
    <row r="2043" ht="12.75" customHeight="1" x14ac:dyDescent="0.55000000000000004"/>
    <row r="2044" ht="12.75" customHeight="1" x14ac:dyDescent="0.55000000000000004"/>
    <row r="2045" ht="12.75" customHeight="1" x14ac:dyDescent="0.55000000000000004"/>
    <row r="2046" ht="12.75" customHeight="1" x14ac:dyDescent="0.55000000000000004"/>
    <row r="2047" ht="12.75" customHeight="1" x14ac:dyDescent="0.55000000000000004"/>
    <row r="2048" ht="12.75" customHeight="1" x14ac:dyDescent="0.55000000000000004"/>
    <row r="2049" ht="12.75" customHeight="1" x14ac:dyDescent="0.55000000000000004"/>
    <row r="2050" ht="12.75" customHeight="1" x14ac:dyDescent="0.55000000000000004"/>
    <row r="2051" ht="12.75" customHeight="1" x14ac:dyDescent="0.55000000000000004"/>
    <row r="2052" ht="12.75" customHeight="1" x14ac:dyDescent="0.55000000000000004"/>
    <row r="2053" ht="12.75" customHeight="1" x14ac:dyDescent="0.55000000000000004"/>
    <row r="2054" ht="12.75" customHeight="1" x14ac:dyDescent="0.55000000000000004"/>
    <row r="2055" ht="12.75" customHeight="1" x14ac:dyDescent="0.55000000000000004"/>
    <row r="2056" ht="12.75" customHeight="1" x14ac:dyDescent="0.55000000000000004"/>
    <row r="2057" ht="12.75" customHeight="1" x14ac:dyDescent="0.55000000000000004"/>
    <row r="2058" ht="12.75" customHeight="1" x14ac:dyDescent="0.55000000000000004"/>
    <row r="2059" ht="12.75" customHeight="1" x14ac:dyDescent="0.55000000000000004"/>
    <row r="2060" ht="12.75" customHeight="1" x14ac:dyDescent="0.55000000000000004"/>
    <row r="2061" ht="12.75" customHeight="1" x14ac:dyDescent="0.55000000000000004"/>
    <row r="2062" ht="12.75" customHeight="1" x14ac:dyDescent="0.55000000000000004"/>
    <row r="2063" ht="12.75" customHeight="1" x14ac:dyDescent="0.55000000000000004"/>
    <row r="2064" ht="12.75" customHeight="1" x14ac:dyDescent="0.55000000000000004"/>
    <row r="2065" ht="12.75" customHeight="1" x14ac:dyDescent="0.55000000000000004"/>
    <row r="2066" ht="12.75" customHeight="1" x14ac:dyDescent="0.55000000000000004"/>
    <row r="2067" ht="12.75" customHeight="1" x14ac:dyDescent="0.55000000000000004"/>
    <row r="2068" ht="12.75" customHeight="1" x14ac:dyDescent="0.55000000000000004"/>
    <row r="2069" ht="12.75" customHeight="1" x14ac:dyDescent="0.55000000000000004"/>
    <row r="2070" ht="12.75" customHeight="1" x14ac:dyDescent="0.55000000000000004"/>
    <row r="2071" ht="12.75" customHeight="1" x14ac:dyDescent="0.55000000000000004"/>
    <row r="2072" ht="12.75" customHeight="1" x14ac:dyDescent="0.55000000000000004"/>
    <row r="2073" ht="12.75" customHeight="1" x14ac:dyDescent="0.55000000000000004"/>
    <row r="2074" ht="12.75" customHeight="1" x14ac:dyDescent="0.55000000000000004"/>
    <row r="2075" ht="12.75" customHeight="1" x14ac:dyDescent="0.55000000000000004"/>
    <row r="2076" ht="12.75" customHeight="1" x14ac:dyDescent="0.55000000000000004"/>
    <row r="2077" ht="12.75" customHeight="1" x14ac:dyDescent="0.55000000000000004"/>
  </sheetData>
  <mergeCells count="64">
    <mergeCell ref="B31:C31"/>
    <mergeCell ref="D31:H31"/>
    <mergeCell ref="I31:N31"/>
    <mergeCell ref="A40:S40"/>
    <mergeCell ref="B28:C28"/>
    <mergeCell ref="D28:H28"/>
    <mergeCell ref="I28:N28"/>
    <mergeCell ref="B29:C29"/>
    <mergeCell ref="D29:H29"/>
    <mergeCell ref="I29:N29"/>
    <mergeCell ref="B30:C30"/>
    <mergeCell ref="D30:H30"/>
    <mergeCell ref="I30:N30"/>
    <mergeCell ref="A36:S36"/>
    <mergeCell ref="D24:H24"/>
    <mergeCell ref="I24:N24"/>
    <mergeCell ref="B25:C25"/>
    <mergeCell ref="D25:H25"/>
    <mergeCell ref="I25:N25"/>
    <mergeCell ref="B26:C26"/>
    <mergeCell ref="D26:H26"/>
    <mergeCell ref="I26:N26"/>
    <mergeCell ref="B27:C27"/>
    <mergeCell ref="D27:H27"/>
    <mergeCell ref="I27:N27"/>
    <mergeCell ref="A19:A21"/>
    <mergeCell ref="B19:C21"/>
    <mergeCell ref="D19:H21"/>
    <mergeCell ref="I19:N21"/>
    <mergeCell ref="O19:O21"/>
    <mergeCell ref="P19:P21"/>
    <mergeCell ref="Q19:Q21"/>
    <mergeCell ref="R19:R21"/>
    <mergeCell ref="S19:S21"/>
    <mergeCell ref="B22:C22"/>
    <mergeCell ref="D22:H22"/>
    <mergeCell ref="I22:N22"/>
    <mergeCell ref="R17:S17"/>
    <mergeCell ref="A7:S7"/>
    <mergeCell ref="C11:H11"/>
    <mergeCell ref="K13:O13"/>
    <mergeCell ref="A16:L16"/>
    <mergeCell ref="P1:S1"/>
    <mergeCell ref="A3:S3"/>
    <mergeCell ref="A5:C5"/>
    <mergeCell ref="D5:M5"/>
    <mergeCell ref="N5:O5"/>
    <mergeCell ref="P5:S5"/>
    <mergeCell ref="N16:O16"/>
    <mergeCell ref="P16:S16"/>
    <mergeCell ref="A18:S18"/>
    <mergeCell ref="A38:S38"/>
    <mergeCell ref="A39:S39"/>
    <mergeCell ref="A32:H34"/>
    <mergeCell ref="I32:N34"/>
    <mergeCell ref="O32:Q34"/>
    <mergeCell ref="R32:S34"/>
    <mergeCell ref="A35:S35"/>
    <mergeCell ref="A37:S37"/>
    <mergeCell ref="B23:C23"/>
    <mergeCell ref="D23:H23"/>
    <mergeCell ref="I23:N23"/>
    <mergeCell ref="B24:C24"/>
    <mergeCell ref="A17:B17"/>
  </mergeCells>
  <phoneticPr fontId="1"/>
  <printOptions horizontalCentered="1"/>
  <pageMargins left="0.39370078740157483" right="0.39370078740157483" top="0.43307086614173229" bottom="0.43307086614173229" header="0.15748031496062992" footer="0.15748031496062992"/>
  <pageSetup paperSize="9" scale="71"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7E5BD61-B28A-4365-986A-87E6193D386E}">
          <x14:formula1>
            <xm:f>データ!$B$1:$B$4</xm:f>
          </x14:formula1>
          <xm:sqref>B22:C31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データ</vt:lpstr>
      <vt:lpstr>様式①</vt:lpstr>
      <vt:lpstr>様式②</vt:lpstr>
      <vt:lpstr>6</vt:lpstr>
      <vt:lpstr>11</vt:lpstr>
      <vt:lpstr>12</vt:lpstr>
      <vt:lpstr>13</vt:lpstr>
      <vt:lpstr>14</vt:lpstr>
      <vt:lpstr>15</vt:lpstr>
      <vt:lpstr>16</vt:lpstr>
      <vt:lpstr>17</vt:lpstr>
      <vt:lpstr>18</vt:lpstr>
      <vt:lpstr>19</vt:lpstr>
      <vt:lpstr>'11'!Print_Area</vt:lpstr>
      <vt:lpstr>'12'!Print_Area</vt:lpstr>
      <vt:lpstr>'13'!Print_Area</vt:lpstr>
      <vt:lpstr>'14'!Print_Area</vt:lpstr>
      <vt:lpstr>'15'!Print_Area</vt:lpstr>
      <vt:lpstr>'16'!Print_Area</vt:lpstr>
      <vt:lpstr>'17'!Print_Area</vt:lpstr>
      <vt:lpstr>'18'!Print_Area</vt:lpstr>
      <vt:lpstr>'19'!Print_Area</vt:lpstr>
      <vt:lpstr>'6'!Print_Area</vt:lpstr>
      <vt:lpstr>様式①!Print_Area</vt:lpstr>
      <vt:lpstr>様式②!Print_Area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上月</dc:creator>
  <cp:lastModifiedBy>島田 一生</cp:lastModifiedBy>
  <cp:lastPrinted>2026-05-01T00:11:18Z</cp:lastPrinted>
  <dcterms:created xsi:type="dcterms:W3CDTF">2021-01-14T00:59:10Z</dcterms:created>
  <dcterms:modified xsi:type="dcterms:W3CDTF">2026-05-01T00:36:34Z</dcterms:modified>
</cp:coreProperties>
</file>