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server\新しいフォルダー\0  各競技\00.様式集\R08\"/>
    </mc:Choice>
  </mc:AlternateContent>
  <xr:revisionPtr revIDLastSave="0" documentId="13_ncr:1_{18273933-AC64-4CD1-B5A2-6729D8236AA3}" xr6:coauthVersionLast="47" xr6:coauthVersionMax="47" xr10:uidLastSave="{00000000-0000-0000-0000-000000000000}"/>
  <bookViews>
    <workbookView xWindow="-110" yWindow="-110" windowWidth="19420" windowHeight="11500" tabRatio="910" firstSheet="1" activeTab="1" xr2:uid="{00000000-000D-0000-FFFF-FFFF00000000}"/>
  </bookViews>
  <sheets>
    <sheet name="Sheet1" sheetId="81" state="hidden" r:id="rId1"/>
    <sheet name="No2" sheetId="71" r:id="rId2"/>
    <sheet name="No3" sheetId="72" r:id="rId3"/>
    <sheet name="No6" sheetId="73" r:id="rId4"/>
    <sheet name="Ｎｏ11" sheetId="74" r:id="rId5"/>
    <sheet name="Ｎｏ12" sheetId="75" r:id="rId6"/>
    <sheet name="Ｎｏ13" sheetId="76" r:id="rId7"/>
    <sheet name="Ｎｏ14" sheetId="70" r:id="rId8"/>
    <sheet name="Ｎｏ15" sheetId="79" r:id="rId9"/>
    <sheet name="Ｎｏ16" sheetId="21" r:id="rId10"/>
    <sheet name="Ｎｏ17" sheetId="77" r:id="rId11"/>
    <sheet name="Ｎｏ18" sheetId="78" r:id="rId12"/>
    <sheet name="Ｎｏ19" sheetId="23" r:id="rId13"/>
  </sheets>
  <definedNames>
    <definedName name="_xlnm.Print_Area" localSheetId="4">'Ｎｏ11'!$A$1:$V$31</definedName>
    <definedName name="_xlnm.Print_Area" localSheetId="5">'Ｎｏ12'!$A$1:$H$50</definedName>
    <definedName name="_xlnm.Print_Area" localSheetId="6">'Ｎｏ13'!$A$1:$AC$52</definedName>
    <definedName name="_xlnm.Print_Area" localSheetId="7">'Ｎｏ14'!$A$1:$J$35</definedName>
    <definedName name="_xlnm.Print_Area" localSheetId="8">'Ｎｏ15'!$A$1:$S$43</definedName>
    <definedName name="_xlnm.Print_Area" localSheetId="9">'Ｎｏ16'!$A$1:$X$49</definedName>
    <definedName name="_xlnm.Print_Area" localSheetId="10">'Ｎｏ17'!$A$1:$AC$46</definedName>
    <definedName name="_xlnm.Print_Area" localSheetId="11">'Ｎｏ18'!$A$1:$AC$46</definedName>
    <definedName name="_xlnm.Print_Area" localSheetId="12">'Ｎｏ19'!$A$1:$K$18</definedName>
    <definedName name="_xlnm.Print_Area" localSheetId="1">'No2'!$A$1:$AF$34</definedName>
    <definedName name="_xlnm.Print_Area" localSheetId="2">'No3'!$A$1:$F$46</definedName>
    <definedName name="_xlnm.Print_Area" localSheetId="3">'No6'!$A$1:$H$50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34" i="79" l="1"/>
  <c r="I34" i="79"/>
  <c r="R13" i="76"/>
  <c r="O13" i="76"/>
  <c r="I13" i="76"/>
  <c r="A1" i="23"/>
  <c r="A1" i="78"/>
  <c r="A1" i="77"/>
  <c r="A1" i="21"/>
  <c r="A1" i="79"/>
  <c r="A1" i="70"/>
  <c r="A1" i="76"/>
  <c r="A1" i="75"/>
  <c r="A1" i="74"/>
  <c r="A1" i="73"/>
  <c r="A1" i="72"/>
  <c r="T13" i="76"/>
  <c r="C55" i="76" l="1"/>
  <c r="C73" i="76" l="1"/>
  <c r="C72" i="76"/>
  <c r="C71" i="76"/>
  <c r="C70" i="76"/>
  <c r="C69" i="76"/>
  <c r="C68" i="76"/>
  <c r="C67" i="76"/>
  <c r="C66" i="76"/>
  <c r="C65" i="76"/>
  <c r="C64" i="76"/>
  <c r="C62" i="76"/>
  <c r="D61" i="76"/>
  <c r="D58" i="76"/>
  <c r="C58" i="76"/>
  <c r="J29" i="70" l="1"/>
  <c r="J26" i="70"/>
  <c r="J23" i="70"/>
  <c r="J32" i="70" s="1"/>
  <c r="D16" i="70" s="1"/>
  <c r="I32" i="70" l="1"/>
  <c r="H32" i="70"/>
  <c r="G32" i="70"/>
  <c r="F32" i="70"/>
  <c r="E32" i="70"/>
  <c r="H45" i="76"/>
  <c r="C56" i="76" l="1"/>
  <c r="D22" i="75" l="1"/>
  <c r="D45" i="75" s="1"/>
  <c r="H45" i="75"/>
  <c r="H44" i="75"/>
  <c r="D42" i="75"/>
  <c r="D40" i="75"/>
  <c r="D38" i="75"/>
  <c r="D36" i="75"/>
  <c r="D34" i="75"/>
  <c r="D32" i="75"/>
  <c r="D30" i="75"/>
  <c r="D28" i="75"/>
  <c r="D26" i="75"/>
  <c r="D19" i="75"/>
  <c r="D17" i="75"/>
  <c r="D21" i="75" s="1"/>
  <c r="D22" i="73"/>
  <c r="D45" i="73" s="1"/>
  <c r="D36" i="73"/>
  <c r="D26" i="73"/>
  <c r="C19" i="72"/>
  <c r="C41" i="72" s="1"/>
  <c r="D44" i="75" l="1"/>
  <c r="C5" i="74"/>
  <c r="B12" i="73"/>
  <c r="R13" i="21"/>
  <c r="J13" i="21"/>
  <c r="D42" i="72"/>
  <c r="D41" i="72"/>
  <c r="D42" i="73"/>
  <c r="D40" i="73"/>
  <c r="D38" i="73"/>
  <c r="D34" i="73"/>
  <c r="D32" i="73"/>
  <c r="D30" i="73"/>
  <c r="D28" i="73"/>
  <c r="D19" i="73"/>
  <c r="D17" i="73"/>
  <c r="P5" i="79"/>
  <c r="D5" i="79"/>
  <c r="G4" i="70"/>
  <c r="V11" i="76"/>
  <c r="V10" i="76"/>
  <c r="F10" i="76"/>
  <c r="G13" i="75"/>
  <c r="G12" i="75"/>
  <c r="B12" i="75"/>
  <c r="G13" i="73"/>
  <c r="G12" i="73"/>
  <c r="E13" i="72"/>
  <c r="E12" i="72"/>
  <c r="B12" i="72"/>
  <c r="G43" i="78"/>
  <c r="Z42" i="78"/>
  <c r="G42" i="78"/>
  <c r="Z41" i="78"/>
  <c r="G41" i="78"/>
  <c r="Z40" i="78"/>
  <c r="G40" i="78"/>
  <c r="Z39" i="78"/>
  <c r="G39" i="78"/>
  <c r="Z31" i="78"/>
  <c r="G31" i="78"/>
  <c r="Z30" i="78"/>
  <c r="G30" i="78"/>
  <c r="Z29" i="78"/>
  <c r="G29" i="78"/>
  <c r="Z28" i="78"/>
  <c r="G28" i="78"/>
  <c r="G32" i="78"/>
  <c r="Z20" i="78"/>
  <c r="G20" i="78"/>
  <c r="Z19" i="78"/>
  <c r="G19" i="78"/>
  <c r="Z18" i="78"/>
  <c r="G18" i="78"/>
  <c r="Z17" i="78"/>
  <c r="G17" i="78"/>
  <c r="G21" i="78"/>
  <c r="Z42" i="77"/>
  <c r="Z41" i="77"/>
  <c r="Z40" i="77"/>
  <c r="Z39" i="77"/>
  <c r="G43" i="77"/>
  <c r="G42" i="77"/>
  <c r="G41" i="77"/>
  <c r="G40" i="77"/>
  <c r="G39" i="77"/>
  <c r="Z31" i="77"/>
  <c r="Z30" i="77"/>
  <c r="Z29" i="77"/>
  <c r="Z28" i="77"/>
  <c r="Z27" i="77"/>
  <c r="G32" i="77"/>
  <c r="G31" i="77"/>
  <c r="G30" i="77"/>
  <c r="G29" i="77"/>
  <c r="G28" i="77"/>
  <c r="G27" i="77"/>
  <c r="G21" i="77"/>
  <c r="Z20" i="77"/>
  <c r="Z19" i="77"/>
  <c r="Z18" i="77"/>
  <c r="Z17" i="77"/>
  <c r="Z16" i="77"/>
  <c r="G20" i="77"/>
  <c r="G19" i="77"/>
  <c r="G18" i="77"/>
  <c r="G17" i="77"/>
  <c r="G16" i="77"/>
  <c r="R46" i="21"/>
  <c r="R43" i="21"/>
  <c r="R40" i="21"/>
  <c r="R37" i="21"/>
  <c r="R34" i="21"/>
  <c r="R31" i="21"/>
  <c r="R28" i="21"/>
  <c r="F18" i="21"/>
  <c r="X46" i="76"/>
  <c r="X45" i="76"/>
  <c r="H45" i="73"/>
  <c r="H44" i="73"/>
  <c r="R14" i="21"/>
  <c r="J14" i="21"/>
  <c r="D21" i="73" l="1"/>
  <c r="D44" i="73" s="1"/>
  <c r="C61" i="76"/>
</calcChain>
</file>

<file path=xl/sharedStrings.xml><?xml version="1.0" encoding="utf-8"?>
<sst xmlns="http://schemas.openxmlformats.org/spreadsheetml/2006/main" count="857" uniqueCount="306">
  <si>
    <t>日</t>
    <rPh sb="0" eb="1">
      <t>ヒ</t>
    </rPh>
    <phoneticPr fontId="1"/>
  </si>
  <si>
    <t>月</t>
    <rPh sb="0" eb="1">
      <t>ガツ</t>
    </rPh>
    <phoneticPr fontId="1"/>
  </si>
  <si>
    <t>年</t>
    <rPh sb="0" eb="1">
      <t>ネン</t>
    </rPh>
    <phoneticPr fontId="1"/>
  </si>
  <si>
    <t>責任者名</t>
    <rPh sb="0" eb="3">
      <t>セキニンシャ</t>
    </rPh>
    <rPh sb="3" eb="4">
      <t>メイ</t>
    </rPh>
    <phoneticPr fontId="1"/>
  </si>
  <si>
    <t>（</t>
    <phoneticPr fontId="1"/>
  </si>
  <si>
    <t>）</t>
    <phoneticPr fontId="1"/>
  </si>
  <si>
    <t>人</t>
    <rPh sb="0" eb="1">
      <t>ニン</t>
    </rPh>
    <phoneticPr fontId="1"/>
  </si>
  <si>
    <t>泊</t>
    <rPh sb="0" eb="1">
      <t>ハク</t>
    </rPh>
    <phoneticPr fontId="1"/>
  </si>
  <si>
    <t>所在地</t>
    <rPh sb="0" eb="3">
      <t>ショザイチ</t>
    </rPh>
    <phoneticPr fontId="1"/>
  </si>
  <si>
    <t>合計</t>
    <rPh sb="0" eb="2">
      <t>ゴウケイ</t>
    </rPh>
    <phoneticPr fontId="1"/>
  </si>
  <si>
    <t>区分</t>
    <rPh sb="0" eb="2">
      <t>クブン</t>
    </rPh>
    <phoneticPr fontId="1"/>
  </si>
  <si>
    <t>円</t>
    <rPh sb="0" eb="1">
      <t>エン</t>
    </rPh>
    <phoneticPr fontId="1"/>
  </si>
  <si>
    <t>（単位：円）</t>
    <rPh sb="1" eb="3">
      <t>タンイ</t>
    </rPh>
    <rPh sb="4" eb="5">
      <t>エン</t>
    </rPh>
    <phoneticPr fontId="1"/>
  </si>
  <si>
    <t>（内　　訳）</t>
    <rPh sb="1" eb="2">
      <t>ウチ</t>
    </rPh>
    <rPh sb="4" eb="5">
      <t>ヤク</t>
    </rPh>
    <phoneticPr fontId="1"/>
  </si>
  <si>
    <t>記入例</t>
    <rPh sb="0" eb="2">
      <t>キニュウ</t>
    </rPh>
    <rPh sb="2" eb="3">
      <t>レイ</t>
    </rPh>
    <phoneticPr fontId="1"/>
  </si>
  <si>
    <t>（ホテル・旅館などの場合）</t>
    <rPh sb="5" eb="7">
      <t>リョカン</t>
    </rPh>
    <rPh sb="10" eb="12">
      <t>バアイ</t>
    </rPh>
    <phoneticPr fontId="1"/>
  </si>
  <si>
    <t>7,500×２泊×12人＝</t>
    <rPh sb="7" eb="8">
      <t>ハク</t>
    </rPh>
    <rPh sb="11" eb="12">
      <t>ニン</t>
    </rPh>
    <phoneticPr fontId="1"/>
  </si>
  <si>
    <t>（学校等自炊の場合）</t>
    <rPh sb="1" eb="3">
      <t>ガッコウ</t>
    </rPh>
    <rPh sb="3" eb="4">
      <t>トウ</t>
    </rPh>
    <rPh sb="4" eb="6">
      <t>ジスイ</t>
    </rPh>
    <rPh sb="7" eb="9">
      <t>バアイ</t>
    </rPh>
    <phoneticPr fontId="1"/>
  </si>
  <si>
    <t>合　計　金　額</t>
    <rPh sb="0" eb="1">
      <t>ゴウ</t>
    </rPh>
    <rPh sb="2" eb="3">
      <t>ケイ</t>
    </rPh>
    <rPh sb="4" eb="5">
      <t>キン</t>
    </rPh>
    <rPh sb="6" eb="7">
      <t>ガク</t>
    </rPh>
    <phoneticPr fontId="1"/>
  </si>
  <si>
    <t>領収書にかかる注意事項</t>
    <rPh sb="0" eb="3">
      <t>リョウシュウショ</t>
    </rPh>
    <rPh sb="7" eb="9">
      <t>チュウイ</t>
    </rPh>
    <rPh sb="9" eb="11">
      <t>ジコウ</t>
    </rPh>
    <phoneticPr fontId="1"/>
  </si>
  <si>
    <t>交通費</t>
    <rPh sb="0" eb="3">
      <t>コウツウヒ</t>
    </rPh>
    <phoneticPr fontId="1"/>
  </si>
  <si>
    <t>宿泊費</t>
    <rPh sb="0" eb="3">
      <t>シュクハクヒ</t>
    </rPh>
    <phoneticPr fontId="1"/>
  </si>
  <si>
    <t>計</t>
    <rPh sb="0" eb="1">
      <t>ケイ</t>
    </rPh>
    <phoneticPr fontId="1"/>
  </si>
  <si>
    <t>×</t>
  </si>
  <si>
    <t>　　　（できるだけ重ならないよう、日付順に貼ってください）</t>
    <rPh sb="9" eb="10">
      <t>カサ</t>
    </rPh>
    <rPh sb="17" eb="19">
      <t>ヒヅケ</t>
    </rPh>
    <rPh sb="19" eb="20">
      <t>ジュン</t>
    </rPh>
    <rPh sb="21" eb="22">
      <t>ハ</t>
    </rPh>
    <phoneticPr fontId="1"/>
  </si>
  <si>
    <t>2泊3日の12人分</t>
    <rPh sb="1" eb="2">
      <t>ハク</t>
    </rPh>
    <rPh sb="3" eb="4">
      <t>ヒ</t>
    </rPh>
    <rPh sb="7" eb="8">
      <t>ニン</t>
    </rPh>
    <rPh sb="8" eb="9">
      <t>ブン</t>
    </rPh>
    <phoneticPr fontId="1"/>
  </si>
  <si>
    <t>日</t>
    <rPh sb="0" eb="1">
      <t>ニチ</t>
    </rPh>
    <phoneticPr fontId="1"/>
  </si>
  <si>
    <t>競技団体名</t>
    <rPh sb="0" eb="2">
      <t>キョウギ</t>
    </rPh>
    <rPh sb="2" eb="5">
      <t>ダンタイメイ</t>
    </rPh>
    <phoneticPr fontId="1"/>
  </si>
  <si>
    <t>金　　　額</t>
    <rPh sb="0" eb="1">
      <t>キン</t>
    </rPh>
    <rPh sb="4" eb="5">
      <t>ガク</t>
    </rPh>
    <phoneticPr fontId="1"/>
  </si>
  <si>
    <t>月</t>
    <rPh sb="0" eb="1">
      <t>ツキ</t>
    </rPh>
    <phoneticPr fontId="1"/>
  </si>
  <si>
    <t>・</t>
    <phoneticPr fontId="1"/>
  </si>
  <si>
    <t>※ 用紙が不足する場合はコピーしてお使いください。</t>
    <rPh sb="2" eb="4">
      <t>ヨウシ</t>
    </rPh>
    <rPh sb="5" eb="7">
      <t>フソク</t>
    </rPh>
    <rPh sb="9" eb="11">
      <t>バアイ</t>
    </rPh>
    <rPh sb="18" eb="19">
      <t>ツカ</t>
    </rPh>
    <phoneticPr fontId="1"/>
  </si>
  <si>
    <t>実施日</t>
    <rPh sb="0" eb="3">
      <t>ジッシビ</t>
    </rPh>
    <phoneticPr fontId="1"/>
  </si>
  <si>
    <t>180,000円(消費税含む)</t>
    <rPh sb="7" eb="8">
      <t>エン</t>
    </rPh>
    <rPh sb="9" eb="12">
      <t>ショウヒゼイ</t>
    </rPh>
    <rPh sb="12" eb="13">
      <t>フク</t>
    </rPh>
    <phoneticPr fontId="1"/>
  </si>
  <si>
    <t xml:space="preserve"> 88,201円(消費税含む)</t>
    <rPh sb="7" eb="8">
      <t>エン</t>
    </rPh>
    <rPh sb="9" eb="12">
      <t>ショウヒゼイ</t>
    </rPh>
    <rPh sb="12" eb="13">
      <t>フク</t>
    </rPh>
    <phoneticPr fontId="1"/>
  </si>
  <si>
    <t>月 　日</t>
    <rPh sb="0" eb="1">
      <t>ツキ</t>
    </rPh>
    <rPh sb="3" eb="4">
      <t>ヒ</t>
    </rPh>
    <phoneticPr fontId="1"/>
  </si>
  <si>
    <t>・ 宛名は競技団体名とする。</t>
    <rPh sb="2" eb="4">
      <t>アテナ</t>
    </rPh>
    <rPh sb="5" eb="7">
      <t>キョウギ</t>
    </rPh>
    <rPh sb="7" eb="10">
      <t>ダンタイメイ</t>
    </rPh>
    <phoneticPr fontId="1"/>
  </si>
  <si>
    <t>・ 業者発行のものとし、社印又は代表者印のあるものとする。</t>
    <rPh sb="2" eb="4">
      <t>ギョウシャ</t>
    </rPh>
    <rPh sb="4" eb="6">
      <t>ハッコウ</t>
    </rPh>
    <rPh sb="12" eb="14">
      <t>シャイン</t>
    </rPh>
    <rPh sb="14" eb="15">
      <t>マタ</t>
    </rPh>
    <rPh sb="16" eb="18">
      <t>ダイヒョウ</t>
    </rPh>
    <rPh sb="18" eb="19">
      <t>シャ</t>
    </rPh>
    <rPh sb="19" eb="20">
      <t>ジルシ</t>
    </rPh>
    <phoneticPr fontId="1"/>
  </si>
  <si>
    <t>・ 領収書に内訳が入らない場合、請求書又は納品書を貼付する。</t>
    <rPh sb="2" eb="5">
      <t>リョウシュウショ</t>
    </rPh>
    <rPh sb="6" eb="8">
      <t>ウチワケ</t>
    </rPh>
    <rPh sb="9" eb="10">
      <t>ハイ</t>
    </rPh>
    <rPh sb="13" eb="15">
      <t>バアイ</t>
    </rPh>
    <rPh sb="16" eb="19">
      <t>セイキュウショ</t>
    </rPh>
    <rPh sb="19" eb="20">
      <t>マタ</t>
    </rPh>
    <rPh sb="21" eb="24">
      <t>ノウヒンショ</t>
    </rPh>
    <rPh sb="25" eb="27">
      <t>テンプ</t>
    </rPh>
    <phoneticPr fontId="1"/>
  </si>
  <si>
    <t>月</t>
    <rPh sb="0" eb="1">
      <t>ゲツ</t>
    </rPh>
    <phoneticPr fontId="1"/>
  </si>
  <si>
    <t>火</t>
    <rPh sb="0" eb="1">
      <t>カ</t>
    </rPh>
    <phoneticPr fontId="1"/>
  </si>
  <si>
    <t>水</t>
    <rPh sb="0" eb="1">
      <t>スイ</t>
    </rPh>
    <phoneticPr fontId="1"/>
  </si>
  <si>
    <t>木</t>
    <rPh sb="0" eb="1">
      <t>モク</t>
    </rPh>
    <phoneticPr fontId="1"/>
  </si>
  <si>
    <t>金</t>
    <rPh sb="0" eb="1">
      <t>キン</t>
    </rPh>
    <phoneticPr fontId="1"/>
  </si>
  <si>
    <t>土</t>
    <rPh sb="0" eb="1">
      <t>ド</t>
    </rPh>
    <phoneticPr fontId="1"/>
  </si>
  <si>
    <t>（日）</t>
    <rPh sb="1" eb="2">
      <t>ニチ</t>
    </rPh>
    <phoneticPr fontId="1"/>
  </si>
  <si>
    <t>（月）</t>
    <rPh sb="1" eb="2">
      <t>ゲツ</t>
    </rPh>
    <phoneticPr fontId="1"/>
  </si>
  <si>
    <t>（火）</t>
    <rPh sb="1" eb="2">
      <t>カ</t>
    </rPh>
    <phoneticPr fontId="1"/>
  </si>
  <si>
    <t>（水）</t>
    <rPh sb="1" eb="2">
      <t>スイ</t>
    </rPh>
    <phoneticPr fontId="1"/>
  </si>
  <si>
    <t>（木）</t>
    <rPh sb="1" eb="2">
      <t>モク</t>
    </rPh>
    <phoneticPr fontId="1"/>
  </si>
  <si>
    <t>（金）</t>
    <rPh sb="1" eb="2">
      <t>キン</t>
    </rPh>
    <phoneticPr fontId="1"/>
  </si>
  <si>
    <t>（土）</t>
    <rPh sb="1" eb="2">
      <t>ド</t>
    </rPh>
    <phoneticPr fontId="1"/>
  </si>
  <si>
    <t>※　月日を入力すれば曜日と泊日数が</t>
    <rPh sb="2" eb="4">
      <t>ツキヒ</t>
    </rPh>
    <rPh sb="5" eb="7">
      <t>ニュウリョク</t>
    </rPh>
    <rPh sb="10" eb="12">
      <t>ヨウビ</t>
    </rPh>
    <rPh sb="13" eb="14">
      <t>ハク</t>
    </rPh>
    <rPh sb="14" eb="16">
      <t>ニッスウ</t>
    </rPh>
    <phoneticPr fontId="1"/>
  </si>
  <si>
    <t>※　月日を入力すれば曜日が自動で</t>
    <rPh sb="2" eb="4">
      <t>ツキヒ</t>
    </rPh>
    <rPh sb="5" eb="7">
      <t>ニュウリョク</t>
    </rPh>
    <rPh sb="10" eb="12">
      <t>ヨウビ</t>
    </rPh>
    <phoneticPr fontId="1"/>
  </si>
  <si>
    <t>泊</t>
  </si>
  <si>
    <t>競技用消耗品</t>
    <rPh sb="0" eb="3">
      <t>キョウギヨウ</t>
    </rPh>
    <rPh sb="3" eb="6">
      <t>ショウモウヒン</t>
    </rPh>
    <phoneticPr fontId="1"/>
  </si>
  <si>
    <t>ジュニアスポーツ教室</t>
    <rPh sb="8" eb="10">
      <t>キョウシツ</t>
    </rPh>
    <phoneticPr fontId="1"/>
  </si>
  <si>
    <t>※　数字の「０」は非表示の設定になっています。</t>
    <rPh sb="2" eb="4">
      <t>スウジ</t>
    </rPh>
    <rPh sb="9" eb="12">
      <t>ヒヒョウジ</t>
    </rPh>
    <rPh sb="13" eb="15">
      <t>セッテイ</t>
    </rPh>
    <phoneticPr fontId="1"/>
  </si>
  <si>
    <t>　「０」を表示する場合は「ツール」-「オプション」</t>
    <rPh sb="5" eb="7">
      <t>ヒョウジ</t>
    </rPh>
    <rPh sb="9" eb="11">
      <t>バアイ</t>
    </rPh>
    <phoneticPr fontId="1"/>
  </si>
  <si>
    <t>　-「表示」をクリックし、ウィンドウオプション欄の</t>
    <rPh sb="23" eb="24">
      <t>ラン</t>
    </rPh>
    <phoneticPr fontId="1"/>
  </si>
  <si>
    <t>　「ゼロ値」にチェックを入れてください。</t>
    <rPh sb="12" eb="13">
      <t>イ</t>
    </rPh>
    <phoneticPr fontId="1"/>
  </si>
  <si>
    <t>※　用紙が不足する場合は、コピーしてお使いください。</t>
    <rPh sb="2" eb="4">
      <t>ヨウシ</t>
    </rPh>
    <rPh sb="5" eb="7">
      <t>フソク</t>
    </rPh>
    <rPh sb="9" eb="11">
      <t>バアイ</t>
    </rPh>
    <rPh sb="19" eb="20">
      <t>ツカ</t>
    </rPh>
    <phoneticPr fontId="1"/>
  </si>
  <si>
    <t>宿舎名</t>
    <rPh sb="0" eb="1">
      <t>ヤド</t>
    </rPh>
    <rPh sb="1" eb="2">
      <t>シャ</t>
    </rPh>
    <rPh sb="2" eb="3">
      <t>メイ</t>
    </rPh>
    <phoneticPr fontId="1"/>
  </si>
  <si>
    <t>金　　　　　額</t>
    <rPh sb="0" eb="1">
      <t>キン</t>
    </rPh>
    <rPh sb="6" eb="7">
      <t>ガク</t>
    </rPh>
    <phoneticPr fontId="1"/>
  </si>
  <si>
    <t>内　　　　　容　　　（支　出　内　訳）</t>
    <rPh sb="0" eb="1">
      <t>ウチ</t>
    </rPh>
    <rPh sb="6" eb="7">
      <t>カタチ</t>
    </rPh>
    <rPh sb="11" eb="12">
      <t>ササ</t>
    </rPh>
    <rPh sb="13" eb="14">
      <t>デ</t>
    </rPh>
    <rPh sb="15" eb="16">
      <t>ナイ</t>
    </rPh>
    <rPh sb="17" eb="18">
      <t>ワケ</t>
    </rPh>
    <phoneticPr fontId="1"/>
  </si>
  <si>
    <t>品目</t>
    <rPh sb="0" eb="2">
      <t>ヒンモク</t>
    </rPh>
    <phoneticPr fontId="1"/>
  </si>
  <si>
    <t>＠</t>
  </si>
  <si>
    <t>＝</t>
  </si>
  <si>
    <t>救急医薬品</t>
    <rPh sb="0" eb="2">
      <t>キュウキュウ</t>
    </rPh>
    <rPh sb="2" eb="5">
      <t>イヤクヒン</t>
    </rPh>
    <phoneticPr fontId="1"/>
  </si>
  <si>
    <t>用具運搬料</t>
    <rPh sb="0" eb="2">
      <t>ヨウグ</t>
    </rPh>
    <rPh sb="2" eb="5">
      <t>ウンパンリョウ</t>
    </rPh>
    <phoneticPr fontId="1"/>
  </si>
  <si>
    <t>（該当する科目を○で囲んで下さい。）</t>
  </si>
  <si>
    <t>合　　　　　　計</t>
    <rPh sb="0" eb="1">
      <t>ゴウ</t>
    </rPh>
    <rPh sb="7" eb="8">
      <t>ケイ</t>
    </rPh>
    <phoneticPr fontId="1"/>
  </si>
  <si>
    <t>男子</t>
    <rPh sb="0" eb="2">
      <t>ダンシ</t>
    </rPh>
    <phoneticPr fontId="1"/>
  </si>
  <si>
    <t>女子</t>
    <rPh sb="0" eb="2">
      <t>ジョシ</t>
    </rPh>
    <phoneticPr fontId="1"/>
  </si>
  <si>
    <t>所在市町村名</t>
    <rPh sb="0" eb="2">
      <t>ショザイ</t>
    </rPh>
    <rPh sb="2" eb="4">
      <t>シチョウ</t>
    </rPh>
    <rPh sb="4" eb="5">
      <t>ソン</t>
    </rPh>
    <rPh sb="5" eb="6">
      <t>メイ</t>
    </rPh>
    <phoneticPr fontId="1"/>
  </si>
  <si>
    <t>泊数</t>
    <rPh sb="0" eb="2">
      <t>ハクスウ</t>
    </rPh>
    <phoneticPr fontId="1"/>
  </si>
  <si>
    <t>連絡先</t>
    <rPh sb="0" eb="3">
      <t>レンラクサキ</t>
    </rPh>
    <phoneticPr fontId="1"/>
  </si>
  <si>
    <t>１　収入の部</t>
    <rPh sb="2" eb="4">
      <t>シュウニュウ</t>
    </rPh>
    <rPh sb="5" eb="6">
      <t>ブ</t>
    </rPh>
    <phoneticPr fontId="1"/>
  </si>
  <si>
    <t>科　　　　　　目</t>
    <rPh sb="0" eb="1">
      <t>カ</t>
    </rPh>
    <rPh sb="7" eb="8">
      <t>メ</t>
    </rPh>
    <phoneticPr fontId="1"/>
  </si>
  <si>
    <t>補助金</t>
    <rPh sb="0" eb="3">
      <t>ホジョキン</t>
    </rPh>
    <phoneticPr fontId="1"/>
  </si>
  <si>
    <t>競技団体負担金</t>
    <rPh sb="0" eb="4">
      <t>キョウギダンタイ</t>
    </rPh>
    <rPh sb="4" eb="7">
      <t>フタンキン</t>
    </rPh>
    <phoneticPr fontId="1"/>
  </si>
  <si>
    <t>２　支出の部</t>
    <rPh sb="2" eb="4">
      <t>シシュツ</t>
    </rPh>
    <rPh sb="5" eb="6">
      <t>ブ</t>
    </rPh>
    <phoneticPr fontId="1"/>
  </si>
  <si>
    <t>会場・施設等使用料</t>
    <rPh sb="0" eb="2">
      <t>カイジョウ</t>
    </rPh>
    <rPh sb="3" eb="5">
      <t>シセツ</t>
    </rPh>
    <rPh sb="5" eb="6">
      <t>トウ</t>
    </rPh>
    <rPh sb="6" eb="9">
      <t>シヨウリョウ</t>
    </rPh>
    <phoneticPr fontId="1"/>
  </si>
  <si>
    <t>（注）・収支の計はそれぞれ一致する。</t>
    <rPh sb="1" eb="2">
      <t>チュウ</t>
    </rPh>
    <rPh sb="4" eb="6">
      <t>シュウシ</t>
    </rPh>
    <rPh sb="7" eb="8">
      <t>ケイ</t>
    </rPh>
    <rPh sb="13" eb="15">
      <t>イッチ</t>
    </rPh>
    <phoneticPr fontId="1"/>
  </si>
  <si>
    <t>予　　算　　額</t>
    <rPh sb="0" eb="1">
      <t>ヨ</t>
    </rPh>
    <rPh sb="3" eb="4">
      <t>ザン</t>
    </rPh>
    <rPh sb="6" eb="7">
      <t>ガク</t>
    </rPh>
    <phoneticPr fontId="1"/>
  </si>
  <si>
    <t>会　場</t>
    <rPh sb="0" eb="1">
      <t>カイ</t>
    </rPh>
    <rPh sb="2" eb="3">
      <t>バ</t>
    </rPh>
    <phoneticPr fontId="1"/>
  </si>
  <si>
    <t>【支出内訳】</t>
    <rPh sb="1" eb="3">
      <t>シシュツ</t>
    </rPh>
    <rPh sb="3" eb="5">
      <t>ウチワケ</t>
    </rPh>
    <phoneticPr fontId="1"/>
  </si>
  <si>
    <t>内　容</t>
    <rPh sb="0" eb="1">
      <t>ウチ</t>
    </rPh>
    <rPh sb="2" eb="3">
      <t>カタチ</t>
    </rPh>
    <phoneticPr fontId="1"/>
  </si>
  <si>
    <t>※ 内容欄には簡単な実施内容を記入ください。</t>
    <rPh sb="15" eb="17">
      <t>キニュウ</t>
    </rPh>
    <phoneticPr fontId="1"/>
  </si>
  <si>
    <t>指導者</t>
    <rPh sb="0" eb="3">
      <t>シドウシャ</t>
    </rPh>
    <phoneticPr fontId="1"/>
  </si>
  <si>
    <t>事業名</t>
    <rPh sb="0" eb="2">
      <t>ジギョウ</t>
    </rPh>
    <rPh sb="2" eb="3">
      <t>メイ</t>
    </rPh>
    <phoneticPr fontId="1"/>
  </si>
  <si>
    <t>選　手</t>
    <rPh sb="0" eb="1">
      <t>セン</t>
    </rPh>
    <rPh sb="2" eb="3">
      <t>テ</t>
    </rPh>
    <phoneticPr fontId="1"/>
  </si>
  <si>
    <t>名</t>
    <rPh sb="0" eb="1">
      <t>メイ</t>
    </rPh>
    <phoneticPr fontId="1"/>
  </si>
  <si>
    <t>収　支　予　算　書</t>
    <rPh sb="0" eb="1">
      <t>オサム</t>
    </rPh>
    <rPh sb="2" eb="3">
      <t>ササ</t>
    </rPh>
    <rPh sb="4" eb="5">
      <t>ヨ</t>
    </rPh>
    <rPh sb="6" eb="7">
      <t>ザン</t>
    </rPh>
    <rPh sb="8" eb="9">
      <t>ショ</t>
    </rPh>
    <phoneticPr fontId="1"/>
  </si>
  <si>
    <t>（注）　収支の計はそれぞれ一致する。</t>
    <rPh sb="1" eb="2">
      <t>チュウ</t>
    </rPh>
    <rPh sb="4" eb="6">
      <t>シュウシ</t>
    </rPh>
    <rPh sb="7" eb="8">
      <t>ケイ</t>
    </rPh>
    <rPh sb="13" eb="15">
      <t>イッチ</t>
    </rPh>
    <phoneticPr fontId="1"/>
  </si>
  <si>
    <t>泊　数　計　</t>
    <rPh sb="0" eb="1">
      <t>トマリ</t>
    </rPh>
    <rPh sb="2" eb="3">
      <t>カズ</t>
    </rPh>
    <rPh sb="4" eb="5">
      <t>ケイ</t>
    </rPh>
    <phoneticPr fontId="1"/>
  </si>
  <si>
    <t>支　出　月　日</t>
    <rPh sb="0" eb="1">
      <t>ササ</t>
    </rPh>
    <rPh sb="2" eb="3">
      <t>デ</t>
    </rPh>
    <rPh sb="4" eb="5">
      <t>ツキ</t>
    </rPh>
    <rPh sb="6" eb="7">
      <t>ヒ</t>
    </rPh>
    <phoneticPr fontId="1"/>
  </si>
  <si>
    <t>〈競技用消耗品〉</t>
    <rPh sb="1" eb="4">
      <t>キョウギヨウ</t>
    </rPh>
    <rPh sb="4" eb="7">
      <t>ショウモウヒン</t>
    </rPh>
    <phoneticPr fontId="1"/>
  </si>
  <si>
    <t>〈救急医薬品〉</t>
    <rPh sb="1" eb="3">
      <t>キュウキュウ</t>
    </rPh>
    <rPh sb="3" eb="6">
      <t>イヤクヒン</t>
    </rPh>
    <phoneticPr fontId="1"/>
  </si>
  <si>
    <t xml:space="preserve">　（内　訳）  </t>
    <phoneticPr fontId="1"/>
  </si>
  <si>
    <t>№</t>
    <phoneticPr fontId="1"/>
  </si>
  <si>
    <t>〈用具運搬料〉</t>
    <rPh sb="1" eb="3">
      <t>ヨウグ</t>
    </rPh>
    <rPh sb="3" eb="6">
      <t>ウンパンリョウ</t>
    </rPh>
    <phoneticPr fontId="1"/>
  </si>
  <si>
    <t>〈会場施設等使用料〉</t>
    <rPh sb="1" eb="3">
      <t>カイジョウ</t>
    </rPh>
    <rPh sb="3" eb="5">
      <t>シセツ</t>
    </rPh>
    <rPh sb="5" eb="6">
      <t>トウ</t>
    </rPh>
    <rPh sb="6" eb="9">
      <t>シヨウリョウ</t>
    </rPh>
    <phoneticPr fontId="1"/>
  </si>
  <si>
    <t>　 ○印を記入してください。</t>
    <rPh sb="3" eb="4">
      <t>シルシ</t>
    </rPh>
    <rPh sb="5" eb="7">
      <t>キニュウ</t>
    </rPh>
    <phoneticPr fontId="1"/>
  </si>
  <si>
    <t>係　員</t>
    <rPh sb="0" eb="1">
      <t>カカリ</t>
    </rPh>
    <rPh sb="2" eb="3">
      <t>イン</t>
    </rPh>
    <phoneticPr fontId="1"/>
  </si>
  <si>
    <t>※　参加のべ人数は、回ごとの指導者数、係員数、選手数をそれぞれ合算する。</t>
    <rPh sb="19" eb="21">
      <t>カカリイン</t>
    </rPh>
    <rPh sb="21" eb="22">
      <t>スウ</t>
    </rPh>
    <phoneticPr fontId="1"/>
  </si>
  <si>
    <t>＠</t>
    <phoneticPr fontId="1"/>
  </si>
  <si>
    <t>×</t>
    <phoneticPr fontId="1"/>
  </si>
  <si>
    <t>＝</t>
    <phoneticPr fontId="1"/>
  </si>
  <si>
    <t>競　技　団　体　名</t>
    <rPh sb="0" eb="1">
      <t>セリ</t>
    </rPh>
    <rPh sb="2" eb="3">
      <t>ワザ</t>
    </rPh>
    <phoneticPr fontId="1"/>
  </si>
  <si>
    <t>（内　訳）</t>
    <rPh sb="1" eb="2">
      <t>ウチ</t>
    </rPh>
    <rPh sb="3" eb="4">
      <t>ヤク</t>
    </rPh>
    <phoneticPr fontId="1"/>
  </si>
  <si>
    <t>謝金の内訳（月／日）</t>
    <rPh sb="0" eb="2">
      <t>シャキン</t>
    </rPh>
    <rPh sb="3" eb="5">
      <t>ウチワケ</t>
    </rPh>
    <rPh sb="6" eb="7">
      <t>ツキ</t>
    </rPh>
    <rPh sb="8" eb="9">
      <t>ヒ</t>
    </rPh>
    <phoneticPr fontId="1"/>
  </si>
  <si>
    <t>合　　　　　計</t>
    <rPh sb="0" eb="1">
      <t>ゴウ</t>
    </rPh>
    <rPh sb="6" eb="7">
      <t>ケイ</t>
    </rPh>
    <phoneticPr fontId="1"/>
  </si>
  <si>
    <t>選 　手</t>
    <rPh sb="0" eb="1">
      <t>セン</t>
    </rPh>
    <rPh sb="3" eb="4">
      <t>テ</t>
    </rPh>
    <phoneticPr fontId="1"/>
  </si>
  <si>
    <t>係　 員</t>
    <rPh sb="0" eb="1">
      <t>カカリ</t>
    </rPh>
    <rPh sb="3" eb="4">
      <t>イン</t>
    </rPh>
    <phoneticPr fontId="1"/>
  </si>
  <si>
    <t>　１　開催期日</t>
    <rPh sb="3" eb="5">
      <t>カイサイ</t>
    </rPh>
    <rPh sb="5" eb="7">
      <t>キジツ</t>
    </rPh>
    <phoneticPr fontId="1"/>
  </si>
  <si>
    <t>　２　開催回数</t>
    <rPh sb="3" eb="5">
      <t>カイサイ</t>
    </rPh>
    <rPh sb="5" eb="7">
      <t>カイスウ</t>
    </rPh>
    <phoneticPr fontId="1"/>
  </si>
  <si>
    <t>　３　開催場所</t>
    <rPh sb="3" eb="5">
      <t>カイサイ</t>
    </rPh>
    <rPh sb="5" eb="7">
      <t>バショ</t>
    </rPh>
    <phoneticPr fontId="1"/>
  </si>
  <si>
    <t>　５　事業内容</t>
    <rPh sb="3" eb="5">
      <t>ジギョウ</t>
    </rPh>
    <rPh sb="5" eb="7">
      <t>ナイヨウ</t>
    </rPh>
    <phoneticPr fontId="1"/>
  </si>
  <si>
    <t>収　支　予　算　書　（　変　更　）</t>
    <phoneticPr fontId="1"/>
  </si>
  <si>
    <t>　１　開催回数</t>
    <rPh sb="3" eb="5">
      <t>カイサイ</t>
    </rPh>
    <rPh sb="5" eb="7">
      <t>カイスウ</t>
    </rPh>
    <phoneticPr fontId="1"/>
  </si>
  <si>
    <t>　２　参加のべ人数</t>
    <rPh sb="3" eb="5">
      <t>サンカ</t>
    </rPh>
    <rPh sb="7" eb="9">
      <t>ニンズウ</t>
    </rPh>
    <phoneticPr fontId="1"/>
  </si>
  <si>
    <t>収　支　決　算　書</t>
    <rPh sb="4" eb="5">
      <t>ケツ</t>
    </rPh>
    <rPh sb="6" eb="7">
      <t>ザン</t>
    </rPh>
    <rPh sb="8" eb="9">
      <t>ショ</t>
    </rPh>
    <phoneticPr fontId="1"/>
  </si>
  <si>
    <t>　ジュニアスポーツ教室</t>
    <rPh sb="9" eb="11">
      <t>キョウシツ</t>
    </rPh>
    <phoneticPr fontId="1"/>
  </si>
  <si>
    <t>回</t>
    <rPh sb="0" eb="1">
      <t>カイ</t>
    </rPh>
    <phoneticPr fontId="1"/>
  </si>
  <si>
    <t>　 記入してください。</t>
    <phoneticPr fontId="1"/>
  </si>
  <si>
    <t>※該当する事業内容名の（　　）に</t>
    <rPh sb="1" eb="3">
      <t>ガイトウ</t>
    </rPh>
    <rPh sb="5" eb="7">
      <t>ジギョウ</t>
    </rPh>
    <rPh sb="7" eb="9">
      <t>ナイヨウ</t>
    </rPh>
    <rPh sb="9" eb="10">
      <t>メイ</t>
    </rPh>
    <phoneticPr fontId="1"/>
  </si>
  <si>
    <t>※　該当する事業内容名に○を入れてください。</t>
    <rPh sb="8" eb="10">
      <t>ナイヨウ</t>
    </rPh>
    <rPh sb="10" eb="11">
      <t>メイ</t>
    </rPh>
    <phoneticPr fontId="1"/>
  </si>
  <si>
    <t>※該当する事業内容名の（　）に○印を</t>
    <rPh sb="1" eb="3">
      <t>ガイトウ</t>
    </rPh>
    <rPh sb="5" eb="7">
      <t>ジギョウ</t>
    </rPh>
    <rPh sb="7" eb="9">
      <t>ナイヨウ</t>
    </rPh>
    <rPh sb="9" eb="10">
      <t>メイ</t>
    </rPh>
    <rPh sb="16" eb="17">
      <t>シルシ</t>
    </rPh>
    <phoneticPr fontId="1"/>
  </si>
  <si>
    <t>事　　業　　内　　容　　名</t>
    <rPh sb="0" eb="1">
      <t>コト</t>
    </rPh>
    <rPh sb="3" eb="4">
      <t>ギョウ</t>
    </rPh>
    <rPh sb="6" eb="7">
      <t>ナイ</t>
    </rPh>
    <rPh sb="9" eb="10">
      <t>カタチ</t>
    </rPh>
    <rPh sb="12" eb="13">
      <t>メイ</t>
    </rPh>
    <phoneticPr fontId="1"/>
  </si>
  <si>
    <t>合計</t>
    <phoneticPr fontId="1"/>
  </si>
  <si>
    <t>No.</t>
    <phoneticPr fontId="1"/>
  </si>
  <si>
    <t>※　該当する事業内容に○を入れてください。</t>
    <rPh sb="8" eb="10">
      <t>ナイヨウ</t>
    </rPh>
    <phoneticPr fontId="1"/>
  </si>
  <si>
    <t>　</t>
    <phoneticPr fontId="1"/>
  </si>
  <si>
    <t>／</t>
    <phoneticPr fontId="1"/>
  </si>
  <si>
    <t>　自動で表示されるよう設定しています。</t>
    <phoneticPr fontId="1"/>
  </si>
  <si>
    <t>～</t>
    <phoneticPr fontId="1"/>
  </si>
  <si>
    <t>（</t>
    <phoneticPr fontId="1"/>
  </si>
  <si>
    <t>）</t>
    <phoneticPr fontId="1"/>
  </si>
  <si>
    <t>指導者数</t>
    <phoneticPr fontId="1"/>
  </si>
  <si>
    <t>施設名</t>
    <phoneticPr fontId="1"/>
  </si>
  <si>
    <t>～</t>
    <phoneticPr fontId="1"/>
  </si>
  <si>
    <t>　表示されるよう設定しています。</t>
    <phoneticPr fontId="1"/>
  </si>
  <si>
    <t>（</t>
    <phoneticPr fontId="1"/>
  </si>
  <si>
    <t>）</t>
    <phoneticPr fontId="1"/>
  </si>
  <si>
    <t>＠</t>
    <phoneticPr fontId="1"/>
  </si>
  <si>
    <t>×</t>
    <phoneticPr fontId="1"/>
  </si>
  <si>
    <t>＝</t>
    <phoneticPr fontId="1"/>
  </si>
  <si>
    <t>＠</t>
    <phoneticPr fontId="1"/>
  </si>
  <si>
    <t>　ジュニアスポーツ教室事業実施報告書(個票）</t>
    <rPh sb="9" eb="11">
      <t>キョウシツ</t>
    </rPh>
    <rPh sb="11" eb="13">
      <t>ジギョウ</t>
    </rPh>
    <rPh sb="13" eb="15">
      <t>ジッシ</t>
    </rPh>
    <rPh sb="15" eb="18">
      <t>ホウコクショ</t>
    </rPh>
    <rPh sb="19" eb="20">
      <t>コ</t>
    </rPh>
    <rPh sb="20" eb="21">
      <t>ヒョウ</t>
    </rPh>
    <phoneticPr fontId="1"/>
  </si>
  <si>
    <t>ゴールデンエイジ・プロジェクト</t>
    <phoneticPr fontId="1"/>
  </si>
  <si>
    <t>ｺﾞｰﾙﾃﾞﾝｴｲｼﾞ・ﾌﾟﾛｼﾞｪｸﾄ</t>
    <phoneticPr fontId="1"/>
  </si>
  <si>
    <t>　ゴールデンエイジ・プロジェクト事業実施報告書(個票）</t>
    <rPh sb="16" eb="18">
      <t>ジギョウ</t>
    </rPh>
    <rPh sb="18" eb="20">
      <t>ジッシ</t>
    </rPh>
    <rPh sb="20" eb="23">
      <t>ホウコクショ</t>
    </rPh>
    <rPh sb="24" eb="25">
      <t>コ</t>
    </rPh>
    <rPh sb="25" eb="26">
      <t>ヒョウ</t>
    </rPh>
    <phoneticPr fontId="1"/>
  </si>
  <si>
    <t>事 業 計 画 書</t>
    <rPh sb="0" eb="1">
      <t>コト</t>
    </rPh>
    <rPh sb="2" eb="3">
      <t>ギョウ</t>
    </rPh>
    <rPh sb="4" eb="5">
      <t>ケイ</t>
    </rPh>
    <rPh sb="6" eb="7">
      <t>ガ</t>
    </rPh>
    <rPh sb="8" eb="9">
      <t>ショ</t>
    </rPh>
    <phoneticPr fontId="1"/>
  </si>
  <si>
    <t>事業実績書（総括）</t>
    <rPh sb="0" eb="2">
      <t>ジギョウ</t>
    </rPh>
    <rPh sb="2" eb="4">
      <t>ジッセキ</t>
    </rPh>
    <rPh sb="4" eb="5">
      <t>ショ</t>
    </rPh>
    <rPh sb="6" eb="8">
      <t>ソウカツ</t>
    </rPh>
    <phoneticPr fontId="1"/>
  </si>
  <si>
    <t>謝金支出内訳書</t>
    <rPh sb="0" eb="2">
      <t>シャキン</t>
    </rPh>
    <rPh sb="2" eb="4">
      <t>シシュツ</t>
    </rPh>
    <rPh sb="4" eb="7">
      <t>ウチワケショ</t>
    </rPh>
    <phoneticPr fontId="1"/>
  </si>
  <si>
    <t>宿泊費支出内訳書</t>
    <rPh sb="0" eb="3">
      <t>シュクハクヒ</t>
    </rPh>
    <rPh sb="3" eb="5">
      <t>シシュツ</t>
    </rPh>
    <rPh sb="5" eb="8">
      <t>ウチワケショ</t>
    </rPh>
    <phoneticPr fontId="1"/>
  </si>
  <si>
    <t>領収書貼付用紙</t>
    <rPh sb="0" eb="3">
      <t>リョウシュウショ</t>
    </rPh>
    <phoneticPr fontId="1"/>
  </si>
  <si>
    <t>・ 内訳を記入（日付、人数、内容等明確に）する。</t>
    <rPh sb="2" eb="4">
      <t>ウチワケ</t>
    </rPh>
    <rPh sb="5" eb="7">
      <t>キニュウ</t>
    </rPh>
    <rPh sb="8" eb="9">
      <t>ヒ</t>
    </rPh>
    <rPh sb="9" eb="10">
      <t>ツ</t>
    </rPh>
    <rPh sb="11" eb="13">
      <t>ニンズウ</t>
    </rPh>
    <rPh sb="14" eb="16">
      <t>ナイヨウ</t>
    </rPh>
    <rPh sb="16" eb="17">
      <t>トウ</t>
    </rPh>
    <rPh sb="17" eb="19">
      <t>メイカク</t>
    </rPh>
    <phoneticPr fontId="1"/>
  </si>
  <si>
    <t>　○印を記入してください。</t>
    <rPh sb="2" eb="3">
      <t>シルシ</t>
    </rPh>
    <rPh sb="4" eb="6">
      <t>キニュウ</t>
    </rPh>
    <phoneticPr fontId="1"/>
  </si>
  <si>
    <t>※　該当する事業名の（　）に○印を記入してください。</t>
    <rPh sb="2" eb="4">
      <t>ガイトウ</t>
    </rPh>
    <rPh sb="6" eb="8">
      <t>ジギョウ</t>
    </rPh>
    <rPh sb="8" eb="9">
      <t>メイ</t>
    </rPh>
    <rPh sb="15" eb="16">
      <t>シルシ</t>
    </rPh>
    <rPh sb="17" eb="19">
      <t>キニュウ</t>
    </rPh>
    <phoneticPr fontId="1"/>
  </si>
  <si>
    <t>　４　参加者　　　　　　　　　　　　　　　　※（１回あたりの予定数）</t>
    <rPh sb="3" eb="5">
      <t>サンカ</t>
    </rPh>
    <rPh sb="25" eb="26">
      <t>カイ</t>
    </rPh>
    <rPh sb="30" eb="32">
      <t>ヨテイ</t>
    </rPh>
    <rPh sb="32" eb="33">
      <t>カズ</t>
    </rPh>
    <phoneticPr fontId="1"/>
  </si>
  <si>
    <t>　ゴールデンエイジ・プロジェクト</t>
  </si>
  <si>
    <t xml:space="preserve">        年 月  日～</t>
    <rPh sb="8" eb="9">
      <t>ネン</t>
    </rPh>
    <rPh sb="10" eb="11">
      <t>ガツ</t>
    </rPh>
    <rPh sb="13" eb="14">
      <t>ニチ</t>
    </rPh>
    <phoneticPr fontId="1"/>
  </si>
  <si>
    <t>　　　  年 月  日～</t>
    <rPh sb="5" eb="6">
      <t>ネン</t>
    </rPh>
    <rPh sb="7" eb="8">
      <t>ガツ</t>
    </rPh>
    <rPh sb="10" eb="11">
      <t>ニチ</t>
    </rPh>
    <phoneticPr fontId="1"/>
  </si>
  <si>
    <t>　　　　年　月　日</t>
    <rPh sb="4" eb="5">
      <t>ネン</t>
    </rPh>
    <rPh sb="6" eb="7">
      <t>ツキ</t>
    </rPh>
    <rPh sb="8" eb="9">
      <t>ヒ</t>
    </rPh>
    <phoneticPr fontId="1"/>
  </si>
  <si>
    <t>役職・学年</t>
    <rPh sb="0" eb="2">
      <t>ヤクショク</t>
    </rPh>
    <rPh sb="3" eb="5">
      <t>ガクネン</t>
    </rPh>
    <phoneticPr fontId="1"/>
  </si>
  <si>
    <t>所属</t>
    <rPh sb="0" eb="2">
      <t>ショゾク</t>
    </rPh>
    <phoneticPr fontId="1"/>
  </si>
  <si>
    <t>支払手数料</t>
    <rPh sb="0" eb="2">
      <t>シハライ</t>
    </rPh>
    <rPh sb="2" eb="5">
      <t>テスウリョウ</t>
    </rPh>
    <phoneticPr fontId="1"/>
  </si>
  <si>
    <t>※　謝金は、金融機関への振込とし、振込明細票等を添付してください。</t>
    <rPh sb="2" eb="4">
      <t>シャキン</t>
    </rPh>
    <rPh sb="6" eb="8">
      <t>キンユウ</t>
    </rPh>
    <rPh sb="8" eb="10">
      <t>キカン</t>
    </rPh>
    <rPh sb="12" eb="14">
      <t>フリコミ</t>
    </rPh>
    <rPh sb="17" eb="19">
      <t>フリコミ</t>
    </rPh>
    <rPh sb="19" eb="22">
      <t>メイサイヒョウ</t>
    </rPh>
    <rPh sb="22" eb="23">
      <t>トウ</t>
    </rPh>
    <rPh sb="24" eb="26">
      <t>テンプ</t>
    </rPh>
    <phoneticPr fontId="1"/>
  </si>
  <si>
    <t>・</t>
  </si>
  <si>
    <t>ジュニアスポーツ教室
（招聘指導者のみ）</t>
    <rPh sb="8" eb="10">
      <t>キョウシツ</t>
    </rPh>
    <rPh sb="12" eb="14">
      <t>ショウヘイ</t>
    </rPh>
    <rPh sb="14" eb="17">
      <t>シドウシャ</t>
    </rPh>
    <phoneticPr fontId="1"/>
  </si>
  <si>
    <t>ゴールデンエイジ･プロジェクト
（招聘指導者のみ）</t>
    <rPh sb="17" eb="19">
      <t>ショウヘイ</t>
    </rPh>
    <rPh sb="19" eb="22">
      <t>シドウシャ</t>
    </rPh>
    <phoneticPr fontId="1"/>
  </si>
  <si>
    <t>令和</t>
    <rPh sb="0" eb="2">
      <t>レイワ</t>
    </rPh>
    <phoneticPr fontId="1"/>
  </si>
  <si>
    <t>保険料</t>
    <rPh sb="0" eb="3">
      <t>ホケンリョウ</t>
    </rPh>
    <phoneticPr fontId="1"/>
  </si>
  <si>
    <t>支払手数料</t>
    <phoneticPr fontId="1"/>
  </si>
  <si>
    <t>〈保険料〉</t>
    <rPh sb="1" eb="3">
      <t>ホケン</t>
    </rPh>
    <rPh sb="3" eb="4">
      <t>リョウ</t>
    </rPh>
    <phoneticPr fontId="1"/>
  </si>
  <si>
    <t>〈支払手数料〉</t>
    <rPh sb="1" eb="6">
      <t>シハライテスウリョウ</t>
    </rPh>
    <phoneticPr fontId="1"/>
  </si>
  <si>
    <t>ゴールデンエイジ・プロジェクト</t>
  </si>
  <si>
    <t>ｺﾞｰﾙﾃﾞﾝｴｲｼﾞ・ﾌﾟﾛｼﾞｪｸﾄ</t>
  </si>
  <si>
    <t>実施報告書(個票)</t>
    <rPh sb="0" eb="2">
      <t>ジッシ</t>
    </rPh>
    <rPh sb="2" eb="5">
      <t>ホウコクショ</t>
    </rPh>
    <rPh sb="6" eb="8">
      <t>コヒョウ</t>
    </rPh>
    <phoneticPr fontId="1"/>
  </si>
  <si>
    <t>拠点化推進プロジェクト</t>
    <rPh sb="0" eb="3">
      <t>キョテンカ</t>
    </rPh>
    <rPh sb="3" eb="5">
      <t>スイシン</t>
    </rPh>
    <phoneticPr fontId="1"/>
  </si>
  <si>
    <t>　拠点化推進プロジェクト</t>
    <rPh sb="1" eb="4">
      <t>キョテンカ</t>
    </rPh>
    <rPh sb="4" eb="6">
      <t>スイシン</t>
    </rPh>
    <phoneticPr fontId="1"/>
  </si>
  <si>
    <t>拠点化推進事プロジェクト</t>
    <rPh sb="0" eb="3">
      <t>キョテンカ</t>
    </rPh>
    <rPh sb="3" eb="5">
      <t>スイシン</t>
    </rPh>
    <rPh sb="5" eb="6">
      <t>ゴト</t>
    </rPh>
    <phoneticPr fontId="1"/>
  </si>
  <si>
    <t>　拠点化推進プロジェクト（個票）</t>
    <rPh sb="1" eb="4">
      <t>キョテンカ</t>
    </rPh>
    <rPh sb="4" eb="6">
      <t>スイシン</t>
    </rPh>
    <rPh sb="13" eb="14">
      <t>コ</t>
    </rPh>
    <rPh sb="14" eb="15">
      <t>ヒョウ</t>
    </rPh>
    <phoneticPr fontId="1"/>
  </si>
  <si>
    <t>スーパージュニア育成プロジェクト（U-15)</t>
    <rPh sb="8" eb="10">
      <t>イクセイ</t>
    </rPh>
    <phoneticPr fontId="1"/>
  </si>
  <si>
    <t>スーパージュニア育成
プロジェクト(U-15)</t>
    <rPh sb="8" eb="10">
      <t>イクセイ</t>
    </rPh>
    <phoneticPr fontId="1"/>
  </si>
  <si>
    <t>　スーパージュニア育成プロジェクト（Ｕ－15）</t>
    <rPh sb="9" eb="11">
      <t>イクセイ</t>
    </rPh>
    <phoneticPr fontId="1"/>
  </si>
  <si>
    <t>スーパージュニア育成
プロジェクト
（Ｕ－１５）</t>
    <rPh sb="8" eb="10">
      <t>イクセイ</t>
    </rPh>
    <phoneticPr fontId="1"/>
  </si>
  <si>
    <t>　スーパージュニア育成プロジェクト（Ｕ－15）</t>
    <phoneticPr fontId="1"/>
  </si>
  <si>
    <t>　スーパージュニア育成プロジェクト（U-15)事業実施報告書(個票）</t>
    <rPh sb="9" eb="11">
      <t>イクセイ</t>
    </rPh>
    <rPh sb="23" eb="25">
      <t>ジギョウ</t>
    </rPh>
    <rPh sb="25" eb="27">
      <t>ジッシ</t>
    </rPh>
    <rPh sb="27" eb="30">
      <t>ホウコクショ</t>
    </rPh>
    <rPh sb="31" eb="32">
      <t>コ</t>
    </rPh>
    <rPh sb="32" eb="33">
      <t>ヒョウ</t>
    </rPh>
    <phoneticPr fontId="1"/>
  </si>
  <si>
    <t>※　資格または免許のない指導者は謝金の対象外となります。</t>
    <rPh sb="2" eb="4">
      <t>シカク</t>
    </rPh>
    <rPh sb="7" eb="9">
      <t>メンキョ</t>
    </rPh>
    <rPh sb="12" eb="15">
      <t>シドウシャ</t>
    </rPh>
    <rPh sb="16" eb="18">
      <t>シャキン</t>
    </rPh>
    <rPh sb="19" eb="22">
      <t>タイショウガイ</t>
    </rPh>
    <phoneticPr fontId="1"/>
  </si>
  <si>
    <t>（ﾌﾟﾛｼﾞｪｸﾄ№15）</t>
    <phoneticPr fontId="1"/>
  </si>
  <si>
    <r>
      <rPr>
        <u/>
        <sz val="12"/>
        <color indexed="8"/>
        <rFont val="ＭＳ 明朝"/>
        <family val="1"/>
        <charset val="128"/>
      </rPr>
      <t>署名</t>
    </r>
    <r>
      <rPr>
        <sz val="12"/>
        <color indexed="8"/>
        <rFont val="ＭＳ 明朝"/>
        <family val="1"/>
        <charset val="128"/>
      </rPr>
      <t xml:space="preserve">
(</t>
    </r>
    <r>
      <rPr>
        <u/>
        <sz val="12"/>
        <color indexed="8"/>
        <rFont val="ＭＳ 明朝"/>
        <family val="1"/>
        <charset val="128"/>
      </rPr>
      <t>フルネーム</t>
    </r>
    <r>
      <rPr>
        <sz val="12"/>
        <color indexed="8"/>
        <rFont val="ＭＳ 明朝"/>
        <family val="1"/>
        <charset val="128"/>
      </rPr>
      <t>)</t>
    </r>
    <rPh sb="0" eb="2">
      <t>ショメイ</t>
    </rPh>
    <phoneticPr fontId="1"/>
  </si>
  <si>
    <t>起　点　　　　地域区分名</t>
    <rPh sb="0" eb="1">
      <t>オコシ</t>
    </rPh>
    <rPh sb="2" eb="3">
      <t>テン</t>
    </rPh>
    <rPh sb="7" eb="9">
      <t>チイキ</t>
    </rPh>
    <rPh sb="9" eb="11">
      <t>クブン</t>
    </rPh>
    <rPh sb="11" eb="12">
      <t>メイ</t>
    </rPh>
    <phoneticPr fontId="1"/>
  </si>
  <si>
    <t>※ 泊数欄には、それぞれの泊数と泊数合計を記入してください。</t>
    <rPh sb="13" eb="15">
      <t>ハクスウ</t>
    </rPh>
    <rPh sb="16" eb="18">
      <t>ハクスウ</t>
    </rPh>
    <rPh sb="18" eb="19">
      <t>ゴウ</t>
    </rPh>
    <rPh sb="21" eb="23">
      <t>キニュウ</t>
    </rPh>
    <phoneticPr fontId="1"/>
  </si>
  <si>
    <t>（ﾌﾟﾛｼﾞｪｸﾄ№17）</t>
    <phoneticPr fontId="1"/>
  </si>
  <si>
    <t>スーパージュニア育成プロジェクト（U-15）</t>
    <rPh sb="8" eb="10">
      <t>イクセイ</t>
    </rPh>
    <phoneticPr fontId="1"/>
  </si>
  <si>
    <t>拠点化推進プロジェクト</t>
    <phoneticPr fontId="1"/>
  </si>
  <si>
    <t>※２万円を越える場合は、必ず担当と事前相談をしてください。</t>
    <rPh sb="2" eb="4">
      <t>マンエン</t>
    </rPh>
    <rPh sb="5" eb="6">
      <t>コ</t>
    </rPh>
    <rPh sb="8" eb="10">
      <t>バアイ</t>
    </rPh>
    <rPh sb="12" eb="13">
      <t>カナラ</t>
    </rPh>
    <rPh sb="14" eb="16">
      <t>タントウ</t>
    </rPh>
    <rPh sb="17" eb="19">
      <t>ジゼン</t>
    </rPh>
    <rPh sb="19" eb="21">
      <t>ソウダン</t>
    </rPh>
    <phoneticPr fontId="1"/>
  </si>
  <si>
    <t>※熱中症対策でスポーツドリンクを購入する場合は必ず担当者に事前連絡をしてください。</t>
    <rPh sb="1" eb="6">
      <t>ネッチュウショウタイサク</t>
    </rPh>
    <rPh sb="16" eb="18">
      <t>コウニュウ</t>
    </rPh>
    <rPh sb="20" eb="22">
      <t>バアイ</t>
    </rPh>
    <rPh sb="23" eb="24">
      <t>カナラ</t>
    </rPh>
    <rPh sb="25" eb="28">
      <t>タントウシャ</t>
    </rPh>
    <rPh sb="29" eb="33">
      <t>ジゼンレンラク</t>
    </rPh>
    <phoneticPr fontId="1"/>
  </si>
  <si>
    <t>※ 　業者発行の内訳が分かるもの、領収書、写真を必ず添付してください。</t>
    <rPh sb="3" eb="5">
      <t>ギョウシャ</t>
    </rPh>
    <rPh sb="5" eb="7">
      <t>ハッコウ</t>
    </rPh>
    <rPh sb="8" eb="10">
      <t>ウチワケ</t>
    </rPh>
    <rPh sb="11" eb="12">
      <t>ワ</t>
    </rPh>
    <rPh sb="17" eb="20">
      <t>リョウシュウショ</t>
    </rPh>
    <rPh sb="21" eb="23">
      <t>シャシン</t>
    </rPh>
    <rPh sb="24" eb="25">
      <t>カナラ</t>
    </rPh>
    <rPh sb="26" eb="28">
      <t>テンプ</t>
    </rPh>
    <phoneticPr fontId="1"/>
  </si>
  <si>
    <t>（ﾌﾟﾛｼﾞｪｸﾄ№18）</t>
    <phoneticPr fontId="1"/>
  </si>
  <si>
    <t>※  業者発行の内訳が分かるものを必ず添付してください。</t>
    <rPh sb="3" eb="5">
      <t>ギョウシャ</t>
    </rPh>
    <rPh sb="5" eb="7">
      <t>ハッコウ</t>
    </rPh>
    <rPh sb="8" eb="10">
      <t>ウチワケ</t>
    </rPh>
    <rPh sb="11" eb="12">
      <t>ワ</t>
    </rPh>
    <rPh sb="17" eb="18">
      <t>カナラ</t>
    </rPh>
    <rPh sb="19" eb="21">
      <t>テンプ</t>
    </rPh>
    <phoneticPr fontId="1"/>
  </si>
  <si>
    <r>
      <t>※１</t>
    </r>
    <r>
      <rPr>
        <sz val="11"/>
        <color indexed="8"/>
        <rFont val="ＭＳ Ｐ明朝"/>
        <family val="1"/>
        <charset val="128"/>
      </rPr>
      <t>　　　　謝　　　　金</t>
    </r>
    <rPh sb="6" eb="7">
      <t>シャ</t>
    </rPh>
    <rPh sb="11" eb="12">
      <t>カネ</t>
    </rPh>
    <phoneticPr fontId="1"/>
  </si>
  <si>
    <r>
      <t xml:space="preserve"> </t>
    </r>
    <r>
      <rPr>
        <b/>
        <sz val="11"/>
        <color indexed="8"/>
        <rFont val="ＭＳ Ｐ明朝"/>
        <family val="1"/>
        <charset val="128"/>
      </rPr>
      <t>※１</t>
    </r>
    <r>
      <rPr>
        <sz val="11"/>
        <color indexed="8"/>
        <rFont val="ＭＳ Ｐ明朝"/>
        <family val="1"/>
        <charset val="128"/>
      </rPr>
      <t>　謝金は招聘指導者のみ対象経費となる。</t>
    </r>
    <rPh sb="4" eb="6">
      <t>シャキン</t>
    </rPh>
    <rPh sb="7" eb="9">
      <t>ショウヘイ</t>
    </rPh>
    <rPh sb="9" eb="12">
      <t>シドウシャ</t>
    </rPh>
    <rPh sb="14" eb="16">
      <t>タイショウ</t>
    </rPh>
    <rPh sb="16" eb="18">
      <t>ケイヒ</t>
    </rPh>
    <phoneticPr fontId="1"/>
  </si>
  <si>
    <t>　　　・当初予算額を上段（　）内に記入し、変更予算額を下段に記入する。　</t>
    <rPh sb="4" eb="6">
      <t>トウショ</t>
    </rPh>
    <rPh sb="6" eb="9">
      <t>ヨサンガク</t>
    </rPh>
    <rPh sb="10" eb="12">
      <t>ジョウダン</t>
    </rPh>
    <rPh sb="15" eb="16">
      <t>ナイ</t>
    </rPh>
    <rPh sb="17" eb="19">
      <t>キニュウ</t>
    </rPh>
    <rPh sb="21" eb="23">
      <t>ヘンコウ</t>
    </rPh>
    <rPh sb="23" eb="25">
      <t>ヨサン</t>
    </rPh>
    <rPh sb="25" eb="26">
      <t>ガク</t>
    </rPh>
    <rPh sb="27" eb="29">
      <t>ゲダン</t>
    </rPh>
    <rPh sb="30" eb="32">
      <t>キニュウ</t>
    </rPh>
    <phoneticPr fontId="1"/>
  </si>
  <si>
    <t>フィフスプログラム事業</t>
    <rPh sb="9" eb="11">
      <t>ジギョウ</t>
    </rPh>
    <phoneticPr fontId="1"/>
  </si>
  <si>
    <t>　フィフスプログラム事業</t>
    <rPh sb="10" eb="12">
      <t>ジギョウ</t>
    </rPh>
    <phoneticPr fontId="1"/>
  </si>
  <si>
    <t>　フィフスプログラム事業事業実績報告書（個票）</t>
    <rPh sb="10" eb="12">
      <t>ジギョウ</t>
    </rPh>
    <rPh sb="12" eb="19">
      <t>ジギョウジッセキホウコクショ</t>
    </rPh>
    <rPh sb="20" eb="22">
      <t>コヒョウ</t>
    </rPh>
    <phoneticPr fontId="1"/>
  </si>
  <si>
    <t>ゴールデンエイジ･プロジェクト</t>
    <phoneticPr fontId="1"/>
  </si>
  <si>
    <r>
      <t>※１</t>
    </r>
    <r>
      <rPr>
        <sz val="14"/>
        <color indexed="8"/>
        <rFont val="ＭＳ Ｐ明朝"/>
        <family val="1"/>
        <charset val="128"/>
      </rPr>
      <t>　　　謝　　　金</t>
    </r>
    <rPh sb="5" eb="6">
      <t>シャ</t>
    </rPh>
    <rPh sb="9" eb="10">
      <t>カネ</t>
    </rPh>
    <phoneticPr fontId="1"/>
  </si>
  <si>
    <t>フィフスプログラム事業</t>
    <phoneticPr fontId="1"/>
  </si>
  <si>
    <t>ジュニアスポーツ教室</t>
    <phoneticPr fontId="1"/>
  </si>
  <si>
    <t>※　数字の「０」は非表示の設定になっています。</t>
  </si>
  <si>
    <t>⦿</t>
    <phoneticPr fontId="1"/>
  </si>
  <si>
    <t>（ 〇 ）</t>
    <phoneticPr fontId="1"/>
  </si>
  <si>
    <t>（ 　  ）</t>
  </si>
  <si>
    <t>（ 　  ）</t>
    <phoneticPr fontId="1"/>
  </si>
  <si>
    <t>（ 　　　  ）</t>
  </si>
  <si>
    <t>（ 　　　  ）</t>
    <phoneticPr fontId="1"/>
  </si>
  <si>
    <t>（　 〇 　）</t>
    <phoneticPr fontId="1"/>
  </si>
  <si>
    <t>ジュニアスポーツ教室　</t>
    <phoneticPr fontId="1"/>
  </si>
  <si>
    <t>　・</t>
    <phoneticPr fontId="1"/>
  </si>
  <si>
    <t>　⦿</t>
    <phoneticPr fontId="1"/>
  </si>
  <si>
    <t>　　　　・</t>
    <phoneticPr fontId="1"/>
  </si>
  <si>
    <t>　　　　⦿</t>
    <phoneticPr fontId="1"/>
  </si>
  <si>
    <t>（ﾌﾟﾛｼﾞｪｸﾄ№14）</t>
    <phoneticPr fontId="1"/>
  </si>
  <si>
    <t>スーパージュニア育成プロジェクト(Uｰ15)</t>
    <phoneticPr fontId="1"/>
  </si>
  <si>
    <t>拠点化推進プロジェクト
（招聘指導者のみ）</t>
    <rPh sb="13" eb="18">
      <t>ショウヘイシドウシャ</t>
    </rPh>
    <phoneticPr fontId="1"/>
  </si>
  <si>
    <t>※該当する事業内容名の（　　）に</t>
    <phoneticPr fontId="1"/>
  </si>
  <si>
    <t>指導者招聘</t>
  </si>
  <si>
    <t>謝金</t>
    <rPh sb="0" eb="2">
      <t>シャキン</t>
    </rPh>
    <phoneticPr fontId="1"/>
  </si>
  <si>
    <t>会場施設等使用料</t>
    <phoneticPr fontId="1"/>
  </si>
  <si>
    <t>※　ジュニアスポーツ教室、ｺﾞｰﾙﾃﾞﾝｴｲｼﾞ・ﾌﾟﾛｼﾞｪｸﾄ及び拠点化推進プロジェクトについては係員を認める。</t>
    <rPh sb="10" eb="12">
      <t>キョウシツ</t>
    </rPh>
    <rPh sb="33" eb="34">
      <t>オヨ</t>
    </rPh>
    <rPh sb="35" eb="38">
      <t>キョテンカ</t>
    </rPh>
    <rPh sb="38" eb="40">
      <t>スイシン</t>
    </rPh>
    <rPh sb="51" eb="53">
      <t>カカリイン</t>
    </rPh>
    <rPh sb="54" eb="55">
      <t>ミト</t>
    </rPh>
    <phoneticPr fontId="1"/>
  </si>
  <si>
    <t>氏名</t>
    <rPh sb="0" eb="1">
      <t>シメイ</t>
    </rPh>
    <phoneticPr fontId="1"/>
  </si>
  <si>
    <t>コ</t>
    <phoneticPr fontId="1"/>
  </si>
  <si>
    <r>
      <t xml:space="preserve">※ </t>
    </r>
    <r>
      <rPr>
        <u val="double"/>
        <sz val="12"/>
        <color indexed="8"/>
        <rFont val="ＭＳ 明朝"/>
        <family val="1"/>
        <charset val="128"/>
      </rPr>
      <t>署名欄の</t>
    </r>
    <r>
      <rPr>
        <u val="double"/>
        <sz val="12"/>
        <color indexed="8"/>
        <rFont val="ＭＳ 明朝"/>
        <family val="1"/>
        <charset val="128"/>
      </rPr>
      <t>押印は不可です。必ず署名（フルネーム）してください。鉛筆や消えるボールペンは不可です。</t>
    </r>
    <rPh sb="2" eb="4">
      <t>ショメイ</t>
    </rPh>
    <rPh sb="4" eb="5">
      <t>ラン</t>
    </rPh>
    <rPh sb="6" eb="8">
      <t>オウイン</t>
    </rPh>
    <rPh sb="9" eb="11">
      <t>フカ</t>
    </rPh>
    <rPh sb="14" eb="15">
      <t>カナラ</t>
    </rPh>
    <rPh sb="16" eb="18">
      <t>ショメイ</t>
    </rPh>
    <rPh sb="32" eb="34">
      <t>エンピツ</t>
    </rPh>
    <rPh sb="35" eb="36">
      <t>キ</t>
    </rPh>
    <rPh sb="44" eb="46">
      <t>フカ</t>
    </rPh>
    <phoneticPr fontId="1"/>
  </si>
  <si>
    <t>※ 振込の場合は、サインは不要です。振込明細票を添付してください。</t>
    <rPh sb="2" eb="4">
      <t>フリコミ</t>
    </rPh>
    <rPh sb="5" eb="7">
      <t>バアイ</t>
    </rPh>
    <rPh sb="13" eb="15">
      <t>フヨウ</t>
    </rPh>
    <rPh sb="18" eb="20">
      <t>フリコミ</t>
    </rPh>
    <rPh sb="20" eb="22">
      <t>メイサイ</t>
    </rPh>
    <rPh sb="22" eb="23">
      <t>ヒョウ</t>
    </rPh>
    <rPh sb="24" eb="26">
      <t>テンプ</t>
    </rPh>
    <phoneticPr fontId="1"/>
  </si>
  <si>
    <t>（ﾌﾟﾛｼﾞｪｸﾄＮｏ6）</t>
    <phoneticPr fontId="1"/>
  </si>
  <si>
    <r>
      <t>※３</t>
    </r>
    <r>
      <rPr>
        <sz val="11"/>
        <color indexed="8"/>
        <rFont val="ＭＳ Ｐ明朝"/>
        <family val="1"/>
        <charset val="128"/>
      </rPr>
      <t>　宿　　　　泊　　　　費</t>
    </r>
    <rPh sb="3" eb="4">
      <t>ヤド</t>
    </rPh>
    <rPh sb="8" eb="9">
      <t>ハク</t>
    </rPh>
    <rPh sb="13" eb="14">
      <t>ヒ</t>
    </rPh>
    <phoneticPr fontId="1"/>
  </si>
  <si>
    <r>
      <rPr>
        <b/>
        <sz val="10"/>
        <color theme="1"/>
        <rFont val="ＭＳ Ｐ明朝"/>
        <family val="1"/>
        <charset val="128"/>
      </rPr>
      <t>※２　</t>
    </r>
    <r>
      <rPr>
        <sz val="11"/>
        <color theme="1"/>
        <rFont val="ＭＳ Ｐ明朝"/>
        <family val="1"/>
        <charset val="128"/>
      </rPr>
      <t>交　　　　通　　　　費</t>
    </r>
    <rPh sb="3" eb="4">
      <t>コウ</t>
    </rPh>
    <rPh sb="8" eb="9">
      <t>ツウ</t>
    </rPh>
    <rPh sb="13" eb="14">
      <t>ヒ</t>
    </rPh>
    <phoneticPr fontId="1"/>
  </si>
  <si>
    <r>
      <t xml:space="preserve"> </t>
    </r>
    <r>
      <rPr>
        <b/>
        <sz val="11"/>
        <color indexed="8"/>
        <rFont val="ＭＳ Ｐ明朝"/>
        <family val="1"/>
        <charset val="128"/>
      </rPr>
      <t>※２</t>
    </r>
    <r>
      <rPr>
        <sz val="11"/>
        <color indexed="8"/>
        <rFont val="ＭＳ Ｐ明朝"/>
        <family val="1"/>
        <charset val="128"/>
      </rPr>
      <t>　スーパージュニア育成プロジェクト、フィフスプログラムは、選手も利用できる。</t>
    </r>
    <rPh sb="12" eb="14">
      <t>イクセイ</t>
    </rPh>
    <rPh sb="32" eb="34">
      <t>センシュ</t>
    </rPh>
    <rPh sb="35" eb="37">
      <t>リヨウ</t>
    </rPh>
    <phoneticPr fontId="1"/>
  </si>
  <si>
    <r>
      <t xml:space="preserve"> </t>
    </r>
    <r>
      <rPr>
        <b/>
        <sz val="11"/>
        <color indexed="8"/>
        <rFont val="ＭＳ Ｐ明朝"/>
        <family val="1"/>
        <charset val="128"/>
      </rPr>
      <t>※３</t>
    </r>
    <r>
      <rPr>
        <sz val="11"/>
        <color indexed="8"/>
        <rFont val="ＭＳ Ｐ明朝"/>
        <family val="1"/>
        <charset val="128"/>
      </rPr>
      <t>　ジュニアスポーツ教室、ゴールデンエイジ･プロジェクト及び拠点化推進プロジェクトは招聘指導者のみ対象経費となる</t>
    </r>
    <rPh sb="12" eb="14">
      <t>キョウシツ</t>
    </rPh>
    <rPh sb="30" eb="31">
      <t>オヨ</t>
    </rPh>
    <rPh sb="32" eb="35">
      <t>キョテンカ</t>
    </rPh>
    <rPh sb="35" eb="37">
      <t>スイシン</t>
    </rPh>
    <rPh sb="44" eb="46">
      <t>ショウヘイ</t>
    </rPh>
    <rPh sb="46" eb="49">
      <t>シドウシャ</t>
    </rPh>
    <rPh sb="51" eb="53">
      <t>タイショウ</t>
    </rPh>
    <rPh sb="53" eb="55">
      <t>ケイヒ</t>
    </rPh>
    <phoneticPr fontId="1"/>
  </si>
  <si>
    <t>種　別</t>
    <phoneticPr fontId="1"/>
  </si>
  <si>
    <t>係員数</t>
    <rPh sb="0" eb="2">
      <t>カカリイン</t>
    </rPh>
    <phoneticPr fontId="1"/>
  </si>
  <si>
    <t>選手数</t>
    <rPh sb="0" eb="2">
      <t>センシュ</t>
    </rPh>
    <phoneticPr fontId="1"/>
  </si>
  <si>
    <r>
      <t>※２</t>
    </r>
    <r>
      <rPr>
        <sz val="14"/>
        <color theme="1"/>
        <rFont val="ＭＳ Ｐ明朝"/>
        <family val="1"/>
        <charset val="128"/>
      </rPr>
      <t>　交　　　通　　　費</t>
    </r>
    <rPh sb="3" eb="4">
      <t>コウ</t>
    </rPh>
    <rPh sb="7" eb="8">
      <t>ツウ</t>
    </rPh>
    <rPh sb="11" eb="12">
      <t>ヒ</t>
    </rPh>
    <phoneticPr fontId="1"/>
  </si>
  <si>
    <r>
      <t>※３</t>
    </r>
    <r>
      <rPr>
        <sz val="14"/>
        <color indexed="8"/>
        <rFont val="ＭＳ Ｐ明朝"/>
        <family val="1"/>
        <charset val="128"/>
      </rPr>
      <t>　宿　　　泊　　　費</t>
    </r>
    <rPh sb="3" eb="4">
      <t>ヤド</t>
    </rPh>
    <rPh sb="7" eb="8">
      <t>ハク</t>
    </rPh>
    <rPh sb="11" eb="12">
      <t>ヒ</t>
    </rPh>
    <phoneticPr fontId="1"/>
  </si>
  <si>
    <r>
      <t xml:space="preserve"> </t>
    </r>
    <r>
      <rPr>
        <b/>
        <sz val="12"/>
        <color indexed="8"/>
        <rFont val="ＭＳ Ｐ明朝"/>
        <family val="1"/>
        <charset val="128"/>
      </rPr>
      <t>※１</t>
    </r>
    <r>
      <rPr>
        <sz val="12"/>
        <color indexed="8"/>
        <rFont val="ＭＳ Ｐ明朝"/>
        <family val="1"/>
        <charset val="128"/>
      </rPr>
      <t>　謝金は招聘指導者のみ対象経費となる。</t>
    </r>
    <rPh sb="4" eb="6">
      <t>シャキン</t>
    </rPh>
    <rPh sb="7" eb="9">
      <t>ショウヘイ</t>
    </rPh>
    <rPh sb="9" eb="12">
      <t>シドウシャ</t>
    </rPh>
    <rPh sb="14" eb="16">
      <t>タイショウ</t>
    </rPh>
    <rPh sb="16" eb="18">
      <t>ケイヒ</t>
    </rPh>
    <phoneticPr fontId="1"/>
  </si>
  <si>
    <r>
      <t xml:space="preserve"> </t>
    </r>
    <r>
      <rPr>
        <b/>
        <sz val="12"/>
        <color indexed="8"/>
        <rFont val="ＭＳ Ｐ明朝"/>
        <family val="1"/>
        <charset val="128"/>
      </rPr>
      <t>※２</t>
    </r>
    <r>
      <rPr>
        <sz val="12"/>
        <color indexed="8"/>
        <rFont val="ＭＳ Ｐ明朝"/>
        <family val="1"/>
        <charset val="128"/>
      </rPr>
      <t>　スーパージュニア育成プロジェクト、フィフスプログラムは、選手も利用できる。</t>
    </r>
    <rPh sb="12" eb="14">
      <t>イクセイ</t>
    </rPh>
    <rPh sb="32" eb="34">
      <t>センシュ</t>
    </rPh>
    <rPh sb="35" eb="37">
      <t>リヨウ</t>
    </rPh>
    <phoneticPr fontId="1"/>
  </si>
  <si>
    <t>参加者名簿兼交通費受領書</t>
    <rPh sb="0" eb="2">
      <t>サンカ</t>
    </rPh>
    <rPh sb="1" eb="3">
      <t>メイボ</t>
    </rPh>
    <rPh sb="3" eb="4">
      <t>ケン</t>
    </rPh>
    <rPh sb="4" eb="7">
      <t>コウツウヒ</t>
    </rPh>
    <rPh sb="7" eb="10">
      <t>ジュリョウショ</t>
    </rPh>
    <phoneticPr fontId="1"/>
  </si>
  <si>
    <t>会場施設等使用料・保険料・支払手数料　支出内訳書</t>
    <rPh sb="0" eb="2">
      <t>カイジョウ</t>
    </rPh>
    <rPh sb="1" eb="2">
      <t>ヘイネンド</t>
    </rPh>
    <rPh sb="2" eb="4">
      <t>シセツ</t>
    </rPh>
    <rPh sb="4" eb="5">
      <t>トウ</t>
    </rPh>
    <rPh sb="5" eb="8">
      <t>シヨウリョウ</t>
    </rPh>
    <rPh sb="9" eb="12">
      <t>ホケンリョウ</t>
    </rPh>
    <rPh sb="13" eb="18">
      <t>シハライテスウリョウ</t>
    </rPh>
    <rPh sb="19" eb="21">
      <t>シシュツ</t>
    </rPh>
    <rPh sb="21" eb="24">
      <t>ウチワケショ</t>
    </rPh>
    <phoneticPr fontId="1"/>
  </si>
  <si>
    <t>競技用消耗品・救急医薬品・用具運搬料　支出内訳書</t>
    <rPh sb="0" eb="2">
      <t>キョウギ</t>
    </rPh>
    <rPh sb="1" eb="2">
      <t>ヘイネンド</t>
    </rPh>
    <rPh sb="3" eb="6">
      <t>ショウモウヒン</t>
    </rPh>
    <rPh sb="7" eb="9">
      <t>キュウキュウ</t>
    </rPh>
    <rPh sb="9" eb="12">
      <t>イヤクヒン</t>
    </rPh>
    <rPh sb="13" eb="15">
      <t>ヨウグ</t>
    </rPh>
    <rPh sb="15" eb="18">
      <t>ウンパンリョウ</t>
    </rPh>
    <rPh sb="19" eb="21">
      <t>シシュツ</t>
    </rPh>
    <rPh sb="21" eb="24">
      <t>ウチワケショ</t>
    </rPh>
    <phoneticPr fontId="1"/>
  </si>
  <si>
    <t>①</t>
    <phoneticPr fontId="1"/>
  </si>
  <si>
    <t>氏　　　名</t>
    <phoneticPr fontId="1"/>
  </si>
  <si>
    <t>②</t>
    <phoneticPr fontId="1"/>
  </si>
  <si>
    <t>所属・役職</t>
    <phoneticPr fontId="1"/>
  </si>
  <si>
    <t>③</t>
    <phoneticPr fontId="1"/>
  </si>
  <si>
    <t>保有資格・免許
（必須）</t>
    <rPh sb="0" eb="2">
      <t>ホユウ</t>
    </rPh>
    <phoneticPr fontId="1"/>
  </si>
  <si>
    <t>（単位：円）</t>
  </si>
  <si>
    <r>
      <t xml:space="preserve"> </t>
    </r>
    <r>
      <rPr>
        <b/>
        <sz val="11"/>
        <color indexed="8"/>
        <rFont val="ＭＳ Ｐ明朝"/>
        <family val="1"/>
        <charset val="128"/>
      </rPr>
      <t>※３</t>
    </r>
    <r>
      <rPr>
        <sz val="11"/>
        <color indexed="8"/>
        <rFont val="ＭＳ Ｐ明朝"/>
        <family val="1"/>
        <charset val="128"/>
      </rPr>
      <t>　ジュニアスポーツ教室、ゴールデンエイジ･プロジェクト及び拠点化推進プロジェクトは招聘指導者のみ対象経費となる。</t>
    </r>
    <rPh sb="12" eb="14">
      <t>キョウシツ</t>
    </rPh>
    <rPh sb="30" eb="31">
      <t>オヨ</t>
    </rPh>
    <rPh sb="32" eb="35">
      <t>キョテンカ</t>
    </rPh>
    <rPh sb="35" eb="37">
      <t>スイシン</t>
    </rPh>
    <rPh sb="44" eb="46">
      <t>ショウヘイ</t>
    </rPh>
    <rPh sb="46" eb="49">
      <t>シドウシャ</t>
    </rPh>
    <rPh sb="51" eb="53">
      <t>タイショウ</t>
    </rPh>
    <rPh sb="53" eb="55">
      <t>ケイヒ</t>
    </rPh>
    <phoneticPr fontId="1"/>
  </si>
  <si>
    <t>摘　　　　要</t>
    <rPh sb="0" eb="1">
      <t>テキ</t>
    </rPh>
    <rPh sb="5" eb="6">
      <t>ヨウ</t>
    </rPh>
    <phoneticPr fontId="1"/>
  </si>
  <si>
    <t>摘　　　　要</t>
    <phoneticPr fontId="1"/>
  </si>
  <si>
    <t>摘要</t>
    <rPh sb="0" eb="2">
      <t>テキヨウ</t>
    </rPh>
    <phoneticPr fontId="1"/>
  </si>
  <si>
    <t>指導者
招聘コーチ</t>
    <rPh sb="4" eb="6">
      <t>ショウヘイ</t>
    </rPh>
    <phoneticPr fontId="1"/>
  </si>
  <si>
    <t>（ﾌﾟﾛｼﾞｪｸﾄNo.2）</t>
    <phoneticPr fontId="1"/>
  </si>
  <si>
    <t xml:space="preserve"> 　○印を記入してください。</t>
    <phoneticPr fontId="1"/>
  </si>
  <si>
    <t xml:space="preserve"> （ﾌﾟﾛｼﾞｪｸﾄNo.3）</t>
    <phoneticPr fontId="1"/>
  </si>
  <si>
    <t>（ﾌﾟﾛｼﾞｪｸﾄNo.11）</t>
    <phoneticPr fontId="1"/>
  </si>
  <si>
    <t>（ﾌﾟﾛｼﾞｪｸﾄＮｏ.12）</t>
    <phoneticPr fontId="1"/>
  </si>
  <si>
    <t>（ﾌﾟﾛｼﾞｪｸﾄNo.13）</t>
    <phoneticPr fontId="1"/>
  </si>
  <si>
    <t>・請求書(納品書、内訳)、振込控え（領収書）を添付してください。</t>
    <rPh sb="1" eb="4">
      <t>セイキュウショ</t>
    </rPh>
    <rPh sb="5" eb="8">
      <t>ノウヒンショ</t>
    </rPh>
    <rPh sb="9" eb="11">
      <t>ウチワケ</t>
    </rPh>
    <rPh sb="13" eb="16">
      <t>フリコミヒカ</t>
    </rPh>
    <rPh sb="18" eb="21">
      <t>リョウシュウショ</t>
    </rPh>
    <rPh sb="23" eb="25">
      <t>テンプ</t>
    </rPh>
    <phoneticPr fontId="1"/>
  </si>
  <si>
    <r>
      <t xml:space="preserve"> </t>
    </r>
    <r>
      <rPr>
        <b/>
        <sz val="12"/>
        <color indexed="8"/>
        <rFont val="ＭＳ Ｐ明朝"/>
        <family val="1"/>
        <charset val="128"/>
      </rPr>
      <t>※３</t>
    </r>
    <r>
      <rPr>
        <sz val="12"/>
        <color indexed="8"/>
        <rFont val="ＭＳ Ｐ明朝"/>
        <family val="1"/>
        <charset val="128"/>
      </rPr>
      <t>　ジュニアスポーツ教室、ゴールデンエイジ･プロジェクト及び拠点化推進プロジェクトは招聘指導者のみ対象経費となる。</t>
    </r>
    <rPh sb="12" eb="14">
      <t>キョウシツ</t>
    </rPh>
    <rPh sb="30" eb="31">
      <t>オヨ</t>
    </rPh>
    <rPh sb="32" eb="35">
      <t>キョテンカ</t>
    </rPh>
    <rPh sb="35" eb="37">
      <t>スイシン</t>
    </rPh>
    <rPh sb="44" eb="46">
      <t>ショウヘイ</t>
    </rPh>
    <rPh sb="46" eb="49">
      <t>シドウシャ</t>
    </rPh>
    <rPh sb="51" eb="53">
      <t>タイショウ</t>
    </rPh>
    <rPh sb="53" eb="55">
      <t>ケイヒ</t>
    </rPh>
    <phoneticPr fontId="1"/>
  </si>
  <si>
    <t>・交通費受領書に署名はフルネームで署名してください。</t>
    <rPh sb="17" eb="19">
      <t>ショメイ</t>
    </rPh>
    <phoneticPr fontId="1"/>
  </si>
  <si>
    <t>・写真は、活動の様子（いつ、どこで、誰かが分かるもの、謝金支払い時は指導の様子）又は購入した物（全て）を提出願います。</t>
    <rPh sb="18" eb="19">
      <t>ダレ</t>
    </rPh>
    <rPh sb="52" eb="54">
      <t>テイシュツ</t>
    </rPh>
    <rPh sb="54" eb="55">
      <t>ネガ</t>
    </rPh>
    <phoneticPr fontId="1"/>
  </si>
  <si>
    <t>（ﾌﾟﾛｼﾞｪｸﾄNo.16）</t>
    <phoneticPr fontId="1"/>
  </si>
  <si>
    <t>※　請求書（又は内訳書）、領収書を添付してください。</t>
    <rPh sb="2" eb="5">
      <t>セイキュウショ</t>
    </rPh>
    <rPh sb="6" eb="7">
      <t>マタ</t>
    </rPh>
    <rPh sb="8" eb="11">
      <t>ウチワケショ</t>
    </rPh>
    <rPh sb="13" eb="16">
      <t>リョウシュウショ</t>
    </rPh>
    <rPh sb="17" eb="19">
      <t>テンプ</t>
    </rPh>
    <phoneticPr fontId="1"/>
  </si>
  <si>
    <t>（ﾌﾟﾛｼﾞｪｸﾄNo.19）</t>
    <phoneticPr fontId="1"/>
  </si>
  <si>
    <t>A4書類は、添付不要。原本を送付する。</t>
  </si>
  <si>
    <t>決　　算　　額</t>
    <rPh sb="0" eb="1">
      <t>ケッ</t>
    </rPh>
    <rPh sb="3" eb="4">
      <t>ザン</t>
    </rPh>
    <rPh sb="6" eb="7">
      <t>ガク</t>
    </rPh>
    <phoneticPr fontId="1"/>
  </si>
  <si>
    <t>　　　・当初予算額を上段（　）内に記入し、実績額を下段に記入する。　</t>
    <rPh sb="4" eb="6">
      <t>トウショ</t>
    </rPh>
    <rPh sb="6" eb="9">
      <t>ヨサンガク</t>
    </rPh>
    <rPh sb="10" eb="12">
      <t>ジョウダン</t>
    </rPh>
    <rPh sb="15" eb="16">
      <t>ナイ</t>
    </rPh>
    <rPh sb="17" eb="19">
      <t>キニュウ</t>
    </rPh>
    <rPh sb="21" eb="24">
      <t>ジッセキガク</t>
    </rPh>
    <rPh sb="24" eb="25">
      <t>ヘンガク</t>
    </rPh>
    <rPh sb="25" eb="27">
      <t>ゲダン</t>
    </rPh>
    <rPh sb="28" eb="30">
      <t>キニュウ</t>
    </rPh>
    <phoneticPr fontId="1"/>
  </si>
  <si>
    <t>月／日</t>
    <rPh sb="0" eb="1">
      <t>ツキ</t>
    </rPh>
    <rPh sb="2" eb="3">
      <t>ヒ</t>
    </rPh>
    <phoneticPr fontId="1"/>
  </si>
  <si>
    <t>泊日数</t>
    <rPh sb="0" eb="1">
      <t>ハク</t>
    </rPh>
    <rPh sb="1" eb="3">
      <t>ニッスウ</t>
    </rPh>
    <phoneticPr fontId="1"/>
  </si>
  <si>
    <t>種別</t>
    <rPh sb="0" eb="2">
      <t>シュベツ</t>
    </rPh>
    <phoneticPr fontId="1"/>
  </si>
  <si>
    <t>場所</t>
    <rPh sb="0" eb="2">
      <t>バショ</t>
    </rPh>
    <phoneticPr fontId="1"/>
  </si>
  <si>
    <t>（係員）</t>
    <rPh sb="1" eb="3">
      <t>カカリイン</t>
    </rPh>
    <phoneticPr fontId="1"/>
  </si>
  <si>
    <t>選手</t>
    <rPh sb="0" eb="2">
      <t>センシュ</t>
    </rPh>
    <phoneticPr fontId="1"/>
  </si>
  <si>
    <t>旅費</t>
    <rPh sb="0" eb="2">
      <t>リョヒ</t>
    </rPh>
    <phoneticPr fontId="1"/>
  </si>
  <si>
    <t>（交通費）</t>
    <rPh sb="1" eb="4">
      <t>コウツウヒ</t>
    </rPh>
    <phoneticPr fontId="1"/>
  </si>
  <si>
    <t>（宿泊料）</t>
    <rPh sb="1" eb="4">
      <t>シュクハクリョウ</t>
    </rPh>
    <phoneticPr fontId="1"/>
  </si>
  <si>
    <t>消耗品</t>
    <rPh sb="0" eb="3">
      <t>ショウモウヒン</t>
    </rPh>
    <phoneticPr fontId="1"/>
  </si>
  <si>
    <t>医薬品</t>
    <rPh sb="0" eb="3">
      <t>イヤクヒン</t>
    </rPh>
    <phoneticPr fontId="1"/>
  </si>
  <si>
    <t>運搬料</t>
    <rPh sb="0" eb="3">
      <t>ウンパンリョウ</t>
    </rPh>
    <phoneticPr fontId="1"/>
  </si>
  <si>
    <t>使用料</t>
    <rPh sb="0" eb="3">
      <t>シヨウリョウ</t>
    </rPh>
    <phoneticPr fontId="1"/>
  </si>
  <si>
    <t>支払手数料</t>
    <rPh sb="0" eb="2">
      <t>シハラ</t>
    </rPh>
    <rPh sb="2" eb="5">
      <t>テスウリョウ</t>
    </rPh>
    <phoneticPr fontId="1"/>
  </si>
  <si>
    <t>令和８年度　ジュニア選手の発掘・育成事業</t>
    <phoneticPr fontId="1"/>
  </si>
  <si>
    <t>指導</t>
    <rPh sb="0" eb="2">
      <t>シドウ</t>
    </rPh>
    <phoneticPr fontId="1"/>
  </si>
  <si>
    <t>招コ</t>
    <rPh sb="0" eb="1">
      <t>ショウ</t>
    </rPh>
    <phoneticPr fontId="1"/>
  </si>
  <si>
    <t>ドク</t>
    <phoneticPr fontId="1"/>
  </si>
  <si>
    <t>トレ</t>
    <phoneticPr fontId="1"/>
  </si>
  <si>
    <t>※ 貸し切りバス等乗り合いで移動する場合は証憑書類（領収書等）を提出してください。</t>
    <rPh sb="2" eb="3">
      <t>カ</t>
    </rPh>
    <rPh sb="4" eb="5">
      <t>キ</t>
    </rPh>
    <rPh sb="8" eb="9">
      <t>トウ</t>
    </rPh>
    <rPh sb="9" eb="10">
      <t>ノ</t>
    </rPh>
    <rPh sb="11" eb="12">
      <t>ア</t>
    </rPh>
    <rPh sb="14" eb="16">
      <t>イドウ</t>
    </rPh>
    <rPh sb="18" eb="20">
      <t>バアイ</t>
    </rPh>
    <rPh sb="21" eb="23">
      <t>ショウヒョウ</t>
    </rPh>
    <rPh sb="23" eb="25">
      <t>ショルイ</t>
    </rPh>
    <rPh sb="26" eb="29">
      <t>リョウシュウショ</t>
    </rPh>
    <rPh sb="29" eb="30">
      <t>トウ</t>
    </rPh>
    <rPh sb="32" eb="34">
      <t>テイシュツ</t>
    </rPh>
    <phoneticPr fontId="1"/>
  </si>
  <si>
    <t>係員</t>
    <rPh sb="0" eb="2">
      <t>カカリイン</t>
    </rPh>
    <phoneticPr fontId="1"/>
  </si>
  <si>
    <t>　ドクター「ドク」、トレーナー「トレ」と記入してください。</t>
    <rPh sb="20" eb="22">
      <t>キニュウ</t>
    </rPh>
    <phoneticPr fontId="1"/>
  </si>
  <si>
    <t>※ 区分の枠は、指導者は「指導」、係員は「係員」、指導者招聘コーチは「招コ」、選手は「選手」、</t>
    <rPh sb="2" eb="4">
      <t>クブン</t>
    </rPh>
    <rPh sb="5" eb="6">
      <t>ワク</t>
    </rPh>
    <rPh sb="8" eb="11">
      <t>シドウシャ</t>
    </rPh>
    <rPh sb="13" eb="15">
      <t>シドウ</t>
    </rPh>
    <rPh sb="17" eb="19">
      <t>カカリイン</t>
    </rPh>
    <rPh sb="21" eb="22">
      <t>カカリ</t>
    </rPh>
    <rPh sb="22" eb="23">
      <t>イン</t>
    </rPh>
    <rPh sb="25" eb="28">
      <t>シドウシャ</t>
    </rPh>
    <rPh sb="28" eb="30">
      <t>ショウヘイ</t>
    </rPh>
    <rPh sb="35" eb="36">
      <t>ショウ</t>
    </rPh>
    <rPh sb="43" eb="45">
      <t>センシュ</t>
    </rPh>
    <phoneticPr fontId="1"/>
  </si>
  <si>
    <t>会場地域区分名</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</si>
</sst>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Red]\(#,##0\)"/>
    <numFmt numFmtId="178" formatCode="#,##0;&quot;△ &quot;#,##0"/>
    <numFmt numFmtId="179" formatCode="[$-411]ggge&quot;年&quot;m&quot;月&quot;d&quot;日&quot;;@"/>
    <numFmt numFmtId="180" formatCode="m/d;@"/>
    <numFmt numFmtId="181" formatCode="h:mm;@"/>
    <numFmt numFmtId="182" formatCode="&quot; (&quot;#,##0&quot;)&quot;"/>
  </numFmts>
  <fonts count="55" x14ac:knownFonts="1">
    <font>
      <sz val="11"/>
      <name val="ＭＳ Ｐゴシック"/>
      <family val="3"/>
      <charset val="128"/>
    </font>
    <font>
      <sz val="6"/>
      <name val="ＭＳ Ｐゴシック"/>
      <family val="3"/>
      <charset val="128"/>
    </font>
    <font>
      <sz val="11"/>
      <name val="ＭＳ 明朝"/>
      <family val="1"/>
      <charset val="128"/>
    </font>
    <font>
      <sz val="16"/>
      <name val="ＭＳ 明朝"/>
      <family val="1"/>
      <charset val="128"/>
    </font>
    <font>
      <sz val="14"/>
      <name val="ＭＳ 明朝"/>
      <family val="1"/>
      <charset val="128"/>
    </font>
    <font>
      <sz val="12"/>
      <name val="ＭＳ 明朝"/>
      <family val="1"/>
      <charset val="128"/>
    </font>
    <font>
      <sz val="11"/>
      <name val="ＭＳ Ｐ明朝"/>
      <family val="1"/>
      <charset val="128"/>
    </font>
    <font>
      <sz val="12"/>
      <name val="ＭＳ Ｐ明朝"/>
      <family val="1"/>
      <charset val="128"/>
    </font>
    <font>
      <sz val="12.5"/>
      <name val="ＭＳ 明朝"/>
      <family val="1"/>
      <charset val="128"/>
    </font>
    <font>
      <sz val="16"/>
      <name val="ＭＳ Ｐ明朝"/>
      <family val="1"/>
      <charset val="128"/>
    </font>
    <font>
      <sz val="16"/>
      <name val="ＭＳ Ｐゴシック"/>
      <family val="3"/>
      <charset val="128"/>
    </font>
    <font>
      <sz val="10"/>
      <name val="ＭＳ 明朝"/>
      <family val="1"/>
      <charset val="128"/>
    </font>
    <font>
      <sz val="10.5"/>
      <name val="ＭＳ Ｐ明朝"/>
      <family val="1"/>
      <charset val="128"/>
    </font>
    <font>
      <sz val="12"/>
      <color indexed="8"/>
      <name val="ＭＳ 明朝"/>
      <family val="1"/>
      <charset val="128"/>
    </font>
    <font>
      <b/>
      <sz val="12"/>
      <name val="ＭＳ 明朝"/>
      <family val="1"/>
      <charset val="128"/>
    </font>
    <font>
      <sz val="11"/>
      <color indexed="8"/>
      <name val="ＭＳ 明朝"/>
      <family val="1"/>
      <charset val="128"/>
    </font>
    <font>
      <u/>
      <sz val="12"/>
      <color indexed="8"/>
      <name val="ＭＳ 明朝"/>
      <family val="1"/>
      <charset val="128"/>
    </font>
    <font>
      <u val="double"/>
      <sz val="12"/>
      <color indexed="8"/>
      <name val="ＭＳ 明朝"/>
      <family val="1"/>
      <charset val="128"/>
    </font>
    <font>
      <sz val="11"/>
      <color indexed="8"/>
      <name val="ＭＳ Ｐ明朝"/>
      <family val="1"/>
      <charset val="128"/>
    </font>
    <font>
      <b/>
      <sz val="11"/>
      <color indexed="8"/>
      <name val="ＭＳ Ｐ明朝"/>
      <family val="1"/>
      <charset val="128"/>
    </font>
    <font>
      <sz val="14"/>
      <color indexed="8"/>
      <name val="ＭＳ Ｐ明朝"/>
      <family val="1"/>
      <charset val="128"/>
    </font>
    <font>
      <sz val="12"/>
      <color indexed="8"/>
      <name val="ＭＳ Ｐ明朝"/>
      <family val="1"/>
      <charset val="128"/>
    </font>
    <font>
      <b/>
      <sz val="12"/>
      <color indexed="8"/>
      <name val="ＭＳ Ｐ明朝"/>
      <family val="1"/>
      <charset val="128"/>
    </font>
    <font>
      <b/>
      <sz val="12"/>
      <color rgb="FFFF0000"/>
      <name val="ＭＳ 明朝"/>
      <family val="1"/>
      <charset val="128"/>
    </font>
    <font>
      <sz val="12"/>
      <color rgb="FFFF0000"/>
      <name val="ＭＳ 明朝"/>
      <family val="1"/>
      <charset val="128"/>
    </font>
    <font>
      <sz val="11"/>
      <color theme="1"/>
      <name val="ＭＳ Ｐ明朝"/>
      <family val="1"/>
      <charset val="128"/>
    </font>
    <font>
      <sz val="12"/>
      <color theme="1"/>
      <name val="ＭＳ 明朝"/>
      <family val="1"/>
      <charset val="128"/>
    </font>
    <font>
      <sz val="14"/>
      <color theme="1"/>
      <name val="ＭＳ Ｐ明朝"/>
      <family val="1"/>
      <charset val="128"/>
    </font>
    <font>
      <sz val="14"/>
      <color theme="1"/>
      <name val="ＭＳ 明朝"/>
      <family val="1"/>
      <charset val="128"/>
    </font>
    <font>
      <sz val="12"/>
      <color theme="1"/>
      <name val="ＭＳ Ｐ明朝"/>
      <family val="1"/>
      <charset val="128"/>
    </font>
    <font>
      <sz val="10.5"/>
      <color theme="1"/>
      <name val="ＭＳ Ｐ明朝"/>
      <family val="1"/>
      <charset val="128"/>
    </font>
    <font>
      <sz val="11"/>
      <color theme="1"/>
      <name val="ＭＳ 明朝"/>
      <family val="1"/>
      <charset val="128"/>
    </font>
    <font>
      <b/>
      <sz val="14"/>
      <color theme="1"/>
      <name val="ＭＳ Ｐ明朝"/>
      <family val="1"/>
      <charset val="128"/>
    </font>
    <font>
      <b/>
      <sz val="15.75"/>
      <color theme="1"/>
      <name val="ＭＳ Ｐ明朝"/>
      <family val="1"/>
      <charset val="128"/>
    </font>
    <font>
      <sz val="11"/>
      <color theme="1"/>
      <name val="ＭＳ Ｐゴシック"/>
      <family val="3"/>
      <charset val="128"/>
    </font>
    <font>
      <sz val="16"/>
      <color theme="1"/>
      <name val="ＭＳ Ｐ明朝"/>
      <family val="1"/>
      <charset val="128"/>
    </font>
    <font>
      <sz val="13"/>
      <color theme="1"/>
      <name val="ＭＳ Ｐ明朝"/>
      <family val="1"/>
      <charset val="128"/>
    </font>
    <font>
      <sz val="11"/>
      <color rgb="FFFF0000"/>
      <name val="ＭＳ Ｐ明朝"/>
      <family val="1"/>
      <charset val="128"/>
    </font>
    <font>
      <sz val="14"/>
      <color theme="1"/>
      <name val="ＭＳ Ｐゴシック"/>
      <family val="3"/>
      <charset val="128"/>
    </font>
    <font>
      <sz val="9"/>
      <color theme="1"/>
      <name val="ＭＳ Ｐ明朝"/>
      <family val="1"/>
      <charset val="128"/>
    </font>
    <font>
      <sz val="8"/>
      <color theme="1"/>
      <name val="ＭＳ Ｐ明朝"/>
      <family val="1"/>
      <charset val="128"/>
    </font>
    <font>
      <b/>
      <sz val="10"/>
      <color theme="1"/>
      <name val="ＭＳ Ｐ明朝"/>
      <family val="1"/>
      <charset val="128"/>
    </font>
    <font>
      <sz val="16"/>
      <color theme="1"/>
      <name val="ＭＳ Ｐゴシック"/>
      <family val="3"/>
      <charset val="128"/>
    </font>
    <font>
      <sz val="6"/>
      <color theme="1"/>
      <name val="ＭＳ Ｐ明朝"/>
      <family val="1"/>
      <charset val="128"/>
    </font>
    <font>
      <sz val="10"/>
      <color theme="1"/>
      <name val="ＭＳ Ｐ明朝"/>
      <family val="1"/>
      <charset val="128"/>
    </font>
    <font>
      <sz val="12"/>
      <color theme="1"/>
      <name val="ＭＳ Ｐゴシック"/>
      <family val="3"/>
      <charset val="128"/>
    </font>
    <font>
      <sz val="20"/>
      <color theme="1"/>
      <name val="ＭＳ Ｐ明朝"/>
      <family val="1"/>
      <charset val="128"/>
    </font>
    <font>
      <sz val="20"/>
      <color theme="1"/>
      <name val="ＭＳ Ｐゴシック"/>
      <family val="3"/>
      <charset val="128"/>
    </font>
    <font>
      <sz val="16"/>
      <color theme="1"/>
      <name val="ＭＳ 明朝"/>
      <family val="1"/>
      <charset val="128"/>
    </font>
    <font>
      <sz val="10"/>
      <color rgb="FFFF0000"/>
      <name val="ＭＳ 明朝"/>
      <family val="1"/>
      <charset val="128"/>
    </font>
    <font>
      <u/>
      <sz val="11"/>
      <color theme="1"/>
      <name val="ＭＳ Ｐ明朝"/>
      <family val="1"/>
      <charset val="128"/>
    </font>
    <font>
      <b/>
      <sz val="11"/>
      <color theme="1"/>
      <name val="ＭＳ Ｐ明朝"/>
      <family val="1"/>
      <charset val="128"/>
    </font>
    <font>
      <sz val="12"/>
      <name val="ＭＳ Ｐゴシック"/>
      <family val="3"/>
      <charset val="128"/>
    </font>
    <font>
      <sz val="11"/>
      <name val="ＭＳ Ｐゴシック"/>
      <family val="3"/>
      <charset val="128"/>
    </font>
    <font>
      <sz val="10"/>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99"/>
        <bgColor indexed="64"/>
      </patternFill>
    </fill>
  </fills>
  <borders count="150">
    <border>
      <left/>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bottom/>
      <diagonal/>
    </border>
    <border>
      <left style="thin">
        <color indexed="9"/>
      </left>
      <right style="thin">
        <color indexed="9"/>
      </right>
      <top style="thin">
        <color indexed="64"/>
      </top>
      <bottom style="thin">
        <color indexed="9"/>
      </bottom>
      <diagonal/>
    </border>
    <border>
      <left/>
      <right style="thin">
        <color indexed="9"/>
      </right>
      <top/>
      <bottom style="thin">
        <color indexed="9"/>
      </bottom>
      <diagonal/>
    </border>
    <border>
      <left style="thin">
        <color indexed="9"/>
      </left>
      <right/>
      <top/>
      <bottom style="thin">
        <color indexed="64"/>
      </bottom>
      <diagonal/>
    </border>
    <border>
      <left/>
      <right style="thin">
        <color indexed="9"/>
      </right>
      <top style="thin">
        <color indexed="64"/>
      </top>
      <bottom style="thin">
        <color indexed="9"/>
      </bottom>
      <diagonal/>
    </border>
    <border>
      <left/>
      <right/>
      <top style="medium">
        <color indexed="9"/>
      </top>
      <bottom style="medium">
        <color indexed="9"/>
      </bottom>
      <diagonal/>
    </border>
    <border>
      <left/>
      <right/>
      <top/>
      <bottom style="medium">
        <color indexed="64"/>
      </bottom>
      <diagonal/>
    </border>
    <border>
      <left style="medium">
        <color indexed="9"/>
      </left>
      <right style="medium">
        <color indexed="9"/>
      </right>
      <top style="medium">
        <color indexed="64"/>
      </top>
      <bottom/>
      <diagonal/>
    </border>
    <border>
      <left style="medium">
        <color indexed="9"/>
      </left>
      <right/>
      <top/>
      <bottom/>
      <diagonal/>
    </border>
    <border>
      <left/>
      <right style="medium">
        <color indexed="9"/>
      </right>
      <top/>
      <bottom/>
      <diagonal/>
    </border>
    <border>
      <left style="medium">
        <color indexed="9"/>
      </left>
      <right style="medium">
        <color indexed="9"/>
      </right>
      <top/>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9"/>
      </right>
      <top style="thin">
        <color indexed="9"/>
      </top>
      <bottom/>
      <diagonal/>
    </border>
    <border>
      <left style="thin">
        <color indexed="9"/>
      </left>
      <right/>
      <top style="thin">
        <color indexed="9"/>
      </top>
      <bottom/>
      <diagonal/>
    </border>
    <border>
      <left style="thin">
        <color indexed="9"/>
      </left>
      <right/>
      <top/>
      <bottom/>
      <diagonal/>
    </border>
    <border>
      <left style="thin">
        <color indexed="9"/>
      </left>
      <right/>
      <top/>
      <bottom style="thin">
        <color indexed="9"/>
      </bottom>
      <diagonal/>
    </border>
    <border>
      <left style="thin">
        <color indexed="9"/>
      </left>
      <right/>
      <top style="medium">
        <color indexed="9"/>
      </top>
      <bottom style="medium">
        <color indexed="9"/>
      </bottom>
      <diagonal/>
    </border>
    <border>
      <left/>
      <right style="medium">
        <color indexed="9"/>
      </right>
      <top style="medium">
        <color indexed="9"/>
      </top>
      <bottom style="medium">
        <color indexed="9"/>
      </bottom>
      <diagonal/>
    </border>
    <border>
      <left style="medium">
        <color indexed="9"/>
      </left>
      <right style="medium">
        <color indexed="9"/>
      </right>
      <top style="medium">
        <color indexed="9"/>
      </top>
      <bottom style="medium">
        <color indexed="9"/>
      </bottom>
      <diagonal/>
    </border>
    <border>
      <left/>
      <right/>
      <top/>
      <bottom style="medium">
        <color indexed="9"/>
      </bottom>
      <diagonal/>
    </border>
    <border>
      <left style="medium">
        <color indexed="9"/>
      </left>
      <right style="medium">
        <color indexed="9"/>
      </right>
      <top style="medium">
        <color indexed="64"/>
      </top>
      <bottom style="medium">
        <color indexed="9"/>
      </bottom>
      <diagonal/>
    </border>
    <border>
      <left style="medium">
        <color indexed="9"/>
      </left>
      <right style="medium">
        <color indexed="9"/>
      </right>
      <top style="medium">
        <color indexed="9"/>
      </top>
      <bottom/>
      <diagonal/>
    </border>
    <border>
      <left/>
      <right style="medium">
        <color indexed="9"/>
      </right>
      <top style="medium">
        <color indexed="9"/>
      </top>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9"/>
      </bottom>
      <diagonal/>
    </border>
    <border>
      <left/>
      <right style="thin">
        <color indexed="64"/>
      </right>
      <top style="thin">
        <color indexed="64"/>
      </top>
      <bottom style="thin">
        <color indexed="64"/>
      </bottom>
      <diagonal/>
    </border>
    <border>
      <left/>
      <right style="medium">
        <color indexed="9"/>
      </right>
      <top/>
      <bottom style="medium">
        <color indexed="9"/>
      </bottom>
      <diagonal/>
    </border>
    <border>
      <left style="thin">
        <color indexed="64"/>
      </left>
      <right style="thin">
        <color indexed="64"/>
      </right>
      <top style="thin">
        <color indexed="64"/>
      </top>
      <bottom/>
      <diagonal/>
    </border>
    <border>
      <left style="thin">
        <color indexed="9"/>
      </left>
      <right/>
      <top style="thin">
        <color indexed="9"/>
      </top>
      <bottom style="thin">
        <color indexed="9"/>
      </bottom>
      <diagonal/>
    </border>
    <border>
      <left/>
      <right/>
      <top style="thin">
        <color indexed="9"/>
      </top>
      <bottom style="thin">
        <color indexed="9"/>
      </bottom>
      <diagonal/>
    </border>
    <border>
      <left style="thin">
        <color indexed="64"/>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right/>
      <top style="thin">
        <color indexed="9"/>
      </top>
      <bottom/>
      <diagonal/>
    </border>
    <border>
      <left style="thin">
        <color indexed="64"/>
      </left>
      <right style="thin">
        <color indexed="9"/>
      </right>
      <top/>
      <bottom style="thin">
        <color indexed="64"/>
      </bottom>
      <diagonal/>
    </border>
    <border>
      <left style="thin">
        <color indexed="9"/>
      </left>
      <right style="thin">
        <color indexed="9"/>
      </right>
      <top/>
      <bottom style="thin">
        <color indexed="64"/>
      </bottom>
      <diagonal/>
    </border>
    <border>
      <left/>
      <right style="thin">
        <color indexed="9"/>
      </right>
      <top/>
      <bottom style="thin">
        <color indexed="64"/>
      </bottom>
      <diagonal/>
    </border>
    <border>
      <left/>
      <right style="thin">
        <color indexed="9"/>
      </right>
      <top/>
      <bottom/>
      <diagonal/>
    </border>
    <border>
      <left style="thin">
        <color indexed="64"/>
      </left>
      <right style="thin">
        <color indexed="9"/>
      </right>
      <top style="thin">
        <color indexed="9"/>
      </top>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9"/>
      </top>
      <bottom style="thin">
        <color indexed="9"/>
      </bottom>
      <diagonal/>
    </border>
    <border>
      <left/>
      <right/>
      <top style="thin">
        <color indexed="9"/>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double">
        <color indexed="64"/>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diagonal/>
    </border>
    <border>
      <left style="medium">
        <color indexed="64"/>
      </left>
      <right/>
      <top style="double">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double">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top/>
      <bottom style="double">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bottom/>
      <diagonal/>
    </border>
    <border>
      <left/>
      <right/>
      <top style="medium">
        <color indexed="9"/>
      </top>
      <bottom/>
      <diagonal/>
    </border>
    <border>
      <left style="thin">
        <color indexed="9"/>
      </left>
      <right/>
      <top style="thin">
        <color indexed="64"/>
      </top>
      <bottom/>
      <diagonal/>
    </border>
    <border>
      <left/>
      <right style="thin">
        <color indexed="64"/>
      </right>
      <top style="thin">
        <color indexed="9"/>
      </top>
      <bottom/>
      <diagonal/>
    </border>
    <border>
      <left style="medium">
        <color indexed="9"/>
      </left>
      <right style="medium">
        <color indexed="9"/>
      </right>
      <top/>
      <bottom style="medium">
        <color indexed="64"/>
      </bottom>
      <diagonal/>
    </border>
    <border>
      <left style="thin">
        <color indexed="64"/>
      </left>
      <right/>
      <top style="thin">
        <color indexed="9"/>
      </top>
      <bottom style="thin">
        <color indexed="9"/>
      </bottom>
      <diagonal/>
    </border>
    <border>
      <left style="dotted">
        <color indexed="64"/>
      </left>
      <right/>
      <top style="thin">
        <color indexed="64"/>
      </top>
      <bottom style="thin">
        <color indexed="64"/>
      </bottom>
      <diagonal/>
    </border>
    <border>
      <left style="thin">
        <color indexed="9"/>
      </left>
      <right/>
      <top style="thin">
        <color indexed="9"/>
      </top>
      <bottom style="thin">
        <color indexed="64"/>
      </bottom>
      <diagonal/>
    </border>
    <border>
      <left/>
      <right style="thin">
        <color indexed="9"/>
      </right>
      <top style="thin">
        <color indexed="9"/>
      </top>
      <bottom style="thin">
        <color indexed="64"/>
      </bottom>
      <diagonal/>
    </border>
    <border>
      <left style="thin">
        <color indexed="9"/>
      </left>
      <right/>
      <top style="thin">
        <color indexed="64"/>
      </top>
      <bottom style="thin">
        <color indexed="9"/>
      </bottom>
      <diagonal/>
    </border>
    <border>
      <left/>
      <right/>
      <top style="thin">
        <color indexed="64"/>
      </top>
      <bottom style="thin">
        <color indexed="9"/>
      </bottom>
      <diagonal/>
    </border>
    <border>
      <left/>
      <right style="dotted">
        <color indexed="64"/>
      </right>
      <top style="thin">
        <color indexed="64"/>
      </top>
      <bottom style="thin">
        <color indexed="64"/>
      </bottom>
      <diagonal/>
    </border>
    <border>
      <left/>
      <right/>
      <top style="thin">
        <color theme="1"/>
      </top>
      <bottom style="thin">
        <color indexed="64"/>
      </bottom>
      <diagonal/>
    </border>
    <border>
      <left style="thin">
        <color indexed="64"/>
      </left>
      <right style="thin">
        <color indexed="64"/>
      </right>
      <top/>
      <bottom style="double">
        <color indexed="64"/>
      </bottom>
      <diagonal/>
    </border>
    <border>
      <left style="thin">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thin">
        <color indexed="64"/>
      </right>
      <top style="medium">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style="dotted">
        <color indexed="64"/>
      </right>
      <top style="dotted">
        <color indexed="64"/>
      </top>
      <bottom style="double">
        <color indexed="64"/>
      </bottom>
      <diagonal/>
    </border>
    <border>
      <left style="dotted">
        <color indexed="64"/>
      </left>
      <right style="thin">
        <color indexed="64"/>
      </right>
      <top style="dotted">
        <color indexed="64"/>
      </top>
      <bottom style="double">
        <color indexed="64"/>
      </bottom>
      <diagonal/>
    </border>
  </borders>
  <cellStyleXfs count="2">
    <xf numFmtId="0" fontId="0" fillId="0" borderId="0">
      <alignment vertical="center"/>
    </xf>
    <xf numFmtId="0" fontId="53" fillId="0" borderId="0">
      <alignment vertical="center"/>
    </xf>
  </cellStyleXfs>
  <cellXfs count="1024">
    <xf numFmtId="0" fontId="0" fillId="0" borderId="0" xfId="0">
      <alignment vertical="center"/>
    </xf>
    <xf numFmtId="0" fontId="5" fillId="0" borderId="0" xfId="0" applyFont="1" applyAlignment="1">
      <alignment vertical="center" shrinkToFit="1"/>
    </xf>
    <xf numFmtId="0" fontId="5" fillId="0" borderId="0" xfId="0" applyFont="1" applyAlignment="1">
      <alignment horizontal="center" vertical="center" shrinkToFit="1"/>
    </xf>
    <xf numFmtId="0" fontId="5" fillId="0" borderId="1" xfId="0" applyFont="1" applyBorder="1" applyAlignment="1">
      <alignment vertical="center" shrinkToFit="1"/>
    </xf>
    <xf numFmtId="0" fontId="5" fillId="0" borderId="2" xfId="0" applyFont="1" applyBorder="1" applyAlignment="1">
      <alignment vertical="center" shrinkToFit="1"/>
    </xf>
    <xf numFmtId="0" fontId="5" fillId="0" borderId="3" xfId="0" applyFont="1" applyBorder="1" applyAlignment="1">
      <alignment vertical="center" shrinkToFit="1"/>
    </xf>
    <xf numFmtId="0" fontId="5" fillId="0" borderId="1" xfId="0" applyFont="1" applyBorder="1" applyAlignment="1">
      <alignment horizontal="center" vertical="center" shrinkToFit="1"/>
    </xf>
    <xf numFmtId="0" fontId="5" fillId="0" borderId="4" xfId="0" applyFont="1" applyBorder="1" applyAlignment="1">
      <alignment vertical="center" shrinkToFit="1"/>
    </xf>
    <xf numFmtId="0" fontId="5" fillId="0" borderId="5" xfId="0" applyFont="1" applyBorder="1" applyAlignment="1">
      <alignment vertical="center" shrinkToFit="1"/>
    </xf>
    <xf numFmtId="0" fontId="5" fillId="0" borderId="6" xfId="0" applyFont="1" applyBorder="1" applyAlignment="1">
      <alignment vertical="center" shrinkToFit="1"/>
    </xf>
    <xf numFmtId="0" fontId="5" fillId="0" borderId="6" xfId="0" applyFont="1" applyBorder="1" applyAlignment="1">
      <alignment horizontal="center" vertical="center" shrinkToFit="1"/>
    </xf>
    <xf numFmtId="0" fontId="5" fillId="0" borderId="0" xfId="0" applyFont="1" applyAlignment="1">
      <alignment horizontal="left" vertical="center" shrinkToFit="1"/>
    </xf>
    <xf numFmtId="0" fontId="5" fillId="0" borderId="7" xfId="0" applyFont="1" applyBorder="1" applyAlignment="1">
      <alignment shrinkToFit="1"/>
    </xf>
    <xf numFmtId="0" fontId="5" fillId="0" borderId="3" xfId="0" applyFont="1" applyBorder="1" applyAlignment="1">
      <alignment shrinkToFit="1"/>
    </xf>
    <xf numFmtId="0" fontId="5" fillId="0" borderId="1" xfId="0" applyFont="1" applyBorder="1" applyAlignment="1">
      <alignment shrinkToFit="1"/>
    </xf>
    <xf numFmtId="0" fontId="5" fillId="0" borderId="8" xfId="0" applyFont="1" applyBorder="1" applyAlignment="1">
      <alignment vertical="center" shrinkToFit="1"/>
    </xf>
    <xf numFmtId="0" fontId="5" fillId="0" borderId="0" xfId="0" applyFont="1">
      <alignment vertical="center"/>
    </xf>
    <xf numFmtId="0" fontId="5" fillId="0" borderId="9" xfId="0" applyFont="1" applyBorder="1" applyAlignment="1">
      <alignment horizontal="center" vertical="top" shrinkToFit="1"/>
    </xf>
    <xf numFmtId="0" fontId="5" fillId="0" borderId="6" xfId="0" applyFont="1" applyBorder="1" applyAlignment="1">
      <alignment horizontal="center" vertical="top" shrinkToFit="1"/>
    </xf>
    <xf numFmtId="0" fontId="5" fillId="0" borderId="10" xfId="0" applyFont="1" applyBorder="1" applyAlignment="1">
      <alignment horizontal="right" shrinkToFit="1"/>
    </xf>
    <xf numFmtId="0" fontId="5" fillId="0" borderId="11" xfId="0" applyFont="1" applyBorder="1" applyAlignment="1">
      <alignment horizontal="right" shrinkToFit="1"/>
    </xf>
    <xf numFmtId="0" fontId="3" fillId="0" borderId="0" xfId="0" quotePrefix="1" applyFont="1" applyAlignment="1">
      <alignment horizontal="center" vertical="center" shrinkToFit="1"/>
    </xf>
    <xf numFmtId="0" fontId="3" fillId="0" borderId="0" xfId="0" applyFont="1" applyAlignment="1">
      <alignment horizontal="center" vertical="center" shrinkToFit="1"/>
    </xf>
    <xf numFmtId="0" fontId="5" fillId="0" borderId="12" xfId="0" applyFont="1" applyBorder="1" applyAlignment="1">
      <alignment horizontal="left" shrinkToFit="1"/>
    </xf>
    <xf numFmtId="0" fontId="5" fillId="0" borderId="12" xfId="0" applyFont="1" applyBorder="1" applyAlignment="1">
      <alignment shrinkToFit="1"/>
    </xf>
    <xf numFmtId="0" fontId="5" fillId="0" borderId="5" xfId="0" applyFont="1" applyBorder="1" applyAlignment="1">
      <alignment shrinkToFit="1"/>
    </xf>
    <xf numFmtId="0" fontId="5" fillId="0" borderId="3" xfId="0" applyFont="1" applyBorder="1" applyAlignment="1">
      <alignment horizontal="center" shrinkToFit="1"/>
    </xf>
    <xf numFmtId="0" fontId="5" fillId="0" borderId="13" xfId="0" applyFont="1" applyBorder="1" applyAlignment="1">
      <alignment vertical="center" shrinkToFit="1"/>
    </xf>
    <xf numFmtId="0" fontId="4" fillId="0" borderId="0" xfId="0" applyFont="1" applyAlignment="1">
      <alignment vertical="center" shrinkToFit="1"/>
    </xf>
    <xf numFmtId="0" fontId="5" fillId="0" borderId="14" xfId="0" applyFont="1" applyBorder="1" applyAlignment="1">
      <alignment horizontal="left" shrinkToFit="1"/>
    </xf>
    <xf numFmtId="0" fontId="5" fillId="0" borderId="15" xfId="0" applyFont="1" applyBorder="1" applyAlignment="1">
      <alignment horizontal="left" shrinkToFit="1"/>
    </xf>
    <xf numFmtId="0" fontId="5" fillId="0" borderId="0" xfId="0" quotePrefix="1" applyFont="1" applyAlignment="1">
      <alignment horizontal="right" vertical="center" shrinkToFit="1"/>
    </xf>
    <xf numFmtId="0" fontId="4" fillId="0" borderId="0" xfId="0" quotePrefix="1" applyFont="1" applyAlignment="1">
      <alignment horizontal="center" vertical="center" shrinkToFit="1"/>
    </xf>
    <xf numFmtId="0" fontId="6" fillId="0" borderId="0" xfId="0" applyFont="1" applyAlignment="1">
      <alignment vertical="center" shrinkToFit="1"/>
    </xf>
    <xf numFmtId="0" fontId="6" fillId="0" borderId="0" xfId="0" applyFont="1">
      <alignment vertical="center"/>
    </xf>
    <xf numFmtId="0" fontId="5" fillId="0" borderId="16" xfId="0" applyFont="1" applyBorder="1" applyAlignment="1">
      <alignment vertical="center" shrinkToFit="1"/>
    </xf>
    <xf numFmtId="0" fontId="6" fillId="0" borderId="16" xfId="0" applyFont="1" applyBorder="1" applyAlignment="1">
      <alignment horizontal="center" vertical="center"/>
    </xf>
    <xf numFmtId="0" fontId="6" fillId="0" borderId="16" xfId="0" applyFont="1" applyBorder="1">
      <alignment vertical="center"/>
    </xf>
    <xf numFmtId="0" fontId="6" fillId="0" borderId="0" xfId="0" applyFont="1" applyAlignment="1">
      <alignment horizontal="center" vertical="center"/>
    </xf>
    <xf numFmtId="0" fontId="6" fillId="0" borderId="17" xfId="0" applyFont="1" applyBorder="1">
      <alignment vertical="center"/>
    </xf>
    <xf numFmtId="0" fontId="6" fillId="0" borderId="18" xfId="0" applyFont="1" applyBorder="1">
      <alignment vertical="center"/>
    </xf>
    <xf numFmtId="0" fontId="5" fillId="0" borderId="0" xfId="0" applyFont="1" applyAlignment="1">
      <alignment shrinkToFit="1"/>
    </xf>
    <xf numFmtId="0" fontId="5" fillId="0" borderId="0" xfId="0" applyFont="1" applyAlignment="1">
      <alignment horizontal="center" shrinkToFit="1"/>
    </xf>
    <xf numFmtId="0" fontId="5" fillId="0" borderId="0" xfId="0" applyFont="1" applyProtection="1">
      <alignment vertical="center"/>
      <protection locked="0"/>
    </xf>
    <xf numFmtId="0" fontId="5" fillId="0" borderId="16" xfId="0" applyFont="1" applyBorder="1" applyAlignment="1">
      <alignment shrinkToFit="1"/>
    </xf>
    <xf numFmtId="0" fontId="5" fillId="0" borderId="16" xfId="0" applyFont="1" applyBorder="1" applyProtection="1">
      <alignment vertical="center"/>
      <protection locked="0"/>
    </xf>
    <xf numFmtId="0" fontId="5" fillId="0" borderId="8" xfId="0" applyFont="1" applyBorder="1" applyAlignment="1">
      <alignment shrinkToFit="1"/>
    </xf>
    <xf numFmtId="0" fontId="6" fillId="0" borderId="19" xfId="0" applyFont="1" applyBorder="1">
      <alignment vertical="center"/>
    </xf>
    <xf numFmtId="0" fontId="4" fillId="0" borderId="0" xfId="0" quotePrefix="1" applyFont="1" applyAlignment="1">
      <alignment vertical="center" shrinkToFit="1"/>
    </xf>
    <xf numFmtId="0" fontId="5" fillId="0" borderId="0" xfId="0" quotePrefix="1" applyFont="1" applyAlignment="1">
      <alignment vertical="center" shrinkToFit="1"/>
    </xf>
    <xf numFmtId="0" fontId="8" fillId="0" borderId="0" xfId="0" applyFont="1" applyAlignment="1">
      <alignment vertical="center" shrinkToFit="1"/>
    </xf>
    <xf numFmtId="0" fontId="7" fillId="0" borderId="0" xfId="0" applyFont="1">
      <alignment vertical="center"/>
    </xf>
    <xf numFmtId="0" fontId="7" fillId="0" borderId="16" xfId="0" applyFont="1" applyBorder="1">
      <alignment vertical="center"/>
    </xf>
    <xf numFmtId="0" fontId="9" fillId="0" borderId="0" xfId="0" applyFont="1">
      <alignment vertical="center"/>
    </xf>
    <xf numFmtId="3" fontId="6" fillId="0" borderId="0" xfId="0" applyNumberFormat="1" applyFont="1">
      <alignment vertical="center"/>
    </xf>
    <xf numFmtId="0" fontId="10" fillId="0" borderId="0" xfId="0" applyFont="1">
      <alignment vertical="center"/>
    </xf>
    <xf numFmtId="0" fontId="6" fillId="0" borderId="0" xfId="0" applyFont="1" applyAlignment="1">
      <alignment horizontal="distributed" vertical="center"/>
    </xf>
    <xf numFmtId="0" fontId="6" fillId="0" borderId="20" xfId="0" applyFont="1" applyBorder="1" applyAlignment="1">
      <alignment horizontal="center" vertical="center"/>
    </xf>
    <xf numFmtId="0" fontId="6" fillId="0" borderId="21" xfId="0" applyFont="1" applyBorder="1">
      <alignment vertical="center"/>
    </xf>
    <xf numFmtId="0" fontId="5" fillId="0" borderId="0" xfId="0" applyFont="1" applyAlignment="1" applyProtection="1">
      <alignment vertical="center" shrinkToFit="1"/>
      <protection locked="0"/>
    </xf>
    <xf numFmtId="0" fontId="5" fillId="0" borderId="22" xfId="0" applyFont="1" applyBorder="1" applyAlignment="1" applyProtection="1">
      <alignment horizontal="center" vertical="center" shrinkToFit="1"/>
      <protection locked="0"/>
    </xf>
    <xf numFmtId="0" fontId="5" fillId="0" borderId="2" xfId="0" applyFont="1" applyBorder="1" applyAlignment="1" applyProtection="1">
      <alignment vertical="center" shrinkToFit="1"/>
      <protection locked="0"/>
    </xf>
    <xf numFmtId="0" fontId="5" fillId="0" borderId="2" xfId="0" applyFont="1" applyBorder="1" applyAlignment="1" applyProtection="1">
      <alignment horizontal="right" vertical="center" shrinkToFit="1"/>
      <protection locked="0"/>
    </xf>
    <xf numFmtId="0" fontId="5" fillId="0" borderId="0" xfId="0" applyFont="1" applyAlignment="1" applyProtection="1">
      <alignment horizontal="center" vertical="center" wrapText="1"/>
      <protection locked="0"/>
    </xf>
    <xf numFmtId="0" fontId="5" fillId="0" borderId="0" xfId="0" applyFont="1" applyAlignment="1" applyProtection="1">
      <alignment horizontal="center" vertical="center" shrinkToFit="1"/>
      <protection locked="0"/>
    </xf>
    <xf numFmtId="0" fontId="5" fillId="0" borderId="0" xfId="0" applyFont="1" applyAlignment="1" applyProtection="1">
      <alignment horizontal="left" vertical="center" indent="1" shrinkToFit="1"/>
      <protection locked="0"/>
    </xf>
    <xf numFmtId="0" fontId="6" fillId="0" borderId="18" xfId="0" applyFont="1" applyBorder="1" applyAlignment="1">
      <alignment horizontal="center" vertical="center"/>
    </xf>
    <xf numFmtId="0" fontId="5" fillId="0" borderId="7"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5" xfId="0" applyFont="1" applyBorder="1" applyAlignment="1" applyProtection="1">
      <alignment horizontal="center" vertical="center" shrinkToFit="1"/>
      <protection locked="0"/>
    </xf>
    <xf numFmtId="0" fontId="5" fillId="0" borderId="24" xfId="0" applyFont="1" applyBorder="1" applyAlignment="1" applyProtection="1">
      <alignment horizontal="center" vertical="center" shrinkToFit="1"/>
      <protection locked="0"/>
    </xf>
    <xf numFmtId="0" fontId="5" fillId="0" borderId="5" xfId="0" applyFont="1" applyBorder="1" applyAlignment="1" applyProtection="1">
      <alignment vertical="center" shrinkToFit="1"/>
      <protection locked="0"/>
    </xf>
    <xf numFmtId="0" fontId="5" fillId="0" borderId="3" xfId="0" applyFont="1" applyBorder="1" applyAlignment="1" applyProtection="1">
      <alignment vertical="center" shrinkToFit="1"/>
      <protection locked="0"/>
    </xf>
    <xf numFmtId="0" fontId="5" fillId="0" borderId="10" xfId="0" applyFont="1" applyBorder="1" applyAlignment="1" applyProtection="1">
      <alignment horizontal="center" vertical="center" shrinkToFit="1"/>
      <protection locked="0"/>
    </xf>
    <xf numFmtId="0" fontId="3" fillId="0" borderId="26" xfId="0" applyFont="1" applyBorder="1" applyAlignment="1" applyProtection="1">
      <alignment horizontal="center" vertical="center" shrinkToFit="1"/>
      <protection locked="0"/>
    </xf>
    <xf numFmtId="0" fontId="3" fillId="0" borderId="0" xfId="0" applyFont="1" applyAlignment="1" applyProtection="1">
      <alignment horizontal="center" vertical="center" shrinkToFit="1"/>
      <protection locked="0"/>
    </xf>
    <xf numFmtId="0" fontId="5" fillId="0" borderId="27" xfId="0" applyFont="1" applyBorder="1" applyAlignment="1" applyProtection="1">
      <alignment vertical="center" shrinkToFit="1"/>
      <protection locked="0"/>
    </xf>
    <xf numFmtId="0" fontId="5" fillId="0" borderId="28" xfId="0" applyFont="1" applyBorder="1" applyAlignment="1" applyProtection="1">
      <alignment vertical="center" shrinkToFit="1"/>
      <protection locked="0"/>
    </xf>
    <xf numFmtId="0" fontId="5" fillId="0" borderId="26" xfId="0" applyFont="1" applyBorder="1" applyAlignment="1" applyProtection="1">
      <alignment horizontal="left" vertical="center" shrinkToFit="1"/>
      <protection locked="0"/>
    </xf>
    <xf numFmtId="0" fontId="5" fillId="0" borderId="29" xfId="0" applyFont="1" applyBorder="1" applyAlignment="1" applyProtection="1">
      <alignment horizontal="left" vertical="center" shrinkToFit="1"/>
      <protection locked="0"/>
    </xf>
    <xf numFmtId="0" fontId="5" fillId="0" borderId="30" xfId="0" applyFont="1" applyBorder="1" applyAlignment="1" applyProtection="1">
      <alignment horizontal="left" vertical="center" shrinkToFit="1"/>
      <protection locked="0"/>
    </xf>
    <xf numFmtId="0" fontId="5" fillId="0" borderId="31" xfId="0" applyFont="1" applyBorder="1" applyAlignment="1" applyProtection="1">
      <alignment vertical="center" shrinkToFit="1"/>
      <protection locked="0"/>
    </xf>
    <xf numFmtId="0" fontId="5" fillId="0" borderId="32" xfId="0" applyFont="1" applyBorder="1" applyAlignment="1" applyProtection="1">
      <alignment vertical="center" shrinkToFit="1"/>
      <protection locked="0"/>
    </xf>
    <xf numFmtId="0" fontId="6" fillId="0" borderId="34" xfId="0" applyFont="1" applyBorder="1">
      <alignment vertical="center"/>
    </xf>
    <xf numFmtId="0" fontId="6" fillId="0" borderId="20" xfId="0" applyFont="1" applyBorder="1">
      <alignment vertical="center"/>
    </xf>
    <xf numFmtId="0" fontId="6" fillId="0" borderId="35" xfId="0" applyFont="1" applyBorder="1">
      <alignment vertical="center"/>
    </xf>
    <xf numFmtId="0" fontId="7" fillId="0" borderId="36" xfId="0" applyFont="1" applyBorder="1">
      <alignment vertical="center"/>
    </xf>
    <xf numFmtId="0" fontId="6" fillId="0" borderId="37" xfId="0" applyFont="1" applyBorder="1">
      <alignment vertical="center"/>
    </xf>
    <xf numFmtId="0" fontId="5" fillId="0" borderId="38" xfId="0" applyFont="1" applyBorder="1" applyAlignment="1" applyProtection="1">
      <alignment horizontal="left" vertical="center" shrinkToFit="1"/>
      <protection locked="0"/>
    </xf>
    <xf numFmtId="0" fontId="6" fillId="0" borderId="0" xfId="0" applyFont="1" applyAlignment="1">
      <alignment vertical="top"/>
    </xf>
    <xf numFmtId="0" fontId="6" fillId="0" borderId="18" xfId="0" applyFont="1" applyBorder="1" applyAlignment="1">
      <alignment vertical="top"/>
    </xf>
    <xf numFmtId="0" fontId="5" fillId="0" borderId="39" xfId="0" quotePrefix="1" applyFont="1" applyBorder="1" applyAlignment="1" applyProtection="1">
      <alignment horizontal="center" vertical="center" shrinkToFit="1"/>
      <protection locked="0"/>
    </xf>
    <xf numFmtId="0" fontId="5" fillId="0" borderId="40" xfId="0" applyFont="1" applyBorder="1" applyAlignment="1">
      <alignment horizontal="center" vertical="center" shrinkToFit="1"/>
    </xf>
    <xf numFmtId="178" fontId="5" fillId="0" borderId="0" xfId="0" applyNumberFormat="1" applyFont="1" applyAlignment="1">
      <alignment horizontal="center" vertical="center" shrinkToFit="1"/>
    </xf>
    <xf numFmtId="49" fontId="5" fillId="0" borderId="7" xfId="0" applyNumberFormat="1" applyFont="1" applyBorder="1" applyAlignment="1">
      <alignment horizontal="left" vertical="center" shrinkToFit="1"/>
    </xf>
    <xf numFmtId="49" fontId="5" fillId="0" borderId="5" xfId="0" applyNumberFormat="1" applyFont="1" applyBorder="1" applyAlignment="1">
      <alignment horizontal="left" vertical="center" shrinkToFit="1"/>
    </xf>
    <xf numFmtId="49" fontId="5" fillId="0" borderId="5" xfId="0" quotePrefix="1" applyNumberFormat="1" applyFont="1" applyBorder="1" applyAlignment="1">
      <alignment horizontal="left" vertical="center" shrinkToFit="1"/>
    </xf>
    <xf numFmtId="0" fontId="5" fillId="0" borderId="5" xfId="0" applyFont="1" applyBorder="1" applyAlignment="1">
      <alignment horizontal="left" vertical="center" shrinkToFit="1"/>
    </xf>
    <xf numFmtId="0" fontId="5" fillId="0" borderId="5" xfId="0" quotePrefix="1" applyFont="1" applyBorder="1" applyAlignment="1">
      <alignment horizontal="left" vertical="center" shrinkToFit="1"/>
    </xf>
    <xf numFmtId="49" fontId="5" fillId="0" borderId="41" xfId="0" applyNumberFormat="1" applyFont="1" applyBorder="1" applyAlignment="1">
      <alignment horizontal="left" vertical="center" shrinkToFit="1"/>
    </xf>
    <xf numFmtId="49" fontId="5" fillId="0" borderId="42" xfId="0" applyNumberFormat="1" applyFont="1" applyBorder="1" applyAlignment="1">
      <alignment horizontal="left" vertical="center" shrinkToFit="1"/>
    </xf>
    <xf numFmtId="49" fontId="5" fillId="0" borderId="6" xfId="0" applyNumberFormat="1" applyFont="1" applyBorder="1" applyAlignment="1">
      <alignment horizontal="left" vertical="center" shrinkToFit="1"/>
    </xf>
    <xf numFmtId="0" fontId="5" fillId="0" borderId="6" xfId="0" applyFont="1" applyBorder="1" applyAlignment="1">
      <alignment horizontal="left" vertical="center" shrinkToFit="1"/>
    </xf>
    <xf numFmtId="49" fontId="5" fillId="0" borderId="6" xfId="0" quotePrefix="1" applyNumberFormat="1" applyFont="1" applyBorder="1" applyAlignment="1">
      <alignment horizontal="left" vertical="center" shrinkToFit="1"/>
    </xf>
    <xf numFmtId="0" fontId="5" fillId="0" borderId="6" xfId="0" quotePrefix="1" applyFont="1" applyBorder="1" applyAlignment="1">
      <alignment horizontal="left" vertical="center" shrinkToFit="1"/>
    </xf>
    <xf numFmtId="0" fontId="5" fillId="0" borderId="43" xfId="0" applyFont="1" applyBorder="1" applyAlignment="1">
      <alignment horizontal="left" vertical="center" shrinkToFit="1"/>
    </xf>
    <xf numFmtId="0" fontId="5" fillId="0" borderId="4" xfId="0" applyFont="1" applyBorder="1" applyAlignment="1">
      <alignment horizontal="left" vertical="center" shrinkToFit="1"/>
    </xf>
    <xf numFmtId="0" fontId="5" fillId="0" borderId="41" xfId="0" applyFont="1" applyBorder="1" applyAlignment="1">
      <alignment horizontal="left" vertical="center" shrinkToFit="1"/>
    </xf>
    <xf numFmtId="0" fontId="5" fillId="0" borderId="1" xfId="0" applyFont="1" applyBorder="1" applyAlignment="1">
      <alignment horizontal="left" vertical="center" shrinkToFit="1"/>
    </xf>
    <xf numFmtId="0" fontId="5" fillId="0" borderId="2" xfId="0" applyFont="1" applyBorder="1" applyAlignment="1">
      <alignment horizontal="left" vertical="center" shrinkToFit="1"/>
    </xf>
    <xf numFmtId="49" fontId="5" fillId="0" borderId="44" xfId="0" applyNumberFormat="1" applyFont="1" applyBorder="1" applyAlignment="1">
      <alignment horizontal="left" vertical="center" shrinkToFit="1"/>
    </xf>
    <xf numFmtId="177" fontId="5" fillId="0" borderId="45" xfId="0" applyNumberFormat="1" applyFont="1" applyBorder="1" applyAlignment="1">
      <alignment horizontal="left" vertical="center" shrinkToFit="1"/>
    </xf>
    <xf numFmtId="177" fontId="5" fillId="0" borderId="46" xfId="0" applyNumberFormat="1" applyFont="1" applyBorder="1" applyAlignment="1">
      <alignment horizontal="left" vertical="center" shrinkToFit="1"/>
    </xf>
    <xf numFmtId="0" fontId="11" fillId="0" borderId="8" xfId="0" quotePrefix="1" applyFont="1" applyBorder="1" applyAlignment="1">
      <alignment horizontal="left" vertical="center" shrinkToFit="1"/>
    </xf>
    <xf numFmtId="0" fontId="11" fillId="0" borderId="16" xfId="0" quotePrefix="1" applyFont="1" applyBorder="1" applyAlignment="1">
      <alignment horizontal="left" vertical="center" shrinkToFit="1"/>
    </xf>
    <xf numFmtId="0" fontId="11" fillId="0" borderId="47" xfId="0" quotePrefix="1" applyFont="1" applyBorder="1" applyAlignment="1">
      <alignment horizontal="left" vertical="center" shrinkToFit="1"/>
    </xf>
    <xf numFmtId="0" fontId="5" fillId="0" borderId="46" xfId="0" applyFont="1" applyBorder="1" applyAlignment="1">
      <alignment horizontal="left" vertical="center" shrinkToFit="1"/>
    </xf>
    <xf numFmtId="49" fontId="5" fillId="0" borderId="8" xfId="0" applyNumberFormat="1" applyFont="1" applyBorder="1" applyAlignment="1">
      <alignment horizontal="left" vertical="center" shrinkToFit="1"/>
    </xf>
    <xf numFmtId="49" fontId="5" fillId="0" borderId="16" xfId="0" applyNumberFormat="1" applyFont="1" applyBorder="1" applyAlignment="1">
      <alignment horizontal="left" vertical="center" shrinkToFit="1"/>
    </xf>
    <xf numFmtId="0" fontId="5" fillId="0" borderId="16" xfId="0" applyFont="1" applyBorder="1" applyAlignment="1">
      <alignment horizontal="left" vertical="center" shrinkToFit="1"/>
    </xf>
    <xf numFmtId="0" fontId="5" fillId="0" borderId="19" xfId="0" applyFont="1" applyBorder="1" applyAlignment="1">
      <alignment horizontal="left" vertical="center" shrinkToFit="1"/>
    </xf>
    <xf numFmtId="0" fontId="5" fillId="0" borderId="48" xfId="0" applyFont="1" applyBorder="1" applyAlignment="1">
      <alignment horizontal="left" vertical="center" shrinkToFit="1"/>
    </xf>
    <xf numFmtId="177" fontId="5" fillId="0" borderId="48" xfId="0" applyNumberFormat="1" applyFont="1" applyBorder="1" applyAlignment="1">
      <alignment horizontal="left" vertical="center" shrinkToFit="1"/>
    </xf>
    <xf numFmtId="177" fontId="5" fillId="0" borderId="5" xfId="0" applyNumberFormat="1" applyFont="1" applyBorder="1" applyAlignment="1">
      <alignment horizontal="left" vertical="center" shrinkToFit="1"/>
    </xf>
    <xf numFmtId="0" fontId="11" fillId="0" borderId="24" xfId="0" quotePrefix="1" applyFont="1" applyBorder="1" applyAlignment="1">
      <alignment horizontal="left" vertical="center" shrinkToFit="1"/>
    </xf>
    <xf numFmtId="0" fontId="11" fillId="0" borderId="0" xfId="0" quotePrefix="1" applyFont="1" applyAlignment="1">
      <alignment horizontal="left" vertical="center" shrinkToFit="1"/>
    </xf>
    <xf numFmtId="0" fontId="11" fillId="0" borderId="48" xfId="0" quotePrefix="1" applyFont="1" applyBorder="1" applyAlignment="1">
      <alignment horizontal="left" vertical="center" shrinkToFit="1"/>
    </xf>
    <xf numFmtId="0" fontId="11" fillId="0" borderId="5" xfId="0" applyFont="1" applyBorder="1" applyAlignment="1">
      <alignment horizontal="left" vertical="center" shrinkToFit="1"/>
    </xf>
    <xf numFmtId="49" fontId="11" fillId="0" borderId="24" xfId="0" applyNumberFormat="1" applyFont="1" applyBorder="1" applyAlignment="1">
      <alignment horizontal="left" vertical="center" shrinkToFit="1"/>
    </xf>
    <xf numFmtId="49" fontId="11" fillId="0" borderId="0" xfId="0" applyNumberFormat="1" applyFont="1" applyAlignment="1">
      <alignment horizontal="left" vertical="center" shrinkToFit="1"/>
    </xf>
    <xf numFmtId="49" fontId="11" fillId="0" borderId="48" xfId="0" applyNumberFormat="1" applyFont="1" applyBorder="1" applyAlignment="1">
      <alignment horizontal="left" vertical="center" shrinkToFit="1"/>
    </xf>
    <xf numFmtId="0" fontId="2" fillId="0" borderId="24" xfId="0" applyFont="1" applyBorder="1" applyAlignment="1">
      <alignment horizontal="right" vertical="center" shrinkToFit="1"/>
    </xf>
    <xf numFmtId="0" fontId="2" fillId="0" borderId="0" xfId="0" applyFont="1" applyAlignment="1">
      <alignment horizontal="right" vertical="center" shrinkToFit="1"/>
    </xf>
    <xf numFmtId="49" fontId="5" fillId="0" borderId="22" xfId="0" applyNumberFormat="1" applyFont="1" applyBorder="1" applyAlignment="1">
      <alignment horizontal="left" vertical="center" shrinkToFit="1"/>
    </xf>
    <xf numFmtId="49" fontId="5" fillId="0" borderId="0" xfId="0" applyNumberFormat="1" applyFont="1" applyAlignment="1">
      <alignment horizontal="left" vertical="center" shrinkToFit="1"/>
    </xf>
    <xf numFmtId="0" fontId="5" fillId="0" borderId="40" xfId="0" applyFont="1" applyBorder="1" applyAlignment="1">
      <alignment horizontal="left" vertical="center" shrinkToFit="1"/>
    </xf>
    <xf numFmtId="176" fontId="5" fillId="0" borderId="0" xfId="0" applyNumberFormat="1" applyFont="1" applyAlignment="1">
      <alignment horizontal="center" vertical="center" shrinkToFit="1"/>
    </xf>
    <xf numFmtId="0" fontId="5" fillId="0" borderId="7" xfId="0" applyFont="1" applyBorder="1" applyAlignment="1">
      <alignment horizontal="center" vertical="center" shrinkToFit="1"/>
    </xf>
    <xf numFmtId="0" fontId="5" fillId="0" borderId="3" xfId="0" applyFont="1" applyBorder="1" applyAlignment="1">
      <alignment horizontal="left" vertical="center" shrinkToFit="1"/>
    </xf>
    <xf numFmtId="0" fontId="5" fillId="0" borderId="3" xfId="0" quotePrefix="1" applyFont="1" applyBorder="1" applyAlignment="1">
      <alignment horizontal="left" vertical="center" shrinkToFit="1"/>
    </xf>
    <xf numFmtId="0" fontId="5" fillId="0" borderId="22" xfId="0" applyFont="1" applyBorder="1" applyAlignment="1">
      <alignment horizontal="center" vertical="center" shrinkToFit="1"/>
    </xf>
    <xf numFmtId="176" fontId="5" fillId="0" borderId="2" xfId="0" applyNumberFormat="1" applyFont="1" applyBorder="1" applyAlignment="1">
      <alignment horizontal="left" vertical="center" shrinkToFit="1"/>
    </xf>
    <xf numFmtId="0" fontId="5" fillId="0" borderId="2" xfId="0" quotePrefix="1" applyFont="1" applyBorder="1" applyAlignment="1">
      <alignment horizontal="left" vertical="center" shrinkToFit="1"/>
    </xf>
    <xf numFmtId="0" fontId="5" fillId="0" borderId="23" xfId="0" applyFont="1" applyBorder="1" applyAlignment="1">
      <alignment horizontal="left" vertical="center" shrinkToFit="1"/>
    </xf>
    <xf numFmtId="0" fontId="23" fillId="0" borderId="4" xfId="0" quotePrefix="1" applyFont="1" applyBorder="1" applyAlignment="1">
      <alignment horizontal="left" vertical="center" shrinkToFit="1"/>
    </xf>
    <xf numFmtId="0" fontId="24" fillId="0" borderId="1" xfId="0" applyFont="1" applyBorder="1" applyAlignment="1">
      <alignment horizontal="left" vertical="center" shrinkToFit="1"/>
    </xf>
    <xf numFmtId="177" fontId="24" fillId="0" borderId="49" xfId="0" applyNumberFormat="1" applyFont="1" applyBorder="1" applyAlignment="1">
      <alignment horizontal="left" vertical="center" shrinkToFit="1"/>
    </xf>
    <xf numFmtId="177" fontId="24" fillId="0" borderId="2" xfId="0" applyNumberFormat="1" applyFont="1" applyBorder="1" applyAlignment="1">
      <alignment horizontal="left" vertical="center" shrinkToFit="1"/>
    </xf>
    <xf numFmtId="0" fontId="24" fillId="0" borderId="2" xfId="0" applyFont="1" applyBorder="1" applyAlignment="1">
      <alignment horizontal="left" vertical="center" shrinkToFit="1"/>
    </xf>
    <xf numFmtId="0" fontId="6" fillId="0" borderId="50" xfId="0" applyFont="1" applyBorder="1">
      <alignment vertical="center"/>
    </xf>
    <xf numFmtId="0" fontId="12" fillId="0" borderId="17" xfId="0" applyFont="1" applyBorder="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12" fillId="0" borderId="21" xfId="0" applyFont="1" applyBorder="1" applyAlignment="1">
      <alignment horizontal="center" vertical="center"/>
    </xf>
    <xf numFmtId="176" fontId="3" fillId="0" borderId="11" xfId="0" applyNumberFormat="1" applyFont="1" applyBorder="1" applyAlignment="1" applyProtection="1">
      <alignment horizontal="center" vertical="center" shrinkToFit="1"/>
      <protection locked="0"/>
    </xf>
    <xf numFmtId="0" fontId="25" fillId="0" borderId="0" xfId="0" applyFont="1">
      <alignment vertical="center"/>
    </xf>
    <xf numFmtId="0" fontId="26" fillId="0" borderId="0" xfId="0" applyFont="1" applyAlignment="1">
      <alignment vertical="center" shrinkToFit="1"/>
    </xf>
    <xf numFmtId="0" fontId="26" fillId="0" borderId="5" xfId="0" applyFont="1" applyBorder="1" applyAlignment="1">
      <alignment vertical="center" shrinkToFit="1"/>
    </xf>
    <xf numFmtId="0" fontId="27" fillId="0" borderId="0" xfId="0" applyFont="1" applyAlignment="1">
      <alignment horizontal="center" vertical="center"/>
    </xf>
    <xf numFmtId="0" fontId="27" fillId="0" borderId="0" xfId="0" applyFont="1" applyAlignment="1">
      <alignment horizontal="center" vertical="center" shrinkToFit="1"/>
    </xf>
    <xf numFmtId="178" fontId="28" fillId="0" borderId="53" xfId="0" applyNumberFormat="1" applyFont="1" applyBorder="1" applyAlignment="1">
      <alignment horizontal="center" vertical="center" shrinkToFit="1"/>
    </xf>
    <xf numFmtId="0" fontId="28" fillId="0" borderId="53" xfId="0" applyFont="1" applyBorder="1" applyAlignment="1">
      <alignment horizontal="center" vertical="center" shrinkToFit="1"/>
    </xf>
    <xf numFmtId="0" fontId="28" fillId="0" borderId="53" xfId="0" applyFont="1" applyBorder="1" applyAlignment="1">
      <alignment horizontal="center" vertical="center"/>
    </xf>
    <xf numFmtId="0" fontId="28" fillId="0" borderId="37" xfId="0" applyFont="1" applyBorder="1" applyAlignment="1">
      <alignment vertical="center" shrinkToFit="1"/>
    </xf>
    <xf numFmtId="0" fontId="25" fillId="0" borderId="0" xfId="0" applyFont="1" applyAlignment="1">
      <alignment vertical="center" shrinkToFit="1"/>
    </xf>
    <xf numFmtId="0" fontId="28" fillId="0" borderId="17" xfId="0" applyFont="1" applyBorder="1">
      <alignment vertical="center"/>
    </xf>
    <xf numFmtId="0" fontId="28" fillId="0" borderId="0" xfId="0" quotePrefix="1" applyFont="1">
      <alignment vertical="center"/>
    </xf>
    <xf numFmtId="0" fontId="28" fillId="0" borderId="0" xfId="0" applyFont="1">
      <alignment vertical="center"/>
    </xf>
    <xf numFmtId="0" fontId="28" fillId="0" borderId="20" xfId="0" applyFont="1" applyBorder="1" applyAlignment="1">
      <alignment horizontal="left" vertical="center"/>
    </xf>
    <xf numFmtId="0" fontId="26" fillId="0" borderId="20" xfId="0" applyFont="1" applyBorder="1" applyAlignment="1">
      <alignment horizontal="left" vertical="center" shrinkToFit="1"/>
    </xf>
    <xf numFmtId="0" fontId="28" fillId="0" borderId="0" xfId="0" applyFont="1" applyAlignment="1">
      <alignment horizontal="left" vertical="center"/>
    </xf>
    <xf numFmtId="0" fontId="26" fillId="2" borderId="0" xfId="0" applyFont="1" applyFill="1">
      <alignment vertical="center"/>
    </xf>
    <xf numFmtId="0" fontId="26" fillId="0" borderId="1" xfId="0" applyFont="1" applyBorder="1">
      <alignment vertical="center"/>
    </xf>
    <xf numFmtId="0" fontId="26" fillId="0" borderId="2" xfId="0" applyFont="1" applyBorder="1">
      <alignment vertical="center"/>
    </xf>
    <xf numFmtId="0" fontId="26" fillId="0" borderId="0" xfId="0" applyFont="1">
      <alignment vertical="center"/>
    </xf>
    <xf numFmtId="0" fontId="26" fillId="0" borderId="20" xfId="0" applyFont="1" applyBorder="1" applyAlignment="1">
      <alignment horizontal="left" vertical="center" indent="1" shrinkToFit="1"/>
    </xf>
    <xf numFmtId="0" fontId="29" fillId="0" borderId="0" xfId="0" applyFont="1" applyAlignment="1">
      <alignment horizontal="center" vertical="center"/>
    </xf>
    <xf numFmtId="0" fontId="29" fillId="0" borderId="0" xfId="0" applyFont="1">
      <alignment vertical="center"/>
    </xf>
    <xf numFmtId="0" fontId="29" fillId="0" borderId="18" xfId="0" applyFont="1" applyBorder="1">
      <alignment vertical="center"/>
    </xf>
    <xf numFmtId="0" fontId="29" fillId="0" borderId="17" xfId="0" applyFont="1" applyBorder="1">
      <alignment vertical="center"/>
    </xf>
    <xf numFmtId="0" fontId="25" fillId="0" borderId="0" xfId="0" applyFont="1" applyAlignment="1">
      <alignment horizontal="center" vertical="center"/>
    </xf>
    <xf numFmtId="0" fontId="25" fillId="0" borderId="16" xfId="0" applyFont="1" applyBorder="1" applyAlignment="1">
      <alignment vertical="center" wrapText="1" shrinkToFit="1"/>
    </xf>
    <xf numFmtId="0" fontId="29" fillId="0" borderId="16" xfId="0" applyFont="1" applyBorder="1">
      <alignment vertical="center"/>
    </xf>
    <xf numFmtId="0" fontId="29" fillId="0" borderId="19" xfId="0" applyFont="1" applyBorder="1">
      <alignment vertical="center"/>
    </xf>
    <xf numFmtId="0" fontId="26" fillId="0" borderId="0" xfId="0" applyFont="1" applyProtection="1">
      <alignment vertical="center"/>
      <protection locked="0"/>
    </xf>
    <xf numFmtId="0" fontId="26" fillId="0" borderId="1" xfId="0" applyFont="1" applyBorder="1" applyAlignment="1">
      <alignment horizontal="center" vertical="center" shrinkToFit="1"/>
    </xf>
    <xf numFmtId="178" fontId="26" fillId="0" borderId="1" xfId="0" applyNumberFormat="1" applyFont="1" applyBorder="1" applyAlignment="1">
      <alignment horizontal="center" vertical="center" shrinkToFit="1"/>
    </xf>
    <xf numFmtId="0" fontId="25" fillId="0" borderId="1" xfId="0" applyFont="1" applyBorder="1">
      <alignment vertical="center"/>
    </xf>
    <xf numFmtId="0" fontId="25" fillId="0" borderId="40" xfId="0" applyFont="1" applyBorder="1">
      <alignment vertical="center"/>
    </xf>
    <xf numFmtId="0" fontId="25" fillId="0" borderId="50" xfId="0" applyFont="1" applyBorder="1">
      <alignment vertical="center"/>
    </xf>
    <xf numFmtId="0" fontId="25" fillId="0" borderId="53" xfId="0" applyFont="1" applyBorder="1">
      <alignment vertical="center"/>
    </xf>
    <xf numFmtId="0" fontId="25" fillId="0" borderId="37" xfId="0" applyFont="1" applyBorder="1">
      <alignment vertical="center"/>
    </xf>
    <xf numFmtId="0" fontId="30" fillId="0" borderId="17" xfId="0" applyFont="1" applyBorder="1" applyAlignment="1">
      <alignment horizontal="center" vertical="center"/>
    </xf>
    <xf numFmtId="0" fontId="30" fillId="0" borderId="0" xfId="0" applyFont="1">
      <alignment vertical="center"/>
    </xf>
    <xf numFmtId="0" fontId="30" fillId="0" borderId="0" xfId="0" applyFont="1" applyAlignment="1">
      <alignment horizontal="center" vertical="center"/>
    </xf>
    <xf numFmtId="0" fontId="30" fillId="0" borderId="0" xfId="0" applyFont="1" applyAlignment="1">
      <alignment wrapText="1"/>
    </xf>
    <xf numFmtId="0" fontId="30" fillId="0" borderId="18" xfId="0" applyFont="1" applyBorder="1" applyAlignment="1">
      <alignment vertical="center" wrapText="1"/>
    </xf>
    <xf numFmtId="0" fontId="30" fillId="0" borderId="0" xfId="0" applyFont="1" applyAlignment="1">
      <alignment vertical="center" wrapText="1"/>
    </xf>
    <xf numFmtId="0" fontId="30" fillId="0" borderId="16" xfId="0" applyFont="1" applyBorder="1" applyAlignment="1">
      <alignment vertical="center" shrinkToFit="1"/>
    </xf>
    <xf numFmtId="0" fontId="30" fillId="0" borderId="16" xfId="0" applyFont="1" applyBorder="1" applyAlignment="1">
      <alignment vertical="center" wrapText="1"/>
    </xf>
    <xf numFmtId="0" fontId="25" fillId="0" borderId="22" xfId="0" applyFont="1" applyBorder="1">
      <alignment vertical="center"/>
    </xf>
    <xf numFmtId="0" fontId="26" fillId="0" borderId="5" xfId="0" applyFont="1" applyBorder="1" applyAlignment="1">
      <alignment shrinkToFit="1"/>
    </xf>
    <xf numFmtId="0" fontId="31" fillId="0" borderId="0" xfId="0" applyFont="1" applyProtection="1">
      <alignment vertical="center"/>
      <protection locked="0"/>
    </xf>
    <xf numFmtId="0" fontId="25" fillId="0" borderId="5" xfId="0" applyFont="1" applyBorder="1">
      <alignment vertical="center"/>
    </xf>
    <xf numFmtId="0" fontId="25" fillId="0" borderId="3" xfId="0" applyFont="1" applyBorder="1">
      <alignment vertical="center"/>
    </xf>
    <xf numFmtId="0" fontId="25" fillId="0" borderId="24" xfId="0" applyFont="1" applyBorder="1">
      <alignment vertical="center"/>
    </xf>
    <xf numFmtId="0" fontId="32" fillId="0" borderId="1" xfId="0" applyFont="1" applyBorder="1">
      <alignment vertical="center"/>
    </xf>
    <xf numFmtId="0" fontId="25" fillId="0" borderId="0" xfId="0" quotePrefix="1" applyFont="1" applyAlignment="1">
      <alignment horizontal="left" vertical="center"/>
    </xf>
    <xf numFmtId="0" fontId="25" fillId="0" borderId="23" xfId="0" applyFont="1" applyBorder="1">
      <alignment vertical="center"/>
    </xf>
    <xf numFmtId="0" fontId="25" fillId="0" borderId="2" xfId="0" applyFont="1" applyBorder="1">
      <alignment vertical="center"/>
    </xf>
    <xf numFmtId="0" fontId="25" fillId="0" borderId="22" xfId="0" applyFont="1" applyBorder="1" applyAlignment="1">
      <alignment horizontal="center" vertical="center"/>
    </xf>
    <xf numFmtId="0" fontId="25" fillId="0" borderId="20" xfId="0" applyFont="1" applyBorder="1" applyAlignment="1">
      <alignment horizontal="center" vertical="center"/>
    </xf>
    <xf numFmtId="0" fontId="25" fillId="0" borderId="4" xfId="0" applyFont="1" applyBorder="1">
      <alignment vertical="center"/>
    </xf>
    <xf numFmtId="0" fontId="25" fillId="0" borderId="50" xfId="0" applyFont="1" applyBorder="1" applyAlignment="1">
      <alignment horizontal="center" vertical="center"/>
    </xf>
    <xf numFmtId="0" fontId="25" fillId="0" borderId="16" xfId="0" applyFont="1" applyBorder="1">
      <alignment vertical="center"/>
    </xf>
    <xf numFmtId="176" fontId="25" fillId="0" borderId="0" xfId="0" applyNumberFormat="1" applyFont="1" applyAlignment="1">
      <alignment horizontal="right" vertical="center" shrinkToFit="1"/>
    </xf>
    <xf numFmtId="0" fontId="33" fillId="0" borderId="22" xfId="0" applyFont="1" applyBorder="1" applyAlignment="1">
      <alignment horizontal="center" vertical="center"/>
    </xf>
    <xf numFmtId="3" fontId="25" fillId="0" borderId="0" xfId="0" applyNumberFormat="1" applyFont="1">
      <alignment vertical="center"/>
    </xf>
    <xf numFmtId="0" fontId="25" fillId="0" borderId="0" xfId="0" applyFont="1" applyAlignment="1">
      <alignment horizontal="distributed" vertical="center"/>
    </xf>
    <xf numFmtId="0" fontId="25" fillId="0" borderId="20" xfId="0" applyFont="1" applyBorder="1">
      <alignment vertical="center"/>
    </xf>
    <xf numFmtId="0" fontId="25" fillId="0" borderId="0" xfId="0" applyFont="1" applyAlignment="1">
      <alignment horizontal="left" vertical="center"/>
    </xf>
    <xf numFmtId="0" fontId="25" fillId="0" borderId="17" xfId="0" applyFont="1" applyBorder="1" applyAlignment="1">
      <alignment vertical="center" shrinkToFit="1"/>
    </xf>
    <xf numFmtId="58" fontId="25" fillId="0" borderId="17" xfId="0" applyNumberFormat="1" applyFont="1" applyBorder="1" applyAlignment="1">
      <alignment vertical="center" shrinkToFit="1"/>
    </xf>
    <xf numFmtId="0" fontId="25" fillId="0" borderId="17" xfId="0" applyFont="1" applyBorder="1">
      <alignment vertical="center"/>
    </xf>
    <xf numFmtId="0" fontId="27" fillId="0" borderId="0" xfId="0" applyFont="1">
      <alignment vertical="center"/>
    </xf>
    <xf numFmtId="0" fontId="25" fillId="0" borderId="18" xfId="0" applyFont="1" applyBorder="1" applyAlignment="1">
      <alignment horizontal="center" vertical="center" shrinkToFit="1"/>
    </xf>
    <xf numFmtId="0" fontId="25" fillId="0" borderId="20" xfId="0" applyFont="1" applyBorder="1" applyAlignment="1">
      <alignment horizontal="right" vertical="center"/>
    </xf>
    <xf numFmtId="0" fontId="25" fillId="0" borderId="0" xfId="0" applyFont="1" applyAlignment="1">
      <alignment horizontal="right" vertical="center"/>
    </xf>
    <xf numFmtId="0" fontId="25" fillId="0" borderId="16" xfId="0" applyFont="1" applyBorder="1" applyAlignment="1">
      <alignment horizontal="right" vertical="center"/>
    </xf>
    <xf numFmtId="0" fontId="25" fillId="0" borderId="17" xfId="0" applyFont="1" applyBorder="1" applyAlignment="1">
      <alignment vertical="top" wrapText="1"/>
    </xf>
    <xf numFmtId="0" fontId="25" fillId="0" borderId="0" xfId="0" applyFont="1" applyAlignment="1">
      <alignment vertical="top" wrapText="1"/>
    </xf>
    <xf numFmtId="0" fontId="25" fillId="0" borderId="56" xfId="0" applyFont="1" applyBorder="1" applyAlignment="1">
      <alignment horizontal="center" vertical="center"/>
    </xf>
    <xf numFmtId="0" fontId="34" fillId="0" borderId="0" xfId="0" applyFont="1">
      <alignment vertical="center"/>
    </xf>
    <xf numFmtId="0" fontId="35" fillId="0" borderId="0" xfId="0" applyFont="1" applyAlignment="1">
      <alignment horizontal="center" vertical="center"/>
    </xf>
    <xf numFmtId="0" fontId="25" fillId="0" borderId="0" xfId="0" applyFont="1" applyAlignment="1">
      <alignment horizontal="center" vertical="center" shrinkToFit="1"/>
    </xf>
    <xf numFmtId="0" fontId="25" fillId="0" borderId="57" xfId="0" applyFont="1" applyBorder="1" applyAlignment="1">
      <alignment horizontal="center" vertical="center"/>
    </xf>
    <xf numFmtId="176" fontId="25" fillId="0" borderId="58" xfId="0" applyNumberFormat="1" applyFont="1" applyBorder="1">
      <alignment vertical="center"/>
    </xf>
    <xf numFmtId="176" fontId="25" fillId="0" borderId="62" xfId="0" applyNumberFormat="1" applyFont="1" applyBorder="1" applyAlignment="1">
      <alignment horizontal="right" vertical="center"/>
    </xf>
    <xf numFmtId="0" fontId="29" fillId="0" borderId="16" xfId="0" applyFont="1" applyBorder="1" applyAlignment="1">
      <alignment horizontal="left" vertical="center"/>
    </xf>
    <xf numFmtId="0" fontId="29" fillId="0" borderId="0" xfId="0" applyFont="1" applyAlignment="1">
      <alignment horizontal="right" vertical="center"/>
    </xf>
    <xf numFmtId="0" fontId="36" fillId="0" borderId="0" xfId="0" applyFont="1">
      <alignment vertical="center"/>
    </xf>
    <xf numFmtId="0" fontId="25" fillId="0" borderId="20" xfId="0" applyFont="1" applyBorder="1" applyAlignment="1">
      <alignment horizontal="center" vertical="center" shrinkToFit="1"/>
    </xf>
    <xf numFmtId="3" fontId="27" fillId="0" borderId="20" xfId="0" applyNumberFormat="1" applyFont="1" applyBorder="1" applyAlignment="1">
      <alignment vertical="center" shrinkToFit="1"/>
    </xf>
    <xf numFmtId="176" fontId="25" fillId="0" borderId="20" xfId="0" applyNumberFormat="1" applyFont="1" applyBorder="1" applyAlignment="1">
      <alignment horizontal="center" vertical="center" shrinkToFit="1"/>
    </xf>
    <xf numFmtId="176" fontId="25" fillId="0" borderId="16" xfId="0" applyNumberFormat="1" applyFont="1" applyBorder="1" applyAlignment="1">
      <alignment horizontal="center" vertical="center" shrinkToFit="1"/>
    </xf>
    <xf numFmtId="0" fontId="25" fillId="0" borderId="34" xfId="0" applyFont="1" applyBorder="1" applyAlignment="1">
      <alignment horizontal="center" vertical="center" shrinkToFit="1"/>
    </xf>
    <xf numFmtId="176" fontId="25" fillId="0" borderId="35" xfId="0" applyNumberFormat="1" applyFont="1" applyBorder="1" applyAlignment="1">
      <alignment horizontal="center" vertical="center" shrinkToFit="1"/>
    </xf>
    <xf numFmtId="0" fontId="25" fillId="0" borderId="21" xfId="0" applyFont="1" applyBorder="1" applyAlignment="1">
      <alignment horizontal="center" vertical="center" shrinkToFit="1"/>
    </xf>
    <xf numFmtId="176" fontId="25" fillId="0" borderId="19" xfId="0" applyNumberFormat="1" applyFont="1" applyBorder="1" applyAlignment="1">
      <alignment horizontal="center" vertical="center" shrinkToFit="1"/>
    </xf>
    <xf numFmtId="0" fontId="25" fillId="0" borderId="63" xfId="0" applyFont="1" applyBorder="1" applyAlignment="1">
      <alignment horizontal="center" vertical="center" shrinkToFit="1"/>
    </xf>
    <xf numFmtId="3" fontId="27" fillId="0" borderId="64" xfId="0" applyNumberFormat="1" applyFont="1" applyBorder="1" applyAlignment="1">
      <alignment vertical="center" shrinkToFit="1"/>
    </xf>
    <xf numFmtId="176" fontId="25" fillId="0" borderId="65" xfId="0" applyNumberFormat="1" applyFont="1" applyBorder="1" applyAlignment="1">
      <alignment horizontal="center" vertical="center" shrinkToFit="1"/>
    </xf>
    <xf numFmtId="0" fontId="25" fillId="0" borderId="66" xfId="0" applyFont="1" applyBorder="1" applyAlignment="1">
      <alignment horizontal="center" vertical="center" shrinkToFit="1"/>
    </xf>
    <xf numFmtId="176" fontId="25" fillId="0" borderId="67" xfId="0" applyNumberFormat="1" applyFont="1" applyBorder="1" applyAlignment="1">
      <alignment horizontal="center" vertical="center" shrinkToFit="1"/>
    </xf>
    <xf numFmtId="176" fontId="25" fillId="0" borderId="18" xfId="0" applyNumberFormat="1" applyFont="1" applyBorder="1" applyAlignment="1">
      <alignment horizontal="center" vertical="center" shrinkToFit="1"/>
    </xf>
    <xf numFmtId="3" fontId="27" fillId="0" borderId="0" xfId="0" applyNumberFormat="1" applyFont="1" applyAlignment="1">
      <alignment vertical="center" shrinkToFit="1"/>
    </xf>
    <xf numFmtId="0" fontId="25" fillId="0" borderId="68" xfId="0" applyFont="1" applyBorder="1" applyAlignment="1">
      <alignment horizontal="center" vertical="center" shrinkToFit="1"/>
    </xf>
    <xf numFmtId="176" fontId="25" fillId="0" borderId="69" xfId="0" applyNumberFormat="1" applyFont="1" applyBorder="1" applyAlignment="1">
      <alignment horizontal="center" vertical="center" shrinkToFit="1"/>
    </xf>
    <xf numFmtId="3" fontId="25" fillId="0" borderId="71" xfId="0" applyNumberFormat="1" applyFont="1" applyBorder="1" applyAlignment="1">
      <alignment horizontal="right" vertical="center"/>
    </xf>
    <xf numFmtId="0" fontId="25" fillId="0" borderId="17" xfId="0" applyFont="1" applyBorder="1" applyAlignment="1">
      <alignment horizontal="center" vertical="center" shrinkToFit="1"/>
    </xf>
    <xf numFmtId="0" fontId="37" fillId="0" borderId="0" xfId="0" applyFont="1">
      <alignment vertical="center"/>
    </xf>
    <xf numFmtId="0" fontId="27" fillId="0" borderId="20" xfId="0" applyFont="1" applyBorder="1" applyAlignment="1">
      <alignment horizontal="right" vertical="center"/>
    </xf>
    <xf numFmtId="0" fontId="27" fillId="0" borderId="16" xfId="0" applyFont="1" applyBorder="1" applyAlignment="1">
      <alignment horizontal="right" vertical="center"/>
    </xf>
    <xf numFmtId="0" fontId="25" fillId="0" borderId="16" xfId="0" applyFont="1" applyBorder="1" applyAlignment="1">
      <alignment vertical="center" shrinkToFit="1"/>
    </xf>
    <xf numFmtId="0" fontId="25" fillId="0" borderId="16" xfId="0" applyFont="1" applyBorder="1" applyAlignment="1">
      <alignment horizontal="center" vertical="center" shrinkToFit="1"/>
    </xf>
    <xf numFmtId="0" fontId="25" fillId="0" borderId="18" xfId="0" applyFont="1" applyBorder="1" applyAlignment="1">
      <alignment vertical="center" shrinkToFit="1"/>
    </xf>
    <xf numFmtId="0" fontId="25" fillId="0" borderId="34" xfId="0" applyFont="1" applyBorder="1">
      <alignment vertical="center"/>
    </xf>
    <xf numFmtId="0" fontId="25" fillId="0" borderId="72" xfId="0" applyFont="1" applyBorder="1" applyAlignment="1">
      <alignment horizontal="center" vertical="center"/>
    </xf>
    <xf numFmtId="0" fontId="25" fillId="0" borderId="18" xfId="0" applyFont="1" applyBorder="1" applyAlignment="1">
      <alignment horizontal="center" vertical="center"/>
    </xf>
    <xf numFmtId="3" fontId="38" fillId="0" borderId="16" xfId="0" applyNumberFormat="1" applyFont="1" applyBorder="1" applyAlignment="1">
      <alignment vertical="center" shrinkToFit="1"/>
    </xf>
    <xf numFmtId="0" fontId="25" fillId="0" borderId="21" xfId="0" applyFont="1" applyBorder="1">
      <alignment vertical="center"/>
    </xf>
    <xf numFmtId="0" fontId="25" fillId="0" borderId="35" xfId="0" applyFont="1" applyBorder="1">
      <alignment vertical="center"/>
    </xf>
    <xf numFmtId="0" fontId="25" fillId="0" borderId="18" xfId="0" applyFont="1" applyBorder="1">
      <alignment vertical="center"/>
    </xf>
    <xf numFmtId="0" fontId="25" fillId="0" borderId="19" xfId="0" applyFont="1" applyBorder="1">
      <alignment vertical="center"/>
    </xf>
    <xf numFmtId="3" fontId="38" fillId="0" borderId="11" xfId="0" applyNumberFormat="1" applyFont="1" applyBorder="1" applyAlignment="1">
      <alignment vertical="center" shrinkToFit="1"/>
    </xf>
    <xf numFmtId="0" fontId="25" fillId="0" borderId="35" xfId="0" applyFont="1" applyBorder="1" applyAlignment="1">
      <alignment horizontal="center" vertical="center"/>
    </xf>
    <xf numFmtId="0" fontId="25" fillId="0" borderId="19" xfId="0" applyFont="1" applyBorder="1" applyAlignment="1">
      <alignment horizontal="center" vertical="center"/>
    </xf>
    <xf numFmtId="0" fontId="25" fillId="0" borderId="17" xfId="0" applyFont="1" applyBorder="1" applyAlignment="1">
      <alignment horizontal="center" vertical="center"/>
    </xf>
    <xf numFmtId="0" fontId="28" fillId="0" borderId="53" xfId="0" applyFont="1" applyBorder="1" applyAlignment="1">
      <alignment vertical="center" shrinkToFit="1"/>
    </xf>
    <xf numFmtId="0" fontId="26" fillId="0" borderId="0" xfId="0" applyFont="1" applyAlignment="1">
      <alignment horizontal="left" vertical="center" shrinkToFit="1"/>
    </xf>
    <xf numFmtId="0" fontId="25" fillId="0" borderId="16" xfId="0" applyFont="1" applyBorder="1" applyAlignment="1">
      <alignment horizontal="center" vertical="center"/>
    </xf>
    <xf numFmtId="0" fontId="25" fillId="0" borderId="53" xfId="0" applyFont="1" applyBorder="1" applyAlignment="1">
      <alignment horizontal="left" vertical="center" shrinkToFit="1"/>
    </xf>
    <xf numFmtId="0" fontId="30" fillId="0" borderId="0" xfId="0" applyFont="1" applyAlignment="1">
      <alignment horizontal="left" vertical="center" wrapText="1"/>
    </xf>
    <xf numFmtId="0" fontId="26" fillId="0" borderId="20" xfId="0" applyFont="1" applyBorder="1" applyAlignment="1">
      <alignment horizontal="center" vertical="center" shrinkToFit="1"/>
    </xf>
    <xf numFmtId="0" fontId="26" fillId="0" borderId="20" xfId="0" applyFont="1" applyBorder="1" applyAlignment="1">
      <alignment horizontal="center" vertical="center"/>
    </xf>
    <xf numFmtId="0" fontId="26" fillId="0" borderId="0" xfId="0" applyFont="1" applyAlignment="1">
      <alignment horizontal="center" vertical="center"/>
    </xf>
    <xf numFmtId="0" fontId="26" fillId="0" borderId="0" xfId="0" applyFont="1" applyAlignment="1">
      <alignment horizontal="center" vertical="center" wrapText="1"/>
    </xf>
    <xf numFmtId="0" fontId="26" fillId="0" borderId="0" xfId="0" applyFont="1" applyAlignment="1">
      <alignment horizontal="center" vertical="center" shrinkToFit="1"/>
    </xf>
    <xf numFmtId="0" fontId="26" fillId="0" borderId="0" xfId="0" applyFont="1" applyAlignment="1">
      <alignment horizontal="left" vertical="center" indent="1"/>
    </xf>
    <xf numFmtId="0" fontId="26" fillId="0" borderId="53" xfId="0" applyFont="1" applyBorder="1" applyAlignment="1">
      <alignment horizontal="center" vertical="center" shrinkToFit="1"/>
    </xf>
    <xf numFmtId="0" fontId="26" fillId="2" borderId="0" xfId="0" applyFont="1" applyFill="1" applyAlignment="1">
      <alignment horizontal="right" vertical="center"/>
    </xf>
    <xf numFmtId="0" fontId="30" fillId="0" borderId="0" xfId="0" applyFont="1" applyAlignment="1">
      <alignment horizontal="left" vertical="center"/>
    </xf>
    <xf numFmtId="0" fontId="30" fillId="0" borderId="0" xfId="0" applyFont="1" applyAlignment="1">
      <alignment horizontal="center" vertical="center" wrapText="1"/>
    </xf>
    <xf numFmtId="0" fontId="29" fillId="0" borderId="22" xfId="0" applyFont="1" applyBorder="1">
      <alignment vertical="center"/>
    </xf>
    <xf numFmtId="0" fontId="38" fillId="0" borderId="22" xfId="0" applyFont="1" applyBorder="1" applyAlignment="1">
      <alignment vertical="center" shrinkToFit="1"/>
    </xf>
    <xf numFmtId="0" fontId="38" fillId="0" borderId="48" xfId="0" applyFont="1" applyBorder="1" applyAlignment="1">
      <alignment vertical="center" shrinkToFit="1"/>
    </xf>
    <xf numFmtId="0" fontId="33" fillId="0" borderId="48" xfId="0" applyFont="1" applyBorder="1" applyAlignment="1">
      <alignment horizontal="center" vertical="center"/>
    </xf>
    <xf numFmtId="0" fontId="25" fillId="0" borderId="41" xfId="0" applyFont="1" applyBorder="1">
      <alignment vertical="center"/>
    </xf>
    <xf numFmtId="0" fontId="25" fillId="0" borderId="35" xfId="0" applyFont="1" applyBorder="1" applyAlignment="1">
      <alignment vertical="center" shrinkToFit="1"/>
    </xf>
    <xf numFmtId="0" fontId="29" fillId="0" borderId="20" xfId="0" applyFont="1" applyBorder="1">
      <alignment vertical="center"/>
    </xf>
    <xf numFmtId="0" fontId="29" fillId="0" borderId="20" xfId="0" applyFont="1" applyBorder="1" applyAlignment="1">
      <alignment vertical="center" shrinkToFit="1"/>
    </xf>
    <xf numFmtId="0" fontId="6" fillId="0" borderId="0" xfId="0" applyFont="1" applyAlignment="1">
      <alignment horizontal="center" vertical="center" shrinkToFit="1"/>
    </xf>
    <xf numFmtId="0" fontId="29" fillId="0" borderId="0" xfId="0" applyFont="1" applyAlignment="1">
      <alignment horizontal="left" vertical="center"/>
    </xf>
    <xf numFmtId="0" fontId="29" fillId="0" borderId="0" xfId="0" applyFont="1" applyAlignment="1">
      <alignment vertical="center" shrinkToFit="1"/>
    </xf>
    <xf numFmtId="0" fontId="29" fillId="0" borderId="0" xfId="0" applyFont="1" applyAlignment="1">
      <alignment horizontal="center" vertical="center" shrinkToFit="1"/>
    </xf>
    <xf numFmtId="0" fontId="6" fillId="0" borderId="0" xfId="0" applyFont="1" applyAlignment="1">
      <alignment horizontal="right" vertical="center"/>
    </xf>
    <xf numFmtId="0" fontId="7" fillId="0" borderId="0" xfId="0" applyFont="1" applyAlignment="1">
      <alignment horizontal="right" vertical="center"/>
    </xf>
    <xf numFmtId="0" fontId="29" fillId="0" borderId="17" xfId="0" applyFont="1" applyBorder="1" applyAlignment="1">
      <alignment horizontal="center" vertical="center"/>
    </xf>
    <xf numFmtId="0" fontId="29" fillId="0" borderId="34" xfId="0" applyFont="1" applyBorder="1">
      <alignment vertical="center"/>
    </xf>
    <xf numFmtId="0" fontId="29" fillId="0" borderId="20" xfId="0" applyFont="1" applyBorder="1" applyAlignment="1">
      <alignment horizontal="center" vertical="center"/>
    </xf>
    <xf numFmtId="0" fontId="7" fillId="0" borderId="20" xfId="0" applyFont="1" applyBorder="1">
      <alignment vertical="center"/>
    </xf>
    <xf numFmtId="0" fontId="25" fillId="0" borderId="20" xfId="0" applyFont="1" applyBorder="1" applyAlignment="1">
      <alignment vertical="center" shrinkToFit="1"/>
    </xf>
    <xf numFmtId="0" fontId="29" fillId="0" borderId="21" xfId="0" applyFont="1" applyBorder="1" applyAlignment="1">
      <alignment horizontal="center" vertical="center"/>
    </xf>
    <xf numFmtId="0" fontId="29" fillId="0" borderId="16" xfId="0" applyFont="1" applyBorder="1" applyAlignment="1">
      <alignment horizontal="center" vertical="center"/>
    </xf>
    <xf numFmtId="0" fontId="25" fillId="0" borderId="34" xfId="0" applyFont="1" applyBorder="1" applyAlignment="1">
      <alignment vertical="center" shrinkToFit="1"/>
    </xf>
    <xf numFmtId="3" fontId="38" fillId="0" borderId="0" xfId="0" applyNumberFormat="1" applyFont="1" applyAlignment="1">
      <alignment vertical="center" shrinkToFit="1"/>
    </xf>
    <xf numFmtId="3" fontId="42" fillId="0" borderId="16" xfId="0" applyNumberFormat="1" applyFont="1" applyBorder="1" applyAlignment="1">
      <alignment vertical="center" shrinkToFit="1"/>
    </xf>
    <xf numFmtId="0" fontId="25" fillId="0" borderId="66" xfId="0" applyFont="1" applyBorder="1" applyAlignment="1">
      <alignment vertical="center" shrinkToFit="1"/>
    </xf>
    <xf numFmtId="0" fontId="25" fillId="0" borderId="11" xfId="0" applyFont="1" applyBorder="1" applyAlignment="1">
      <alignment vertical="center" shrinkToFit="1"/>
    </xf>
    <xf numFmtId="3" fontId="38" fillId="0" borderId="95" xfId="0" applyNumberFormat="1" applyFont="1" applyBorder="1" applyAlignment="1">
      <alignment vertical="center" shrinkToFit="1"/>
    </xf>
    <xf numFmtId="0" fontId="28" fillId="0" borderId="21" xfId="0" applyFont="1" applyBorder="1" applyAlignment="1">
      <alignment horizontal="center" vertical="center" shrinkToFit="1"/>
    </xf>
    <xf numFmtId="0" fontId="28" fillId="0" borderId="19" xfId="0" applyFont="1" applyBorder="1" applyAlignment="1">
      <alignment horizontal="center" vertical="center" shrinkToFit="1"/>
    </xf>
    <xf numFmtId="0" fontId="28" fillId="0" borderId="20" xfId="0" applyFont="1" applyBorder="1" applyAlignment="1">
      <alignment horizontal="center" vertical="center" shrinkToFit="1"/>
    </xf>
    <xf numFmtId="0" fontId="28" fillId="0" borderId="20" xfId="0" applyFont="1" applyBorder="1" applyAlignment="1">
      <alignment vertical="center" shrinkToFit="1"/>
    </xf>
    <xf numFmtId="0" fontId="28" fillId="0" borderId="16" xfId="0" applyFont="1" applyBorder="1" applyAlignment="1">
      <alignment horizontal="center" vertical="center" shrinkToFit="1"/>
    </xf>
    <xf numFmtId="0" fontId="28" fillId="0" borderId="18" xfId="0" applyFont="1" applyBorder="1" applyAlignment="1">
      <alignment horizontal="center" vertical="center" shrinkToFit="1"/>
    </xf>
    <xf numFmtId="0" fontId="25" fillId="0" borderId="63" xfId="0" applyFont="1" applyBorder="1">
      <alignment vertical="center"/>
    </xf>
    <xf numFmtId="0" fontId="25" fillId="0" borderId="64" xfId="0" applyFont="1" applyBorder="1">
      <alignment vertical="center"/>
    </xf>
    <xf numFmtId="176" fontId="25" fillId="0" borderId="18" xfId="0" applyNumberFormat="1" applyFont="1" applyBorder="1" applyAlignment="1">
      <alignment vertical="center" shrinkToFit="1"/>
    </xf>
    <xf numFmtId="3" fontId="38" fillId="0" borderId="0" xfId="0" applyNumberFormat="1" applyFont="1">
      <alignment vertical="center"/>
    </xf>
    <xf numFmtId="3" fontId="27" fillId="0" borderId="0" xfId="0" applyNumberFormat="1" applyFont="1">
      <alignment vertical="center"/>
    </xf>
    <xf numFmtId="0" fontId="28" fillId="0" borderId="34" xfId="0" applyFont="1" applyBorder="1" applyAlignment="1">
      <alignment vertical="center" shrinkToFit="1"/>
    </xf>
    <xf numFmtId="178" fontId="28" fillId="0" borderId="20" xfId="0" applyNumberFormat="1" applyFont="1" applyBorder="1" applyAlignment="1">
      <alignment horizontal="center" vertical="center" shrinkToFit="1"/>
    </xf>
    <xf numFmtId="0" fontId="28" fillId="0" borderId="16" xfId="0" quotePrefix="1" applyFont="1" applyBorder="1" applyAlignment="1">
      <alignment horizontal="center" vertical="center" shrinkToFit="1"/>
    </xf>
    <xf numFmtId="0" fontId="52" fillId="0" borderId="0" xfId="0" applyFont="1">
      <alignment vertical="center"/>
    </xf>
    <xf numFmtId="0" fontId="5" fillId="0" borderId="112" xfId="0" applyFont="1" applyBorder="1" applyAlignment="1" applyProtection="1">
      <alignment vertical="center" shrinkToFit="1"/>
      <protection locked="0"/>
    </xf>
    <xf numFmtId="0" fontId="5" fillId="0" borderId="115" xfId="0" applyFont="1" applyBorder="1" applyAlignment="1" applyProtection="1">
      <alignment vertical="center" shrinkToFit="1"/>
      <protection locked="0"/>
    </xf>
    <xf numFmtId="0" fontId="2" fillId="0" borderId="118" xfId="0" applyFont="1" applyBorder="1" applyAlignment="1" applyProtection="1">
      <alignment vertical="center" wrapText="1"/>
      <protection locked="0"/>
    </xf>
    <xf numFmtId="0" fontId="5" fillId="0" borderId="34" xfId="0" quotePrefix="1" applyFont="1" applyBorder="1" applyAlignment="1" applyProtection="1">
      <alignment horizontal="center" vertical="center" shrinkToFit="1"/>
      <protection locked="0"/>
    </xf>
    <xf numFmtId="0" fontId="5" fillId="0" borderId="56" xfId="0" applyFont="1" applyBorder="1" applyAlignment="1" applyProtection="1">
      <alignment horizontal="right" vertical="center" shrinkToFit="1"/>
      <protection locked="0"/>
    </xf>
    <xf numFmtId="0" fontId="5" fillId="0" borderId="121" xfId="0" applyFont="1" applyBorder="1" applyAlignment="1" applyProtection="1">
      <alignment horizontal="right" vertical="center" shrinkToFit="1"/>
      <protection locked="0"/>
    </xf>
    <xf numFmtId="0" fontId="5" fillId="0" borderId="123" xfId="0" applyFont="1" applyBorder="1" applyAlignment="1" applyProtection="1">
      <alignment vertical="center" shrinkToFit="1"/>
      <protection locked="0"/>
    </xf>
    <xf numFmtId="0" fontId="5" fillId="0" borderId="118" xfId="0" applyFont="1" applyBorder="1" applyAlignment="1" applyProtection="1">
      <alignment vertical="center" shrinkToFit="1"/>
      <protection locked="0"/>
    </xf>
    <xf numFmtId="176" fontId="5" fillId="0" borderId="126" xfId="0" applyNumberFormat="1" applyFont="1" applyBorder="1" applyAlignment="1" applyProtection="1">
      <alignment horizontal="right" vertical="center" shrinkToFit="1"/>
      <protection locked="0"/>
    </xf>
    <xf numFmtId="176" fontId="5" fillId="0" borderId="127" xfId="0" applyNumberFormat="1" applyFont="1" applyBorder="1" applyAlignment="1" applyProtection="1">
      <alignment horizontal="right" vertical="center" shrinkToFit="1"/>
      <protection locked="0"/>
    </xf>
    <xf numFmtId="0" fontId="6" fillId="0" borderId="35" xfId="0" applyFont="1" applyBorder="1" applyAlignment="1">
      <alignment horizontal="center" vertical="center"/>
    </xf>
    <xf numFmtId="0" fontId="25" fillId="5" borderId="56" xfId="0" applyFont="1" applyFill="1" applyBorder="1" applyAlignment="1">
      <alignment horizontal="center" vertical="center"/>
    </xf>
    <xf numFmtId="0" fontId="6" fillId="5" borderId="56" xfId="0" applyFont="1" applyFill="1" applyBorder="1" applyAlignment="1">
      <alignment horizontal="center" vertical="center"/>
    </xf>
    <xf numFmtId="176" fontId="25" fillId="5" borderId="56" xfId="0" applyNumberFormat="1" applyFont="1" applyFill="1" applyBorder="1">
      <alignment vertical="center"/>
    </xf>
    <xf numFmtId="176" fontId="25" fillId="5" borderId="39" xfId="0" applyNumberFormat="1" applyFont="1" applyFill="1" applyBorder="1">
      <alignment vertical="center"/>
    </xf>
    <xf numFmtId="0" fontId="54" fillId="0" borderId="134" xfId="1" applyFont="1" applyBorder="1" applyAlignment="1">
      <alignment horizontal="center" vertical="center" shrinkToFit="1"/>
    </xf>
    <xf numFmtId="0" fontId="54" fillId="0" borderId="135" xfId="1" applyFont="1" applyBorder="1" applyAlignment="1">
      <alignment horizontal="center" vertical="center" shrinkToFit="1"/>
    </xf>
    <xf numFmtId="0" fontId="54" fillId="0" borderId="123" xfId="1" applyFont="1" applyBorder="1" applyAlignment="1" applyProtection="1">
      <alignment horizontal="center" vertical="center" shrinkToFit="1"/>
      <protection locked="0"/>
    </xf>
    <xf numFmtId="0" fontId="54" fillId="0" borderId="125" xfId="1" applyFont="1" applyBorder="1" applyAlignment="1" applyProtection="1">
      <alignment horizontal="center" vertical="center" shrinkToFit="1"/>
      <protection locked="0"/>
    </xf>
    <xf numFmtId="0" fontId="54" fillId="0" borderId="136" xfId="1" applyFont="1" applyBorder="1" applyAlignment="1">
      <alignment horizontal="center" vertical="center" shrinkToFit="1"/>
    </xf>
    <xf numFmtId="0" fontId="54" fillId="0" borderId="137" xfId="1" applyFont="1" applyBorder="1" applyAlignment="1">
      <alignment vertical="center" shrinkToFit="1"/>
    </xf>
    <xf numFmtId="0" fontId="54" fillId="0" borderId="118" xfId="1" applyFont="1" applyBorder="1" applyAlignment="1" applyProtection="1">
      <alignment horizontal="center" vertical="center" shrinkToFit="1"/>
      <protection locked="0"/>
    </xf>
    <xf numFmtId="0" fontId="54" fillId="0" borderId="120" xfId="1" applyFont="1" applyBorder="1" applyAlignment="1" applyProtection="1">
      <alignment horizontal="center" vertical="center" shrinkToFit="1"/>
      <protection locked="0"/>
    </xf>
    <xf numFmtId="0" fontId="54" fillId="0" borderId="17" xfId="1" applyFont="1" applyBorder="1" applyAlignment="1">
      <alignment horizontal="left" vertical="center" shrinkToFit="1"/>
    </xf>
    <xf numFmtId="0" fontId="54" fillId="0" borderId="18" xfId="1" applyFont="1" applyBorder="1" applyAlignment="1">
      <alignment horizontal="left" vertical="center" shrinkToFit="1"/>
    </xf>
    <xf numFmtId="0" fontId="54" fillId="0" borderId="138" xfId="1" applyFont="1" applyBorder="1" applyAlignment="1" applyProtection="1">
      <alignment horizontal="center" vertical="center" shrinkToFit="1"/>
      <protection locked="0"/>
    </xf>
    <xf numFmtId="0" fontId="54" fillId="0" borderId="139" xfId="1" applyFont="1" applyBorder="1" applyAlignment="1" applyProtection="1">
      <alignment horizontal="center" vertical="center" shrinkToFit="1"/>
      <protection locked="0"/>
    </xf>
    <xf numFmtId="0" fontId="54" fillId="0" borderId="21" xfId="1" applyFont="1" applyBorder="1" applyAlignment="1">
      <alignment horizontal="center" vertical="center" shrinkToFit="1"/>
    </xf>
    <xf numFmtId="0" fontId="54" fillId="0" borderId="19" xfId="1" applyFont="1" applyBorder="1" applyAlignment="1">
      <alignment horizontal="left" vertical="center" shrinkToFit="1"/>
    </xf>
    <xf numFmtId="0" fontId="54" fillId="0" borderId="140" xfId="1" applyFont="1" applyBorder="1" applyAlignment="1" applyProtection="1">
      <alignment horizontal="center" vertical="center" shrinkToFit="1"/>
      <protection locked="0"/>
    </xf>
    <xf numFmtId="182" fontId="54" fillId="0" borderId="141" xfId="1" applyNumberFormat="1" applyFont="1" applyBorder="1" applyAlignment="1" applyProtection="1">
      <alignment horizontal="center" vertical="center" shrinkToFit="1"/>
      <protection locked="0"/>
    </xf>
    <xf numFmtId="0" fontId="54" fillId="0" borderId="142" xfId="1" applyFont="1" applyBorder="1" applyAlignment="1">
      <alignment horizontal="left" vertical="center" shrinkToFit="1"/>
    </xf>
    <xf numFmtId="0" fontId="54" fillId="0" borderId="143" xfId="1" applyFont="1" applyBorder="1" applyAlignment="1">
      <alignment horizontal="left" vertical="center" shrinkToFit="1"/>
    </xf>
    <xf numFmtId="3" fontId="54" fillId="0" borderId="144" xfId="1" applyNumberFormat="1" applyFont="1" applyBorder="1" applyAlignment="1" applyProtection="1">
      <alignment horizontal="right" vertical="center" shrinkToFit="1"/>
      <protection locked="0"/>
    </xf>
    <xf numFmtId="182" fontId="54" fillId="0" borderId="145" xfId="1" applyNumberFormat="1" applyFont="1" applyBorder="1" applyAlignment="1" applyProtection="1">
      <alignment horizontal="right" vertical="center" shrinkToFit="1"/>
      <protection locked="0"/>
    </xf>
    <xf numFmtId="0" fontId="54" fillId="6" borderId="128" xfId="1" applyFont="1" applyFill="1" applyBorder="1" applyAlignment="1">
      <alignment horizontal="left" vertical="center" shrinkToFit="1"/>
    </xf>
    <xf numFmtId="0" fontId="54" fillId="6" borderId="129" xfId="1" applyFont="1" applyFill="1" applyBorder="1" applyAlignment="1">
      <alignment horizontal="left" vertical="center" shrinkToFit="1"/>
    </xf>
    <xf numFmtId="3" fontId="54" fillId="6" borderId="115" xfId="1" applyNumberFormat="1" applyFont="1" applyFill="1" applyBorder="1" applyAlignment="1" applyProtection="1">
      <alignment horizontal="right" vertical="center" shrinkToFit="1"/>
      <protection locked="0"/>
    </xf>
    <xf numFmtId="182" fontId="54" fillId="6" borderId="117" xfId="1" applyNumberFormat="1" applyFont="1" applyFill="1" applyBorder="1" applyAlignment="1" applyProtection="1">
      <alignment horizontal="right" vertical="center" shrinkToFit="1"/>
      <protection locked="0"/>
    </xf>
    <xf numFmtId="0" fontId="54" fillId="0" borderId="128" xfId="1" applyFont="1" applyBorder="1" applyAlignment="1">
      <alignment horizontal="left" vertical="center" shrinkToFit="1"/>
    </xf>
    <xf numFmtId="0" fontId="54" fillId="0" borderId="129" xfId="1" applyFont="1" applyBorder="1" applyAlignment="1">
      <alignment horizontal="left" vertical="center" shrinkToFit="1"/>
    </xf>
    <xf numFmtId="3" fontId="54" fillId="0" borderId="115" xfId="1" applyNumberFormat="1" applyFont="1" applyBorder="1" applyAlignment="1" applyProtection="1">
      <alignment horizontal="right" vertical="center" shrinkToFit="1"/>
      <protection locked="0"/>
    </xf>
    <xf numFmtId="182" fontId="54" fillId="0" borderId="117" xfId="1" applyNumberFormat="1" applyFont="1" applyBorder="1" applyAlignment="1" applyProtection="1">
      <alignment horizontal="right" vertical="center" shrinkToFit="1"/>
      <protection locked="0"/>
    </xf>
    <xf numFmtId="3" fontId="54" fillId="6" borderId="148" xfId="1" applyNumberFormat="1" applyFont="1" applyFill="1" applyBorder="1" applyAlignment="1" applyProtection="1">
      <alignment horizontal="right" vertical="center" shrinkToFit="1"/>
      <protection locked="0"/>
    </xf>
    <xf numFmtId="182" fontId="54" fillId="6" borderId="149" xfId="1" applyNumberFormat="1" applyFont="1" applyFill="1" applyBorder="1" applyAlignment="1" applyProtection="1">
      <alignment horizontal="right" vertical="center" shrinkToFit="1"/>
      <protection locked="0"/>
    </xf>
    <xf numFmtId="0" fontId="26" fillId="0" borderId="14" xfId="0" applyFont="1" applyBorder="1" applyAlignment="1">
      <alignment vertical="center" shrinkToFit="1"/>
    </xf>
    <xf numFmtId="0" fontId="26" fillId="0" borderId="41" xfId="0" applyFont="1" applyBorder="1" applyAlignment="1" applyProtection="1">
      <alignment vertical="center" shrinkToFit="1"/>
      <protection locked="0"/>
    </xf>
    <xf numFmtId="0" fontId="26" fillId="0" borderId="4" xfId="0" applyFont="1" applyBorder="1" applyAlignment="1" applyProtection="1">
      <alignment vertical="center" shrinkToFit="1"/>
      <protection locked="0"/>
    </xf>
    <xf numFmtId="0" fontId="26" fillId="0" borderId="36" xfId="0" applyFont="1" applyBorder="1" applyAlignment="1">
      <alignment vertical="center" shrinkToFit="1"/>
    </xf>
    <xf numFmtId="0" fontId="26" fillId="0" borderId="7" xfId="0" applyFont="1" applyBorder="1" applyAlignment="1">
      <alignment vertical="center" shrinkToFit="1"/>
    </xf>
    <xf numFmtId="0" fontId="29" fillId="0" borderId="23" xfId="0" applyFont="1" applyBorder="1">
      <alignment vertical="center"/>
    </xf>
    <xf numFmtId="0" fontId="29" fillId="0" borderId="44" xfId="0" applyFont="1" applyBorder="1">
      <alignment vertical="center"/>
    </xf>
    <xf numFmtId="178" fontId="26" fillId="0" borderId="56" xfId="0" applyNumberFormat="1" applyFont="1" applyBorder="1" applyAlignment="1">
      <alignment horizontal="center" vertical="center" shrinkToFit="1"/>
    </xf>
    <xf numFmtId="0" fontId="26" fillId="0" borderId="39" xfId="0" applyFont="1" applyBorder="1" applyAlignment="1">
      <alignment horizontal="center" vertical="center" shrinkToFit="1"/>
    </xf>
    <xf numFmtId="0" fontId="26" fillId="0" borderId="39" xfId="0" applyFont="1" applyBorder="1" applyAlignment="1">
      <alignment horizontal="left" vertical="center" shrinkToFit="1"/>
    </xf>
    <xf numFmtId="0" fontId="26" fillId="0" borderId="39" xfId="0" applyFont="1" applyBorder="1" applyAlignment="1">
      <alignment vertical="center" shrinkToFit="1"/>
    </xf>
    <xf numFmtId="0" fontId="26"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left" vertical="top"/>
    </xf>
    <xf numFmtId="0" fontId="28" fillId="0" borderId="1" xfId="0" applyFont="1" applyBorder="1" applyAlignment="1">
      <alignment horizontal="center" vertical="center" shrinkToFit="1"/>
    </xf>
    <xf numFmtId="0" fontId="26" fillId="0" borderId="37" xfId="0" applyFont="1" applyBorder="1">
      <alignment vertical="center"/>
    </xf>
    <xf numFmtId="0" fontId="25" fillId="4" borderId="0" xfId="0" applyFont="1" applyFill="1" applyAlignment="1">
      <alignment horizontal="center" vertical="center"/>
    </xf>
    <xf numFmtId="0" fontId="25" fillId="0" borderId="0" xfId="0" applyFont="1" applyAlignment="1">
      <alignment horizontal="center" vertical="center"/>
    </xf>
    <xf numFmtId="0" fontId="25" fillId="0" borderId="16" xfId="0" applyFont="1" applyBorder="1" applyAlignment="1">
      <alignment vertical="center" shrinkToFit="1"/>
    </xf>
    <xf numFmtId="0" fontId="25" fillId="0" borderId="0" xfId="0" applyFont="1" applyAlignment="1">
      <alignment vertical="top" wrapText="1"/>
    </xf>
    <xf numFmtId="0" fontId="25" fillId="0" borderId="16" xfId="0" applyFont="1" applyBorder="1" applyAlignment="1">
      <alignment horizontal="left" vertical="center"/>
    </xf>
    <xf numFmtId="0" fontId="25" fillId="0" borderId="53" xfId="0" applyFont="1" applyBorder="1" applyAlignment="1">
      <alignment horizontal="left" vertical="center" wrapText="1"/>
    </xf>
    <xf numFmtId="0" fontId="25" fillId="0" borderId="53" xfId="0" applyFont="1" applyBorder="1" applyAlignment="1">
      <alignment horizontal="left" vertical="center"/>
    </xf>
    <xf numFmtId="0" fontId="25" fillId="0" borderId="110" xfId="0" applyFont="1" applyBorder="1" applyAlignment="1">
      <alignment horizontal="left" vertical="center"/>
    </xf>
    <xf numFmtId="0" fontId="25" fillId="0" borderId="20" xfId="0" applyFont="1" applyBorder="1" applyAlignment="1">
      <alignment horizontal="left" vertical="center"/>
    </xf>
    <xf numFmtId="0" fontId="25" fillId="0" borderId="56" xfId="0" applyFont="1" applyBorder="1" applyAlignment="1">
      <alignment vertical="center" shrinkToFit="1"/>
    </xf>
    <xf numFmtId="0" fontId="27" fillId="0" borderId="20" xfId="0" applyFont="1" applyBorder="1" applyAlignment="1">
      <alignment horizontal="right" vertical="center"/>
    </xf>
    <xf numFmtId="0" fontId="27" fillId="0" borderId="16" xfId="0" applyFont="1" applyBorder="1" applyAlignment="1">
      <alignment horizontal="right" vertical="center"/>
    </xf>
    <xf numFmtId="0" fontId="25" fillId="0" borderId="56" xfId="0" applyFont="1" applyBorder="1">
      <alignment vertical="center"/>
    </xf>
    <xf numFmtId="0" fontId="25" fillId="0" borderId="20" xfId="0" applyFont="1" applyBorder="1" applyAlignment="1">
      <alignment horizontal="center" vertical="center"/>
    </xf>
    <xf numFmtId="0" fontId="25" fillId="0" borderId="16" xfId="0" applyFont="1" applyBorder="1" applyAlignment="1">
      <alignment horizontal="center" vertical="center"/>
    </xf>
    <xf numFmtId="0" fontId="40" fillId="0" borderId="50" xfId="0" applyFont="1" applyBorder="1" applyAlignment="1">
      <alignment horizontal="center" vertical="center" wrapText="1" shrinkToFit="1"/>
    </xf>
    <xf numFmtId="0" fontId="40" fillId="0" borderId="53" xfId="0" applyFont="1" applyBorder="1" applyAlignment="1">
      <alignment horizontal="center" vertical="center" wrapText="1" shrinkToFit="1"/>
    </xf>
    <xf numFmtId="0" fontId="40" fillId="0" borderId="37" xfId="0" applyFont="1" applyBorder="1" applyAlignment="1">
      <alignment horizontal="center" vertical="center" wrapText="1" shrinkToFit="1"/>
    </xf>
    <xf numFmtId="0" fontId="25" fillId="0" borderId="50" xfId="0" applyFont="1" applyBorder="1" applyAlignment="1">
      <alignment horizontal="center" vertical="center" shrinkToFit="1"/>
    </xf>
    <xf numFmtId="0" fontId="25" fillId="0" borderId="53" xfId="0" applyFont="1" applyBorder="1" applyAlignment="1">
      <alignment horizontal="center" vertical="center" shrinkToFit="1"/>
    </xf>
    <xf numFmtId="0" fontId="25" fillId="0" borderId="37" xfId="0" applyFont="1" applyBorder="1" applyAlignment="1">
      <alignment horizontal="center" vertical="center" shrinkToFit="1"/>
    </xf>
    <xf numFmtId="0" fontId="25" fillId="0" borderId="34" xfId="0" applyFont="1" applyBorder="1" applyAlignment="1">
      <alignment horizontal="left" vertical="center" shrinkToFit="1"/>
    </xf>
    <xf numFmtId="0" fontId="25" fillId="0" borderId="20" xfId="0" applyFont="1" applyBorder="1" applyAlignment="1">
      <alignment horizontal="left" vertical="center" shrinkToFit="1"/>
    </xf>
    <xf numFmtId="0" fontId="25" fillId="0" borderId="35" xfId="0" applyFont="1" applyBorder="1" applyAlignment="1">
      <alignment horizontal="left" vertical="center" shrinkToFit="1"/>
    </xf>
    <xf numFmtId="58" fontId="25" fillId="0" borderId="21" xfId="0" applyNumberFormat="1" applyFont="1" applyBorder="1" applyAlignment="1">
      <alignment horizontal="center" vertical="center" shrinkToFit="1"/>
    </xf>
    <xf numFmtId="58" fontId="25" fillId="0" borderId="16" xfId="0" applyNumberFormat="1" applyFont="1" applyBorder="1" applyAlignment="1">
      <alignment horizontal="center" vertical="center" shrinkToFit="1"/>
    </xf>
    <xf numFmtId="58" fontId="25" fillId="0" borderId="19" xfId="0" applyNumberFormat="1" applyFont="1" applyBorder="1" applyAlignment="1">
      <alignment horizontal="center" vertical="center" shrinkToFit="1"/>
    </xf>
    <xf numFmtId="0" fontId="25" fillId="0" borderId="56" xfId="0" applyFont="1" applyBorder="1" applyAlignment="1">
      <alignment horizontal="center" vertical="center" shrinkToFit="1"/>
    </xf>
    <xf numFmtId="0" fontId="25" fillId="0" borderId="39" xfId="0" applyFont="1" applyBorder="1" applyAlignment="1">
      <alignment horizontal="left" vertical="center" shrinkToFit="1"/>
    </xf>
    <xf numFmtId="58" fontId="25" fillId="0" borderId="74" xfId="0" applyNumberFormat="1" applyFont="1" applyBorder="1" applyAlignment="1">
      <alignment horizontal="left" vertical="center" shrinkToFit="1"/>
    </xf>
    <xf numFmtId="0" fontId="25" fillId="0" borderId="74" xfId="0" applyFont="1" applyBorder="1" applyAlignment="1">
      <alignment horizontal="left" vertical="center" shrinkToFit="1"/>
    </xf>
    <xf numFmtId="0" fontId="35" fillId="0" borderId="0" xfId="0" applyFont="1" applyAlignment="1">
      <alignment horizontal="center" vertical="center"/>
    </xf>
    <xf numFmtId="0" fontId="25" fillId="0" borderId="0" xfId="0" applyFont="1" applyAlignment="1">
      <alignment horizontal="distributed" vertical="center"/>
    </xf>
    <xf numFmtId="3" fontId="29" fillId="0" borderId="0" xfId="0" applyNumberFormat="1" applyFont="1" applyAlignment="1">
      <alignment horizontal="right" vertical="center"/>
    </xf>
    <xf numFmtId="0" fontId="25" fillId="3" borderId="16" xfId="0" applyFont="1" applyFill="1" applyBorder="1" applyAlignment="1">
      <alignment horizontal="center" vertical="center"/>
    </xf>
    <xf numFmtId="3" fontId="25" fillId="3" borderId="16" xfId="0" applyNumberFormat="1" applyFont="1" applyFill="1" applyBorder="1" applyAlignment="1">
      <alignment horizontal="center" vertical="center"/>
    </xf>
    <xf numFmtId="3" fontId="25" fillId="3" borderId="53" xfId="0" applyNumberFormat="1" applyFont="1" applyFill="1" applyBorder="1" applyAlignment="1">
      <alignment horizontal="center" vertical="center"/>
    </xf>
    <xf numFmtId="0" fontId="25" fillId="0" borderId="34" xfId="0" applyFont="1" applyBorder="1" applyAlignment="1">
      <alignment horizontal="left" vertical="center" wrapText="1" shrinkToFit="1"/>
    </xf>
    <xf numFmtId="0" fontId="25" fillId="0" borderId="35" xfId="0" applyFont="1" applyBorder="1" applyAlignment="1">
      <alignment horizontal="left" vertical="center" wrapText="1" shrinkToFit="1"/>
    </xf>
    <xf numFmtId="0" fontId="25" fillId="0" borderId="17" xfId="0" applyFont="1" applyBorder="1" applyAlignment="1">
      <alignment horizontal="left" vertical="center" wrapText="1" shrinkToFit="1"/>
    </xf>
    <xf numFmtId="0" fontId="25" fillId="0" borderId="18" xfId="0" applyFont="1" applyBorder="1" applyAlignment="1">
      <alignment horizontal="left" vertical="center" wrapText="1" shrinkToFit="1"/>
    </xf>
    <xf numFmtId="0" fontId="25" fillId="0" borderId="21" xfId="0" applyFont="1" applyBorder="1" applyAlignment="1">
      <alignment horizontal="left" vertical="center" wrapText="1" shrinkToFit="1"/>
    </xf>
    <xf numFmtId="0" fontId="25" fillId="0" borderId="19" xfId="0" applyFont="1" applyBorder="1" applyAlignment="1">
      <alignment horizontal="left" vertical="center" wrapText="1" shrinkToFit="1"/>
    </xf>
    <xf numFmtId="0" fontId="25" fillId="0" borderId="34" xfId="0" applyFont="1" applyBorder="1" applyAlignment="1">
      <alignment vertical="center" shrinkToFit="1"/>
    </xf>
    <xf numFmtId="0" fontId="25" fillId="0" borderId="35" xfId="0" applyFont="1" applyBorder="1" applyAlignment="1">
      <alignment vertical="center" shrinkToFit="1"/>
    </xf>
    <xf numFmtId="0" fontId="25" fillId="0" borderId="17" xfId="0" applyFont="1" applyBorder="1" applyAlignment="1">
      <alignment vertical="center" shrinkToFit="1"/>
    </xf>
    <xf numFmtId="0" fontId="25" fillId="0" borderId="18" xfId="0" applyFont="1" applyBorder="1" applyAlignment="1">
      <alignment vertical="center" shrinkToFit="1"/>
    </xf>
    <xf numFmtId="0" fontId="25" fillId="0" borderId="21" xfId="0" applyFont="1" applyBorder="1" applyAlignment="1">
      <alignment vertical="center" shrinkToFit="1"/>
    </xf>
    <xf numFmtId="0" fontId="25" fillId="0" borderId="19" xfId="0" applyFont="1" applyBorder="1" applyAlignment="1">
      <alignment vertical="center" shrinkToFit="1"/>
    </xf>
    <xf numFmtId="0" fontId="25" fillId="0" borderId="16" xfId="0" applyFont="1" applyBorder="1" applyAlignment="1">
      <alignment horizontal="center" vertical="center" shrinkToFit="1"/>
    </xf>
    <xf numFmtId="0" fontId="39" fillId="0" borderId="0" xfId="0" applyFont="1" applyAlignment="1">
      <alignment vertical="center" shrinkToFit="1"/>
    </xf>
    <xf numFmtId="0" fontId="25" fillId="0" borderId="0" xfId="0" applyFont="1" applyAlignment="1">
      <alignment vertical="center" shrinkToFit="1"/>
    </xf>
    <xf numFmtId="0" fontId="25" fillId="0" borderId="34" xfId="0" applyFont="1" applyBorder="1" applyAlignment="1">
      <alignment vertical="top" wrapText="1"/>
    </xf>
    <xf numFmtId="0" fontId="25" fillId="0" borderId="20" xfId="0" applyFont="1" applyBorder="1" applyAlignment="1">
      <alignment vertical="top" wrapText="1"/>
    </xf>
    <xf numFmtId="0" fontId="25" fillId="0" borderId="35" xfId="0" applyFont="1" applyBorder="1" applyAlignment="1">
      <alignment vertical="top" wrapText="1"/>
    </xf>
    <xf numFmtId="0" fontId="25" fillId="0" borderId="17" xfId="0" applyFont="1" applyBorder="1" applyAlignment="1">
      <alignment vertical="top" wrapText="1"/>
    </xf>
    <xf numFmtId="0" fontId="25" fillId="0" borderId="18" xfId="0" applyFont="1" applyBorder="1" applyAlignment="1">
      <alignment vertical="top" wrapText="1"/>
    </xf>
    <xf numFmtId="0" fontId="25" fillId="0" borderId="21" xfId="0" applyFont="1" applyBorder="1" applyAlignment="1">
      <alignment vertical="top" wrapText="1"/>
    </xf>
    <xf numFmtId="0" fontId="25" fillId="0" borderId="16" xfId="0" applyFont="1" applyBorder="1" applyAlignment="1">
      <alignment vertical="top" wrapText="1"/>
    </xf>
    <xf numFmtId="0" fontId="25" fillId="0" borderId="19" xfId="0" applyFont="1" applyBorder="1" applyAlignment="1">
      <alignment vertical="top" wrapText="1"/>
    </xf>
    <xf numFmtId="0" fontId="25" fillId="0" borderId="34" xfId="0" applyFont="1" applyBorder="1" applyAlignment="1">
      <alignment horizontal="center" vertical="top" wrapText="1"/>
    </xf>
    <xf numFmtId="0" fontId="25" fillId="0" borderId="20" xfId="0" applyFont="1" applyBorder="1" applyAlignment="1">
      <alignment horizontal="center" vertical="top" wrapText="1"/>
    </xf>
    <xf numFmtId="0" fontId="25" fillId="0" borderId="35" xfId="0" applyFont="1" applyBorder="1" applyAlignment="1">
      <alignment horizontal="center" vertical="top" wrapText="1"/>
    </xf>
    <xf numFmtId="0" fontId="25" fillId="0" borderId="17" xfId="0" applyFont="1" applyBorder="1" applyAlignment="1">
      <alignment horizontal="center" vertical="top" wrapText="1"/>
    </xf>
    <xf numFmtId="0" fontId="25" fillId="0" borderId="0" xfId="0" applyFont="1" applyAlignment="1">
      <alignment horizontal="center" vertical="top" wrapText="1"/>
    </xf>
    <xf numFmtId="0" fontId="25" fillId="0" borderId="18" xfId="0" applyFont="1" applyBorder="1" applyAlignment="1">
      <alignment horizontal="center" vertical="top" wrapText="1"/>
    </xf>
    <xf numFmtId="0" fontId="25" fillId="0" borderId="21" xfId="0" applyFont="1" applyBorder="1" applyAlignment="1">
      <alignment horizontal="center" vertical="top" wrapText="1"/>
    </xf>
    <xf numFmtId="0" fontId="25" fillId="0" borderId="16" xfId="0" applyFont="1" applyBorder="1" applyAlignment="1">
      <alignment horizontal="center" vertical="top" wrapText="1"/>
    </xf>
    <xf numFmtId="0" fontId="25" fillId="0" borderId="19" xfId="0" applyFont="1" applyBorder="1" applyAlignment="1">
      <alignment horizontal="center" vertical="top" wrapText="1"/>
    </xf>
    <xf numFmtId="0" fontId="40" fillId="0" borderId="56" xfId="0" applyFont="1" applyBorder="1" applyAlignment="1">
      <alignment horizontal="center" vertical="center" wrapText="1" shrinkToFit="1"/>
    </xf>
    <xf numFmtId="0" fontId="40" fillId="0" borderId="56" xfId="0" applyFont="1" applyBorder="1" applyAlignment="1">
      <alignment horizontal="center" vertical="center" shrinkToFit="1"/>
    </xf>
    <xf numFmtId="0" fontId="25" fillId="0" borderId="21" xfId="0" applyFont="1" applyBorder="1" applyAlignment="1">
      <alignment horizontal="left" vertical="center" shrinkToFit="1"/>
    </xf>
    <xf numFmtId="0" fontId="25" fillId="0" borderId="16" xfId="0" applyFont="1" applyBorder="1" applyAlignment="1">
      <alignment horizontal="left" vertical="center" shrinkToFit="1"/>
    </xf>
    <xf numFmtId="0" fontId="25" fillId="0" borderId="61" xfId="0" applyFont="1" applyBorder="1" applyAlignment="1">
      <alignment horizontal="left" vertical="center" shrinkToFit="1"/>
    </xf>
    <xf numFmtId="0" fontId="25" fillId="0" borderId="34" xfId="0" applyFont="1" applyBorder="1" applyAlignment="1">
      <alignment horizontal="left" vertical="center"/>
    </xf>
    <xf numFmtId="0" fontId="25" fillId="0" borderId="59" xfId="0" applyFont="1" applyBorder="1" applyAlignment="1">
      <alignment horizontal="left" vertical="center"/>
    </xf>
    <xf numFmtId="0" fontId="25" fillId="0" borderId="76" xfId="0" applyFont="1" applyBorder="1" applyAlignment="1">
      <alignment horizontal="center" vertical="center"/>
    </xf>
    <xf numFmtId="0" fontId="25" fillId="0" borderId="65" xfId="0" applyFont="1" applyBorder="1" applyAlignment="1">
      <alignment horizontal="center" vertical="center"/>
    </xf>
    <xf numFmtId="0" fontId="25" fillId="0" borderId="78" xfId="0" applyFont="1" applyBorder="1" applyAlignment="1">
      <alignment horizontal="center" vertical="center"/>
    </xf>
    <xf numFmtId="0" fontId="25" fillId="0" borderId="67" xfId="0" applyFont="1" applyBorder="1" applyAlignment="1">
      <alignment horizontal="center" vertical="center"/>
    </xf>
    <xf numFmtId="177" fontId="25" fillId="0" borderId="75" xfId="0" applyNumberFormat="1" applyFont="1" applyBorder="1" applyAlignment="1">
      <alignment horizontal="center" vertical="center"/>
    </xf>
    <xf numFmtId="177" fontId="25" fillId="0" borderId="33" xfId="0" applyNumberFormat="1" applyFont="1" applyBorder="1" applyAlignment="1">
      <alignment horizontal="center" vertical="center"/>
    </xf>
    <xf numFmtId="176" fontId="25" fillId="0" borderId="63" xfId="0" applyNumberFormat="1" applyFont="1" applyBorder="1" applyAlignment="1">
      <alignment horizontal="center" vertical="center"/>
    </xf>
    <xf numFmtId="176" fontId="25" fillId="0" borderId="64" xfId="0" applyNumberFormat="1" applyFont="1" applyBorder="1" applyAlignment="1">
      <alignment horizontal="center" vertical="center"/>
    </xf>
    <xf numFmtId="176" fontId="25" fillId="0" borderId="62" xfId="0" applyNumberFormat="1" applyFont="1" applyBorder="1" applyAlignment="1">
      <alignment horizontal="center" vertical="center"/>
    </xf>
    <xf numFmtId="3" fontId="25" fillId="0" borderId="66" xfId="0" applyNumberFormat="1" applyFont="1" applyBorder="1" applyAlignment="1">
      <alignment horizontal="center" vertical="center"/>
    </xf>
    <xf numFmtId="3" fontId="25" fillId="0" borderId="11" xfId="0" applyNumberFormat="1" applyFont="1" applyBorder="1" applyAlignment="1">
      <alignment horizontal="center" vertical="center"/>
    </xf>
    <xf numFmtId="3" fontId="25" fillId="0" borderId="71" xfId="0" applyNumberFormat="1" applyFont="1" applyBorder="1" applyAlignment="1">
      <alignment horizontal="center" vertical="center"/>
    </xf>
    <xf numFmtId="0" fontId="25" fillId="0" borderId="34" xfId="0" applyFont="1" applyBorder="1" applyAlignment="1">
      <alignment horizontal="center" vertical="center"/>
    </xf>
    <xf numFmtId="0" fontId="25" fillId="0" borderId="59" xfId="0" applyFont="1" applyBorder="1" applyAlignment="1">
      <alignment horizontal="center" vertical="center"/>
    </xf>
    <xf numFmtId="0" fontId="25" fillId="0" borderId="68" xfId="0" applyFont="1" applyBorder="1" applyAlignment="1">
      <alignment horizontal="center" vertical="center"/>
    </xf>
    <xf numFmtId="0" fontId="25" fillId="0" borderId="95" xfId="0" applyFont="1" applyBorder="1" applyAlignment="1">
      <alignment horizontal="center" vertical="center"/>
    </xf>
    <xf numFmtId="0" fontId="25" fillId="0" borderId="70" xfId="0" applyFont="1" applyBorder="1" applyAlignment="1">
      <alignment horizontal="center" vertical="center"/>
    </xf>
    <xf numFmtId="0" fontId="25" fillId="0" borderId="80" xfId="0" applyFont="1" applyBorder="1" applyAlignment="1">
      <alignment horizontal="distributed" vertical="center" wrapText="1" justifyLastLine="1"/>
    </xf>
    <xf numFmtId="0" fontId="25" fillId="0" borderId="35" xfId="0" applyFont="1" applyBorder="1" applyAlignment="1">
      <alignment horizontal="distributed" vertical="center" justifyLastLine="1"/>
    </xf>
    <xf numFmtId="0" fontId="25" fillId="0" borderId="81" xfId="0" applyFont="1" applyBorder="1" applyAlignment="1">
      <alignment horizontal="distributed" vertical="center" justifyLastLine="1"/>
    </xf>
    <xf numFmtId="0" fontId="25" fillId="0" borderId="19" xfId="0" applyFont="1" applyBorder="1" applyAlignment="1">
      <alignment horizontal="distributed" vertical="center" justifyLastLine="1"/>
    </xf>
    <xf numFmtId="0" fontId="25" fillId="4" borderId="50" xfId="0" applyFont="1" applyFill="1" applyBorder="1" applyAlignment="1">
      <alignment horizontal="center" vertical="center" shrinkToFit="1"/>
    </xf>
    <xf numFmtId="0" fontId="25" fillId="4" borderId="37" xfId="0" applyFont="1" applyFill="1" applyBorder="1" applyAlignment="1">
      <alignment horizontal="center" vertical="center" shrinkToFit="1"/>
    </xf>
    <xf numFmtId="3" fontId="25" fillId="4" borderId="56" xfId="0" applyNumberFormat="1" applyFont="1" applyFill="1" applyBorder="1" applyAlignment="1">
      <alignment horizontal="center" vertical="center" shrinkToFit="1"/>
    </xf>
    <xf numFmtId="0" fontId="25" fillId="4" borderId="56" xfId="0" applyFont="1" applyFill="1" applyBorder="1" applyAlignment="1">
      <alignment horizontal="center" vertical="center" shrinkToFit="1"/>
    </xf>
    <xf numFmtId="3" fontId="25" fillId="4" borderId="50" xfId="0" applyNumberFormat="1" applyFont="1" applyFill="1" applyBorder="1" applyAlignment="1">
      <alignment horizontal="center" vertical="center" shrinkToFit="1"/>
    </xf>
    <xf numFmtId="0" fontId="25" fillId="0" borderId="82" xfId="0" applyFont="1" applyBorder="1" applyAlignment="1">
      <alignment horizontal="center" vertical="center"/>
    </xf>
    <xf numFmtId="0" fontId="25" fillId="0" borderId="83" xfId="0" applyFont="1" applyBorder="1" applyAlignment="1">
      <alignment horizontal="center" vertical="center"/>
    </xf>
    <xf numFmtId="0" fontId="25" fillId="0" borderId="84" xfId="0" applyFont="1" applyBorder="1" applyAlignment="1">
      <alignment horizontal="center" vertical="distributed"/>
    </xf>
    <xf numFmtId="0" fontId="25" fillId="0" borderId="72" xfId="0" applyFont="1" applyBorder="1" applyAlignment="1">
      <alignment horizontal="center" vertical="distributed"/>
    </xf>
    <xf numFmtId="0" fontId="25" fillId="0" borderId="85" xfId="0" applyFont="1" applyBorder="1" applyAlignment="1">
      <alignment horizontal="center" vertical="distributed"/>
    </xf>
    <xf numFmtId="0" fontId="29" fillId="0" borderId="0" xfId="0" quotePrefix="1" applyFont="1" applyAlignment="1">
      <alignment horizontal="right" vertical="center"/>
    </xf>
    <xf numFmtId="0" fontId="29" fillId="0" borderId="56" xfId="0" applyFont="1" applyBorder="1">
      <alignment vertical="center"/>
    </xf>
    <xf numFmtId="0" fontId="29" fillId="0" borderId="50" xfId="0" applyFont="1" applyBorder="1" applyAlignment="1">
      <alignment vertical="center" shrinkToFit="1"/>
    </xf>
    <xf numFmtId="0" fontId="29" fillId="0" borderId="53" xfId="0" applyFont="1" applyBorder="1" applyAlignment="1">
      <alignment vertical="center" shrinkToFit="1"/>
    </xf>
    <xf numFmtId="0" fontId="29" fillId="0" borderId="37" xfId="0" applyFont="1" applyBorder="1" applyAlignment="1">
      <alignment vertical="center" shrinkToFit="1"/>
    </xf>
    <xf numFmtId="0" fontId="29" fillId="0" borderId="20" xfId="0" applyFont="1" applyBorder="1">
      <alignment vertical="center"/>
    </xf>
    <xf numFmtId="0" fontId="29" fillId="0" borderId="56" xfId="0" applyFont="1" applyBorder="1" applyAlignment="1">
      <alignment vertical="center" shrinkToFit="1"/>
    </xf>
    <xf numFmtId="0" fontId="29" fillId="0" borderId="50" xfId="0" applyFont="1" applyBorder="1" applyAlignment="1">
      <alignment horizontal="left" vertical="center"/>
    </xf>
    <xf numFmtId="0" fontId="29" fillId="0" borderId="53" xfId="0" applyFont="1" applyBorder="1" applyAlignment="1">
      <alignment horizontal="left" vertical="center"/>
    </xf>
    <xf numFmtId="0" fontId="29" fillId="0" borderId="37" xfId="0" applyFont="1" applyBorder="1" applyAlignment="1">
      <alignment horizontal="left" vertical="center"/>
    </xf>
    <xf numFmtId="176" fontId="25" fillId="0" borderId="50" xfId="0" applyNumberFormat="1" applyFont="1" applyBorder="1">
      <alignment vertical="center"/>
    </xf>
    <xf numFmtId="176" fontId="25" fillId="0" borderId="53" xfId="0" applyNumberFormat="1" applyFont="1" applyBorder="1">
      <alignment vertical="center"/>
    </xf>
    <xf numFmtId="176" fontId="25" fillId="0" borderId="87" xfId="0" applyNumberFormat="1" applyFont="1" applyBorder="1">
      <alignment vertical="center"/>
    </xf>
    <xf numFmtId="0" fontId="25" fillId="0" borderId="88" xfId="0" applyFont="1" applyBorder="1" applyAlignment="1">
      <alignment horizontal="distributed" vertical="center" justifyLastLine="1"/>
    </xf>
    <xf numFmtId="0" fontId="25" fillId="0" borderId="89" xfId="0" applyFont="1" applyBorder="1" applyAlignment="1">
      <alignment horizontal="distributed" vertical="center" justifyLastLine="1"/>
    </xf>
    <xf numFmtId="176" fontId="25" fillId="0" borderId="34" xfId="0" applyNumberFormat="1" applyFont="1" applyBorder="1" applyAlignment="1">
      <alignment horizontal="center" vertical="center"/>
    </xf>
    <xf numFmtId="176" fontId="25" fillId="0" borderId="20" xfId="0" applyNumberFormat="1" applyFont="1" applyBorder="1" applyAlignment="1">
      <alignment horizontal="center" vertical="center"/>
    </xf>
    <xf numFmtId="176" fontId="25" fillId="0" borderId="59" xfId="0" applyNumberFormat="1" applyFont="1" applyBorder="1" applyAlignment="1">
      <alignment horizontal="center" vertical="center"/>
    </xf>
    <xf numFmtId="0" fontId="25" fillId="0" borderId="90" xfId="0" applyFont="1" applyBorder="1" applyAlignment="1">
      <alignment horizontal="center" vertical="center"/>
    </xf>
    <xf numFmtId="0" fontId="25" fillId="0" borderId="91" xfId="0" applyFont="1" applyBorder="1" applyAlignment="1">
      <alignment horizontal="center" vertical="center"/>
    </xf>
    <xf numFmtId="176" fontId="25" fillId="0" borderId="92" xfId="0" applyNumberFormat="1" applyFont="1" applyBorder="1" applyAlignment="1">
      <alignment horizontal="center" vertical="center"/>
    </xf>
    <xf numFmtId="176" fontId="25" fillId="0" borderId="93" xfId="0" applyNumberFormat="1" applyFont="1" applyBorder="1" applyAlignment="1">
      <alignment horizontal="center" vertical="center"/>
    </xf>
    <xf numFmtId="176" fontId="25" fillId="0" borderId="94" xfId="0" applyNumberFormat="1" applyFont="1" applyBorder="1" applyAlignment="1">
      <alignment horizontal="center" vertical="center"/>
    </xf>
    <xf numFmtId="0" fontId="25" fillId="0" borderId="86" xfId="0" applyFont="1" applyBorder="1" applyAlignment="1">
      <alignment horizontal="distributed" vertical="center" justifyLastLine="1"/>
    </xf>
    <xf numFmtId="0" fontId="25" fillId="0" borderId="37" xfId="0" applyFont="1" applyBorder="1" applyAlignment="1">
      <alignment horizontal="distributed" vertical="center" justifyLastLine="1"/>
    </xf>
    <xf numFmtId="0" fontId="25" fillId="0" borderId="84" xfId="0" applyFont="1" applyBorder="1" applyAlignment="1">
      <alignment horizontal="center" vertical="center"/>
    </xf>
    <xf numFmtId="0" fontId="25" fillId="0" borderId="72" xfId="0" applyFont="1" applyBorder="1" applyAlignment="1">
      <alignment horizontal="center" vertical="center"/>
    </xf>
    <xf numFmtId="0" fontId="25" fillId="0" borderId="85" xfId="0" applyFont="1" applyBorder="1" applyAlignment="1">
      <alignment horizontal="center" vertical="center"/>
    </xf>
    <xf numFmtId="0" fontId="41" fillId="0" borderId="80" xfId="0" applyFont="1" applyBorder="1" applyAlignment="1">
      <alignment horizontal="left" vertical="center"/>
    </xf>
    <xf numFmtId="0" fontId="41" fillId="0" borderId="35" xfId="0" applyFont="1" applyBorder="1" applyAlignment="1">
      <alignment horizontal="left" vertical="center"/>
    </xf>
    <xf numFmtId="0" fontId="41" fillId="0" borderId="81" xfId="0" applyFont="1" applyBorder="1" applyAlignment="1">
      <alignment horizontal="left" vertical="center"/>
    </xf>
    <xf numFmtId="0" fontId="41" fillId="0" borderId="19" xfId="0" applyFont="1" applyBorder="1" applyAlignment="1">
      <alignment horizontal="left" vertical="center"/>
    </xf>
    <xf numFmtId="177" fontId="25" fillId="5" borderId="39" xfId="0" applyNumberFormat="1" applyFont="1" applyFill="1" applyBorder="1" applyAlignment="1">
      <alignment horizontal="right" vertical="center"/>
    </xf>
    <xf numFmtId="177" fontId="25" fillId="5" borderId="74" xfId="0" applyNumberFormat="1" applyFont="1" applyFill="1" applyBorder="1" applyAlignment="1">
      <alignment horizontal="right" vertical="center"/>
    </xf>
    <xf numFmtId="0" fontId="41" fillId="0" borderId="80" xfId="0" applyFont="1" applyBorder="1">
      <alignment vertical="center"/>
    </xf>
    <xf numFmtId="0" fontId="41" fillId="0" borderId="35" xfId="0" applyFont="1" applyBorder="1">
      <alignment vertical="center"/>
    </xf>
    <xf numFmtId="0" fontId="41" fillId="0" borderId="81" xfId="0" applyFont="1" applyBorder="1">
      <alignment vertical="center"/>
    </xf>
    <xf numFmtId="0" fontId="41" fillId="0" borderId="19" xfId="0" applyFont="1" applyBorder="1">
      <alignment vertical="center"/>
    </xf>
    <xf numFmtId="0" fontId="51" fillId="0" borderId="80" xfId="0" applyFont="1" applyBorder="1" applyAlignment="1">
      <alignment horizontal="left" vertical="center"/>
    </xf>
    <xf numFmtId="0" fontId="25" fillId="0" borderId="80" xfId="0" applyFont="1" applyBorder="1" applyAlignment="1">
      <alignment horizontal="distributed" vertical="center" justifyLastLine="1"/>
    </xf>
    <xf numFmtId="0" fontId="25" fillId="0" borderId="77" xfId="0" applyFont="1" applyBorder="1" applyAlignment="1">
      <alignment horizontal="distributed" vertical="center" wrapText="1" justifyLastLine="1"/>
    </xf>
    <xf numFmtId="0" fontId="25" fillId="0" borderId="18" xfId="0" applyFont="1" applyBorder="1" applyAlignment="1">
      <alignment horizontal="distributed" vertical="center" justifyLastLine="1"/>
    </xf>
    <xf numFmtId="0" fontId="25" fillId="0" borderId="79" xfId="0" applyFont="1" applyBorder="1" applyAlignment="1">
      <alignment horizontal="distributed" vertical="center" justifyLastLine="1"/>
    </xf>
    <xf numFmtId="0" fontId="25" fillId="0" borderId="69" xfId="0" applyFont="1" applyBorder="1" applyAlignment="1">
      <alignment horizontal="distributed" vertical="center" justifyLastLine="1"/>
    </xf>
    <xf numFmtId="0" fontId="25" fillId="0" borderId="77" xfId="0" applyFont="1" applyBorder="1" applyAlignment="1">
      <alignment horizontal="distributed" vertical="center" justifyLastLine="1"/>
    </xf>
    <xf numFmtId="177" fontId="25" fillId="5" borderId="111" xfId="0" applyNumberFormat="1" applyFont="1" applyFill="1" applyBorder="1" applyAlignment="1">
      <alignment horizontal="right" vertical="center"/>
    </xf>
    <xf numFmtId="0" fontId="25" fillId="0" borderId="76" xfId="0" applyFont="1" applyBorder="1" applyAlignment="1">
      <alignment horizontal="center" vertical="center" justifyLastLine="1"/>
    </xf>
    <xf numFmtId="0" fontId="25" fillId="0" borderId="65" xfId="0" applyFont="1" applyBorder="1" applyAlignment="1">
      <alignment horizontal="center" vertical="center" justifyLastLine="1"/>
    </xf>
    <xf numFmtId="0" fontId="25" fillId="0" borderId="78" xfId="0" applyFont="1" applyBorder="1" applyAlignment="1">
      <alignment horizontal="center" vertical="center" justifyLastLine="1"/>
    </xf>
    <xf numFmtId="0" fontId="25" fillId="0" borderId="67" xfId="0" applyFont="1" applyBorder="1" applyAlignment="1">
      <alignment horizontal="center" vertical="center" justifyLastLine="1"/>
    </xf>
    <xf numFmtId="0" fontId="29" fillId="0" borderId="0" xfId="0" applyFont="1" applyAlignment="1">
      <alignment horizontal="right" vertical="center"/>
    </xf>
    <xf numFmtId="0" fontId="29" fillId="0" borderId="50" xfId="0" applyFont="1" applyBorder="1">
      <alignment vertical="center"/>
    </xf>
    <xf numFmtId="0" fontId="29" fillId="0" borderId="53" xfId="0" applyFont="1" applyBorder="1">
      <alignment vertical="center"/>
    </xf>
    <xf numFmtId="0" fontId="29" fillId="0" borderId="37" xfId="0" applyFont="1" applyBorder="1">
      <alignment vertical="center"/>
    </xf>
    <xf numFmtId="3" fontId="25" fillId="0" borderId="56" xfId="0" applyNumberFormat="1" applyFont="1" applyBorder="1" applyAlignment="1">
      <alignment horizontal="center" vertical="center" shrinkToFit="1"/>
    </xf>
    <xf numFmtId="3" fontId="25" fillId="0" borderId="50" xfId="0" applyNumberFormat="1" applyFont="1" applyBorder="1" applyAlignment="1">
      <alignment horizontal="center" vertical="center" shrinkToFit="1"/>
    </xf>
    <xf numFmtId="176" fontId="25" fillId="0" borderId="34" xfId="0" applyNumberFormat="1" applyFont="1" applyBorder="1">
      <alignment vertical="center"/>
    </xf>
    <xf numFmtId="176" fontId="25" fillId="0" borderId="20" xfId="0" applyNumberFormat="1" applyFont="1" applyBorder="1">
      <alignment vertical="center"/>
    </xf>
    <xf numFmtId="176" fontId="25" fillId="0" borderId="59" xfId="0" applyNumberFormat="1" applyFont="1" applyBorder="1">
      <alignment vertical="center"/>
    </xf>
    <xf numFmtId="176" fontId="25" fillId="0" borderId="21" xfId="0" applyNumberFormat="1" applyFont="1" applyBorder="1">
      <alignment vertical="center"/>
    </xf>
    <xf numFmtId="176" fontId="25" fillId="0" borderId="16" xfId="0" applyNumberFormat="1" applyFont="1" applyBorder="1">
      <alignment vertical="center"/>
    </xf>
    <xf numFmtId="176" fontId="25" fillId="0" borderId="61" xfId="0" applyNumberFormat="1" applyFont="1" applyBorder="1">
      <alignment vertical="center"/>
    </xf>
    <xf numFmtId="0" fontId="25" fillId="0" borderId="64" xfId="0" applyFont="1" applyBorder="1" applyAlignment="1">
      <alignment horizontal="center" vertical="center"/>
    </xf>
    <xf numFmtId="0" fontId="25" fillId="0" borderId="78" xfId="0" applyFont="1" applyBorder="1">
      <alignment vertical="center"/>
    </xf>
    <xf numFmtId="0" fontId="25" fillId="0" borderId="11" xfId="0" applyFont="1" applyBorder="1">
      <alignment vertical="center"/>
    </xf>
    <xf numFmtId="176" fontId="25" fillId="0" borderId="11" xfId="0" applyNumberFormat="1" applyFont="1" applyBorder="1" applyAlignment="1">
      <alignment horizontal="center" vertical="center"/>
    </xf>
    <xf numFmtId="176" fontId="25" fillId="0" borderId="71" xfId="0" applyNumberFormat="1" applyFont="1" applyBorder="1" applyAlignment="1">
      <alignment horizontal="center" vertical="center"/>
    </xf>
    <xf numFmtId="0" fontId="44" fillId="0" borderId="16" xfId="0" applyFont="1" applyBorder="1" applyAlignment="1">
      <alignment horizontal="left" vertical="center"/>
    </xf>
    <xf numFmtId="0" fontId="25" fillId="0" borderId="16" xfId="0" applyFont="1" applyBorder="1">
      <alignment vertical="center"/>
    </xf>
    <xf numFmtId="0" fontId="44" fillId="0" borderId="53" xfId="0" applyFont="1" applyBorder="1" applyAlignment="1">
      <alignment horizontal="left" vertical="center"/>
    </xf>
    <xf numFmtId="0" fontId="6" fillId="0" borderId="17" xfId="0" applyFont="1" applyBorder="1" applyAlignment="1">
      <alignment horizontal="center" vertical="center"/>
    </xf>
    <xf numFmtId="0" fontId="6" fillId="0" borderId="0" xfId="0" applyFont="1" applyAlignment="1">
      <alignment horizontal="center" vertical="center"/>
    </xf>
    <xf numFmtId="0" fontId="25" fillId="0" borderId="21" xfId="0" applyFont="1" applyBorder="1" applyAlignment="1">
      <alignment horizontal="center" vertical="center"/>
    </xf>
    <xf numFmtId="0" fontId="40" fillId="0" borderId="50" xfId="0" applyFont="1" applyBorder="1" applyAlignment="1">
      <alignment horizontal="center" vertical="center"/>
    </xf>
    <xf numFmtId="0" fontId="40" fillId="0" borderId="53" xfId="0" applyFont="1" applyBorder="1" applyAlignment="1">
      <alignment horizontal="center" vertical="center"/>
    </xf>
    <xf numFmtId="0" fontId="40" fillId="0" borderId="37" xfId="0" applyFont="1" applyBorder="1" applyAlignment="1">
      <alignment horizontal="center" vertical="center"/>
    </xf>
    <xf numFmtId="0" fontId="27" fillId="0" borderId="34" xfId="0" applyFont="1" applyBorder="1" applyAlignment="1">
      <alignment horizontal="right" vertical="center"/>
    </xf>
    <xf numFmtId="0" fontId="27" fillId="0" borderId="21" xfId="0" applyFont="1" applyBorder="1" applyAlignment="1">
      <alignment horizontal="right" vertical="center"/>
    </xf>
    <xf numFmtId="0" fontId="25" fillId="0" borderId="35" xfId="0" applyFont="1" applyBorder="1" applyAlignment="1">
      <alignment horizontal="center" vertical="center"/>
    </xf>
    <xf numFmtId="0" fontId="25" fillId="0" borderId="19" xfId="0" applyFont="1" applyBorder="1" applyAlignment="1">
      <alignment horizontal="center" vertical="center"/>
    </xf>
    <xf numFmtId="3" fontId="6" fillId="0" borderId="0" xfId="0" applyNumberFormat="1" applyFont="1">
      <alignment vertical="center"/>
    </xf>
    <xf numFmtId="0" fontId="25" fillId="0" borderId="17" xfId="0" applyFont="1" applyBorder="1" applyAlignment="1">
      <alignment horizontal="center" vertical="center"/>
    </xf>
    <xf numFmtId="0" fontId="7" fillId="0" borderId="0" xfId="0" applyFont="1" applyAlignment="1">
      <alignment vertical="center" shrinkToFit="1"/>
    </xf>
    <xf numFmtId="0" fontId="29" fillId="0" borderId="16" xfId="0" applyFont="1" applyBorder="1" applyAlignment="1">
      <alignment vertical="center" shrinkToFit="1"/>
    </xf>
    <xf numFmtId="0" fontId="43" fillId="0" borderId="56" xfId="0" applyFont="1" applyBorder="1" applyAlignment="1">
      <alignment horizontal="center" vertical="center" wrapText="1"/>
    </xf>
    <xf numFmtId="3" fontId="40" fillId="0" borderId="56" xfId="0" applyNumberFormat="1" applyFont="1" applyBorder="1" applyAlignment="1">
      <alignment horizontal="center" vertical="center" wrapText="1" shrinkToFit="1"/>
    </xf>
    <xf numFmtId="3" fontId="40" fillId="0" borderId="56" xfId="0" applyNumberFormat="1" applyFont="1" applyBorder="1" applyAlignment="1">
      <alignment horizontal="center" vertical="center" shrinkToFit="1"/>
    </xf>
    <xf numFmtId="0" fontId="29" fillId="0" borderId="53" xfId="0" applyFont="1" applyBorder="1" applyAlignment="1">
      <alignment horizontal="left" vertical="center" wrapText="1"/>
    </xf>
    <xf numFmtId="0" fontId="25" fillId="0" borderId="77" xfId="0" applyFont="1" applyBorder="1" applyAlignment="1">
      <alignment horizontal="distributed" vertical="center" wrapText="1"/>
    </xf>
    <xf numFmtId="0" fontId="25" fillId="0" borderId="18" xfId="0" applyFont="1" applyBorder="1" applyAlignment="1">
      <alignment horizontal="distributed" vertical="center"/>
    </xf>
    <xf numFmtId="0" fontId="25" fillId="0" borderId="79" xfId="0" applyFont="1" applyBorder="1" applyAlignment="1">
      <alignment horizontal="distributed" vertical="center"/>
    </xf>
    <xf numFmtId="0" fontId="25" fillId="0" borderId="69" xfId="0" applyFont="1" applyBorder="1" applyAlignment="1">
      <alignment horizontal="distributed" vertical="center"/>
    </xf>
    <xf numFmtId="0" fontId="25" fillId="0" borderId="80" xfId="0" applyFont="1" applyBorder="1" applyAlignment="1">
      <alignment horizontal="distributed" vertical="center" wrapText="1"/>
    </xf>
    <xf numFmtId="0" fontId="25" fillId="0" borderId="35" xfId="0" applyFont="1" applyBorder="1" applyAlignment="1">
      <alignment horizontal="distributed" vertical="center"/>
    </xf>
    <xf numFmtId="0" fontId="25" fillId="0" borderId="77" xfId="0" applyFont="1" applyBorder="1" applyAlignment="1">
      <alignment horizontal="distributed" vertical="center"/>
    </xf>
    <xf numFmtId="0" fontId="25" fillId="0" borderId="81" xfId="0" applyFont="1" applyBorder="1" applyAlignment="1">
      <alignment horizontal="distributed" vertical="center"/>
    </xf>
    <xf numFmtId="0" fontId="25" fillId="0" borderId="19" xfId="0" applyFont="1" applyBorder="1" applyAlignment="1">
      <alignment horizontal="distributed" vertical="center"/>
    </xf>
    <xf numFmtId="0" fontId="25" fillId="0" borderId="80" xfId="0" applyFont="1" applyBorder="1" applyAlignment="1">
      <alignment horizontal="distributed" vertical="center"/>
    </xf>
    <xf numFmtId="0" fontId="25" fillId="0" borderId="35" xfId="0" applyFont="1" applyBorder="1" applyAlignment="1">
      <alignment horizontal="distributed" vertical="center" wrapText="1"/>
    </xf>
    <xf numFmtId="0" fontId="25" fillId="0" borderId="81" xfId="0" applyFont="1" applyBorder="1" applyAlignment="1">
      <alignment horizontal="distributed" vertical="center" wrapText="1"/>
    </xf>
    <xf numFmtId="0" fontId="25" fillId="0" borderId="19" xfId="0" applyFont="1" applyBorder="1" applyAlignment="1">
      <alignment horizontal="distributed" vertical="center" wrapText="1"/>
    </xf>
    <xf numFmtId="0" fontId="25" fillId="0" borderId="86" xfId="0" applyFont="1" applyBorder="1" applyAlignment="1">
      <alignment horizontal="distributed" vertical="center" wrapText="1"/>
    </xf>
    <xf numFmtId="0" fontId="25" fillId="0" borderId="37" xfId="0" applyFont="1" applyBorder="1" applyAlignment="1">
      <alignment horizontal="distributed" vertical="center" wrapText="1"/>
    </xf>
    <xf numFmtId="0" fontId="7" fillId="0" borderId="0" xfId="0" applyFont="1">
      <alignment vertical="center"/>
    </xf>
    <xf numFmtId="0" fontId="28" fillId="0" borderId="0" xfId="0" applyFont="1" applyAlignment="1">
      <alignment horizontal="distributed" vertical="center" justifyLastLine="1" shrinkToFit="1"/>
    </xf>
    <xf numFmtId="0" fontId="28" fillId="0" borderId="34" xfId="0" applyFont="1" applyBorder="1" applyAlignment="1">
      <alignment horizontal="center" vertical="center" shrinkToFit="1"/>
    </xf>
    <xf numFmtId="0" fontId="28" fillId="0" borderId="35" xfId="0" applyFont="1" applyBorder="1" applyAlignment="1">
      <alignment horizontal="center" vertical="center" shrinkToFit="1"/>
    </xf>
    <xf numFmtId="0" fontId="28" fillId="0" borderId="17" xfId="0" applyFont="1" applyBorder="1" applyAlignment="1">
      <alignment horizontal="center" vertical="center" shrinkToFit="1"/>
    </xf>
    <xf numFmtId="0" fontId="28" fillId="0" borderId="18" xfId="0" applyFont="1" applyBorder="1" applyAlignment="1">
      <alignment horizontal="center" vertical="center" shrinkToFit="1"/>
    </xf>
    <xf numFmtId="0" fontId="28" fillId="0" borderId="21" xfId="0" applyFont="1" applyBorder="1" applyAlignment="1">
      <alignment horizontal="center" vertical="center" shrinkToFit="1"/>
    </xf>
    <xf numFmtId="0" fontId="28" fillId="0" borderId="19" xfId="0" applyFont="1" applyBorder="1" applyAlignment="1">
      <alignment horizontal="center" vertical="center" shrinkToFit="1"/>
    </xf>
    <xf numFmtId="0" fontId="28" fillId="0" borderId="56" xfId="0" applyFont="1" applyBorder="1" applyAlignment="1">
      <alignment horizontal="center" vertical="center" shrinkToFit="1"/>
    </xf>
    <xf numFmtId="0" fontId="28" fillId="0" borderId="20" xfId="0" applyFont="1" applyBorder="1" applyAlignment="1">
      <alignment horizontal="center" vertical="center" shrinkToFit="1"/>
    </xf>
    <xf numFmtId="0" fontId="28" fillId="0" borderId="0" xfId="0" applyFont="1" applyAlignment="1">
      <alignment horizontal="center" vertical="center" shrinkToFit="1"/>
    </xf>
    <xf numFmtId="0" fontId="28" fillId="0" borderId="16" xfId="0" applyFont="1" applyBorder="1" applyAlignment="1">
      <alignment horizontal="center" vertical="center" shrinkToFit="1"/>
    </xf>
    <xf numFmtId="0" fontId="29" fillId="0" borderId="34" xfId="0" applyFont="1" applyBorder="1" applyAlignment="1">
      <alignment vertical="center" shrinkToFit="1"/>
    </xf>
    <xf numFmtId="0" fontId="29" fillId="0" borderId="20" xfId="0" applyFont="1" applyBorder="1" applyAlignment="1">
      <alignment vertical="center" shrinkToFit="1"/>
    </xf>
    <xf numFmtId="0" fontId="26" fillId="0" borderId="50" xfId="0" applyFont="1" applyBorder="1" applyAlignment="1">
      <alignment horizontal="left" vertical="center"/>
    </xf>
    <xf numFmtId="0" fontId="26" fillId="0" borderId="53" xfId="0" applyFont="1" applyBorder="1" applyAlignment="1">
      <alignment horizontal="left" vertical="center"/>
    </xf>
    <xf numFmtId="0" fontId="26" fillId="0" borderId="37" xfId="0" applyFont="1" applyBorder="1" applyAlignment="1">
      <alignment horizontal="left" vertical="center"/>
    </xf>
    <xf numFmtId="0" fontId="26" fillId="0" borderId="56" xfId="0" applyFont="1" applyBorder="1" applyAlignment="1">
      <alignment vertical="center" shrinkToFit="1"/>
    </xf>
    <xf numFmtId="0" fontId="31" fillId="0" borderId="17" xfId="0" applyFont="1" applyBorder="1" applyAlignment="1">
      <alignment vertical="center" shrinkToFit="1"/>
    </xf>
    <xf numFmtId="0" fontId="31" fillId="0" borderId="0" xfId="0" applyFont="1" applyAlignment="1">
      <alignment vertical="center" shrinkToFit="1"/>
    </xf>
    <xf numFmtId="0" fontId="27" fillId="0" borderId="56" xfId="0" applyFont="1" applyBorder="1" applyAlignment="1">
      <alignment horizontal="center" vertical="center"/>
    </xf>
    <xf numFmtId="177" fontId="29" fillId="0" borderId="20" xfId="0" applyNumberFormat="1" applyFont="1" applyBorder="1" applyAlignment="1">
      <alignment horizontal="right" vertical="center" shrinkToFit="1"/>
    </xf>
    <xf numFmtId="177" fontId="45" fillId="0" borderId="20" xfId="0" applyNumberFormat="1" applyFont="1" applyBorder="1" applyAlignment="1">
      <alignment horizontal="right" vertical="center" shrinkToFit="1"/>
    </xf>
    <xf numFmtId="177" fontId="45" fillId="0" borderId="59" xfId="0" applyNumberFormat="1" applyFont="1" applyBorder="1" applyAlignment="1">
      <alignment horizontal="right" vertical="center" shrinkToFit="1"/>
    </xf>
    <xf numFmtId="0" fontId="27" fillId="0" borderId="80" xfId="0" applyFont="1" applyBorder="1" applyAlignment="1">
      <alignment horizontal="distributed" vertical="center"/>
    </xf>
    <xf numFmtId="0" fontId="27" fillId="0" borderId="20" xfId="0" applyFont="1" applyBorder="1" applyAlignment="1">
      <alignment horizontal="distributed" vertical="center"/>
    </xf>
    <xf numFmtId="0" fontId="27" fillId="0" borderId="77" xfId="0" applyFont="1" applyBorder="1" applyAlignment="1">
      <alignment horizontal="distributed" vertical="center"/>
    </xf>
    <xf numFmtId="0" fontId="27" fillId="0" borderId="0" xfId="0" applyFont="1" applyAlignment="1">
      <alignment horizontal="distributed" vertical="center"/>
    </xf>
    <xf numFmtId="176" fontId="46" fillId="0" borderId="80" xfId="0" applyNumberFormat="1" applyFont="1" applyBorder="1" applyAlignment="1">
      <alignment vertical="center" shrinkToFit="1"/>
    </xf>
    <xf numFmtId="176" fontId="46" fillId="0" borderId="20" xfId="0" applyNumberFormat="1" applyFont="1" applyBorder="1" applyAlignment="1">
      <alignment vertical="center" shrinkToFit="1"/>
    </xf>
    <xf numFmtId="176" fontId="46" fillId="0" borderId="35" xfId="0" applyNumberFormat="1" applyFont="1" applyBorder="1" applyAlignment="1">
      <alignment vertical="center" shrinkToFit="1"/>
    </xf>
    <xf numFmtId="176" fontId="46" fillId="0" borderId="77" xfId="0" applyNumberFormat="1" applyFont="1" applyBorder="1" applyAlignment="1">
      <alignment vertical="center" shrinkToFit="1"/>
    </xf>
    <xf numFmtId="176" fontId="46" fillId="0" borderId="0" xfId="0" applyNumberFormat="1" applyFont="1" applyAlignment="1">
      <alignment vertical="center" shrinkToFit="1"/>
    </xf>
    <xf numFmtId="176" fontId="46" fillId="0" borderId="18" xfId="0" applyNumberFormat="1" applyFont="1" applyBorder="1" applyAlignment="1">
      <alignment vertical="center" shrinkToFit="1"/>
    </xf>
    <xf numFmtId="0" fontId="27" fillId="0" borderId="50" xfId="0" applyFont="1" applyBorder="1" applyAlignment="1">
      <alignment horizontal="center" vertical="center"/>
    </xf>
    <xf numFmtId="0" fontId="27" fillId="0" borderId="53" xfId="0" applyFont="1" applyBorder="1" applyAlignment="1">
      <alignment horizontal="center" vertical="center"/>
    </xf>
    <xf numFmtId="0" fontId="27" fillId="0" borderId="37" xfId="0" applyFont="1" applyBorder="1" applyAlignment="1">
      <alignment horizontal="center" vertical="center"/>
    </xf>
    <xf numFmtId="3" fontId="27" fillId="0" borderId="50" xfId="0" applyNumberFormat="1" applyFont="1" applyBorder="1" applyAlignment="1">
      <alignment horizontal="center" vertical="center"/>
    </xf>
    <xf numFmtId="3" fontId="27" fillId="0" borderId="50" xfId="0" applyNumberFormat="1" applyFont="1" applyBorder="1" applyAlignment="1">
      <alignment horizontal="center" vertical="center" shrinkToFit="1"/>
    </xf>
    <xf numFmtId="0" fontId="27" fillId="0" borderId="53" xfId="0" applyFont="1" applyBorder="1" applyAlignment="1">
      <alignment horizontal="center" vertical="center" shrinkToFit="1"/>
    </xf>
    <xf numFmtId="0" fontId="27" fillId="0" borderId="37" xfId="0" applyFont="1" applyBorder="1" applyAlignment="1">
      <alignment horizontal="center" vertical="center" shrinkToFit="1"/>
    </xf>
    <xf numFmtId="0" fontId="26" fillId="0" borderId="50" xfId="0" applyFont="1" applyBorder="1" applyAlignment="1">
      <alignment vertical="center" shrinkToFit="1"/>
    </xf>
    <xf numFmtId="0" fontId="26" fillId="0" borderId="53" xfId="0" applyFont="1" applyBorder="1" applyAlignment="1">
      <alignment vertical="center" shrinkToFit="1"/>
    </xf>
    <xf numFmtId="0" fontId="26" fillId="0" borderId="20" xfId="0" applyFont="1" applyBorder="1" applyAlignment="1">
      <alignment horizontal="center" vertical="center" shrinkToFit="1"/>
    </xf>
    <xf numFmtId="0" fontId="28" fillId="0" borderId="0" xfId="0" applyFont="1" applyAlignment="1">
      <alignment horizontal="distributed" vertical="center" justifyLastLine="1"/>
    </xf>
    <xf numFmtId="0" fontId="28" fillId="0" borderId="0" xfId="0" quotePrefix="1" applyFont="1" applyAlignment="1">
      <alignment horizontal="distributed" vertical="center" justifyLastLine="1"/>
    </xf>
    <xf numFmtId="176" fontId="46" fillId="0" borderId="81" xfId="0" applyNumberFormat="1" applyFont="1" applyBorder="1" applyAlignment="1">
      <alignment vertical="center" shrinkToFit="1"/>
    </xf>
    <xf numFmtId="176" fontId="46" fillId="0" borderId="16" xfId="0" applyNumberFormat="1" applyFont="1" applyBorder="1" applyAlignment="1">
      <alignment vertical="center" shrinkToFit="1"/>
    </xf>
    <xf numFmtId="176" fontId="46" fillId="0" borderId="19" xfId="0" applyNumberFormat="1" applyFont="1" applyBorder="1" applyAlignment="1">
      <alignment vertical="center" shrinkToFit="1"/>
    </xf>
    <xf numFmtId="177" fontId="29" fillId="0" borderId="59" xfId="0" applyNumberFormat="1" applyFont="1" applyBorder="1" applyAlignment="1">
      <alignment horizontal="right" vertical="center" shrinkToFit="1"/>
    </xf>
    <xf numFmtId="0" fontId="48" fillId="0" borderId="13" xfId="0" quotePrefix="1" applyFont="1" applyBorder="1" applyAlignment="1">
      <alignment horizontal="right" vertical="center" shrinkToFit="1"/>
    </xf>
    <xf numFmtId="0" fontId="48" fillId="0" borderId="0" xfId="0" quotePrefix="1" applyFont="1" applyAlignment="1">
      <alignment horizontal="right" vertical="center" shrinkToFit="1"/>
    </xf>
    <xf numFmtId="0" fontId="48" fillId="0" borderId="29" xfId="0" quotePrefix="1" applyFont="1" applyBorder="1" applyAlignment="1">
      <alignment horizontal="right" vertical="center" shrinkToFit="1"/>
    </xf>
    <xf numFmtId="0" fontId="48" fillId="0" borderId="38" xfId="0" quotePrefix="1" applyFont="1" applyBorder="1" applyAlignment="1">
      <alignment horizontal="right" vertical="center" shrinkToFit="1"/>
    </xf>
    <xf numFmtId="0" fontId="48" fillId="0" borderId="0" xfId="0" applyFont="1" applyAlignment="1">
      <alignment horizontal="center" vertical="center" shrinkToFit="1"/>
    </xf>
    <xf numFmtId="0" fontId="26" fillId="0" borderId="50" xfId="0" applyFont="1" applyBorder="1">
      <alignment vertical="center"/>
    </xf>
    <xf numFmtId="0" fontId="26" fillId="0" borderId="53" xfId="0" applyFont="1" applyBorder="1">
      <alignment vertical="center"/>
    </xf>
    <xf numFmtId="0" fontId="26" fillId="0" borderId="56" xfId="0" applyFont="1" applyBorder="1">
      <alignment vertical="center"/>
    </xf>
    <xf numFmtId="177" fontId="29" fillId="0" borderId="16" xfId="0" applyNumberFormat="1" applyFont="1" applyBorder="1" applyAlignment="1">
      <alignment horizontal="right" vertical="center" shrinkToFit="1"/>
    </xf>
    <xf numFmtId="177" fontId="29" fillId="0" borderId="61" xfId="0" applyNumberFormat="1" applyFont="1" applyBorder="1" applyAlignment="1">
      <alignment horizontal="right" vertical="center" shrinkToFit="1"/>
    </xf>
    <xf numFmtId="0" fontId="26" fillId="0" borderId="20" xfId="0" applyFont="1" applyBorder="1">
      <alignment vertical="center"/>
    </xf>
    <xf numFmtId="0" fontId="32" fillId="0" borderId="80" xfId="0" applyFont="1" applyBorder="1">
      <alignment vertical="center"/>
    </xf>
    <xf numFmtId="0" fontId="27" fillId="0" borderId="20" xfId="0" applyFont="1" applyBorder="1">
      <alignment vertical="center"/>
    </xf>
    <xf numFmtId="0" fontId="27" fillId="0" borderId="59" xfId="0" applyFont="1" applyBorder="1">
      <alignment vertical="center"/>
    </xf>
    <xf numFmtId="0" fontId="27" fillId="0" borderId="81" xfId="0" applyFont="1" applyBorder="1">
      <alignment vertical="center"/>
    </xf>
    <xf numFmtId="0" fontId="27" fillId="0" borderId="16" xfId="0" applyFont="1" applyBorder="1">
      <alignment vertical="center"/>
    </xf>
    <xf numFmtId="0" fontId="27" fillId="0" borderId="61" xfId="0" applyFont="1" applyBorder="1">
      <alignment vertical="center"/>
    </xf>
    <xf numFmtId="0" fontId="47" fillId="0" borderId="20" xfId="0" applyFont="1" applyBorder="1">
      <alignment vertical="center"/>
    </xf>
    <xf numFmtId="0" fontId="47" fillId="0" borderId="35" xfId="0" applyFont="1" applyBorder="1">
      <alignment vertical="center"/>
    </xf>
    <xf numFmtId="0" fontId="47" fillId="0" borderId="81" xfId="0" applyFont="1" applyBorder="1">
      <alignment vertical="center"/>
    </xf>
    <xf numFmtId="0" fontId="47" fillId="0" borderId="16" xfId="0" applyFont="1" applyBorder="1">
      <alignment vertical="center"/>
    </xf>
    <xf numFmtId="0" fontId="47" fillId="0" borderId="19" xfId="0" applyFont="1" applyBorder="1">
      <alignment vertical="center"/>
    </xf>
    <xf numFmtId="177" fontId="29" fillId="0" borderId="20" xfId="0" applyNumberFormat="1" applyFont="1" applyBorder="1" applyAlignment="1">
      <alignment horizontal="right" vertical="center" justifyLastLine="1"/>
    </xf>
    <xf numFmtId="177" fontId="29" fillId="0" borderId="59" xfId="0" applyNumberFormat="1" applyFont="1" applyBorder="1" applyAlignment="1">
      <alignment horizontal="right" vertical="center" justifyLastLine="1"/>
    </xf>
    <xf numFmtId="0" fontId="29" fillId="0" borderId="21" xfId="0" applyFont="1" applyBorder="1" applyAlignment="1">
      <alignment vertical="center" shrinkToFit="1"/>
    </xf>
    <xf numFmtId="177" fontId="29" fillId="0" borderId="16" xfId="0" applyNumberFormat="1" applyFont="1" applyBorder="1" applyAlignment="1">
      <alignment horizontal="right" vertical="center" justifyLastLine="1"/>
    </xf>
    <xf numFmtId="177" fontId="29" fillId="0" borderId="61" xfId="0" applyNumberFormat="1" applyFont="1" applyBorder="1" applyAlignment="1">
      <alignment horizontal="right" vertical="center" justifyLastLine="1"/>
    </xf>
    <xf numFmtId="0" fontId="29" fillId="0" borderId="82" xfId="0" applyFont="1" applyBorder="1" applyAlignment="1">
      <alignment horizontal="distributed" vertical="center" justifyLastLine="1"/>
    </xf>
    <xf numFmtId="0" fontId="45" fillId="0" borderId="72" xfId="0" applyFont="1" applyBorder="1" applyAlignment="1">
      <alignment horizontal="distributed" vertical="center" justifyLastLine="1"/>
    </xf>
    <xf numFmtId="0" fontId="29" fillId="0" borderId="82" xfId="0" applyFont="1" applyBorder="1" applyAlignment="1">
      <alignment horizontal="center" vertical="center"/>
    </xf>
    <xf numFmtId="0" fontId="29" fillId="0" borderId="72" xfId="0" applyFont="1" applyBorder="1" applyAlignment="1">
      <alignment horizontal="center" vertical="center"/>
    </xf>
    <xf numFmtId="0" fontId="29" fillId="0" borderId="83" xfId="0" applyFont="1" applyBorder="1" applyAlignment="1">
      <alignment horizontal="center" vertical="center"/>
    </xf>
    <xf numFmtId="0" fontId="29" fillId="0" borderId="84" xfId="0" applyFont="1" applyBorder="1" applyAlignment="1">
      <alignment horizontal="distributed" vertical="center" justifyLastLine="1"/>
    </xf>
    <xf numFmtId="0" fontId="29" fillId="0" borderId="72" xfId="0" applyFont="1" applyBorder="1" applyAlignment="1">
      <alignment horizontal="distributed" vertical="center" justifyLastLine="1"/>
    </xf>
    <xf numFmtId="0" fontId="29" fillId="0" borderId="85" xfId="0" applyFont="1" applyBorder="1" applyAlignment="1">
      <alignment horizontal="distributed" vertical="center" justifyLastLine="1"/>
    </xf>
    <xf numFmtId="0" fontId="28" fillId="0" borderId="50" xfId="0" applyFont="1" applyBorder="1" applyAlignment="1">
      <alignment horizontal="center" vertical="center" shrinkToFit="1"/>
    </xf>
    <xf numFmtId="0" fontId="28" fillId="0" borderId="37" xfId="0" applyFont="1" applyBorder="1" applyAlignment="1">
      <alignment horizontal="center" vertical="center" shrinkToFit="1"/>
    </xf>
    <xf numFmtId="0" fontId="28" fillId="0" borderId="50" xfId="0" applyFont="1" applyBorder="1" applyAlignment="1">
      <alignment vertical="center" shrinkToFit="1"/>
    </xf>
    <xf numFmtId="0" fontId="28" fillId="0" borderId="53" xfId="0" applyFont="1" applyBorder="1" applyAlignment="1">
      <alignment vertical="center" shrinkToFit="1"/>
    </xf>
    <xf numFmtId="0" fontId="27" fillId="0" borderId="81" xfId="0" applyFont="1" applyBorder="1" applyAlignment="1">
      <alignment horizontal="distributed" vertical="center"/>
    </xf>
    <xf numFmtId="0" fontId="27" fillId="0" borderId="16" xfId="0" applyFont="1" applyBorder="1" applyAlignment="1">
      <alignment horizontal="distributed" vertical="center"/>
    </xf>
    <xf numFmtId="0" fontId="28" fillId="0" borderId="20" xfId="0" applyFont="1" applyBorder="1" applyAlignment="1">
      <alignment vertical="center" shrinkToFit="1"/>
    </xf>
    <xf numFmtId="0" fontId="28" fillId="0" borderId="35" xfId="0" applyFont="1" applyBorder="1" applyAlignment="1">
      <alignment vertical="center" shrinkToFit="1"/>
    </xf>
    <xf numFmtId="0" fontId="29" fillId="0" borderId="63" xfId="0" applyFont="1" applyBorder="1" applyAlignment="1">
      <alignment vertical="center" shrinkToFit="1"/>
    </xf>
    <xf numFmtId="0" fontId="29" fillId="0" borderId="64" xfId="0" applyFont="1" applyBorder="1" applyAlignment="1">
      <alignment vertical="center" shrinkToFit="1"/>
    </xf>
    <xf numFmtId="177" fontId="29" fillId="0" borderId="64" xfId="0" applyNumberFormat="1" applyFont="1" applyBorder="1" applyAlignment="1">
      <alignment horizontal="right" vertical="center" shrinkToFit="1"/>
    </xf>
    <xf numFmtId="177" fontId="45" fillId="0" borderId="64" xfId="0" applyNumberFormat="1" applyFont="1" applyBorder="1" applyAlignment="1">
      <alignment horizontal="right" vertical="center" shrinkToFit="1"/>
    </xf>
    <xf numFmtId="177" fontId="45" fillId="0" borderId="62" xfId="0" applyNumberFormat="1" applyFont="1" applyBorder="1" applyAlignment="1">
      <alignment horizontal="right" vertical="center" shrinkToFit="1"/>
    </xf>
    <xf numFmtId="177" fontId="45" fillId="0" borderId="16" xfId="0" applyNumberFormat="1" applyFont="1" applyBorder="1" applyAlignment="1">
      <alignment horizontal="right" vertical="center" shrinkToFit="1"/>
    </xf>
    <xf numFmtId="177" fontId="45" fillId="0" borderId="61" xfId="0" applyNumberFormat="1" applyFont="1" applyBorder="1" applyAlignment="1">
      <alignment horizontal="right" vertical="center" shrinkToFit="1"/>
    </xf>
    <xf numFmtId="0" fontId="27" fillId="0" borderId="79" xfId="0" applyFont="1" applyBorder="1" applyAlignment="1">
      <alignment horizontal="distributed" vertical="center"/>
    </xf>
    <xf numFmtId="0" fontId="27" fillId="0" borderId="95" xfId="0" applyFont="1" applyBorder="1" applyAlignment="1">
      <alignment horizontal="distributed" vertical="center"/>
    </xf>
    <xf numFmtId="177" fontId="29" fillId="0" borderId="0" xfId="0" applyNumberFormat="1" applyFont="1" applyAlignment="1">
      <alignment horizontal="right" vertical="center" shrinkToFit="1"/>
    </xf>
    <xf numFmtId="177" fontId="45" fillId="0" borderId="0" xfId="0" applyNumberFormat="1" applyFont="1" applyAlignment="1">
      <alignment horizontal="right" vertical="center" shrinkToFit="1"/>
    </xf>
    <xf numFmtId="177" fontId="45" fillId="0" borderId="60" xfId="0" applyNumberFormat="1" applyFont="1" applyBorder="1" applyAlignment="1">
      <alignment horizontal="right" vertical="center" shrinkToFit="1"/>
    </xf>
    <xf numFmtId="0" fontId="29" fillId="0" borderId="66" xfId="0" applyFont="1" applyBorder="1" applyAlignment="1">
      <alignment vertical="center" shrinkToFit="1"/>
    </xf>
    <xf numFmtId="0" fontId="29" fillId="0" borderId="11" xfId="0" applyFont="1" applyBorder="1" applyAlignment="1">
      <alignment vertical="center" shrinkToFit="1"/>
    </xf>
    <xf numFmtId="177" fontId="29" fillId="0" borderId="95" xfId="0" applyNumberFormat="1" applyFont="1" applyBorder="1" applyAlignment="1">
      <alignment horizontal="right" vertical="center" shrinkToFit="1"/>
    </xf>
    <xf numFmtId="177" fontId="45" fillId="0" borderId="95" xfId="0" applyNumberFormat="1" applyFont="1" applyBorder="1" applyAlignment="1">
      <alignment horizontal="right" vertical="center" shrinkToFit="1"/>
    </xf>
    <xf numFmtId="177" fontId="45" fillId="0" borderId="70" xfId="0" applyNumberFormat="1" applyFont="1" applyBorder="1" applyAlignment="1">
      <alignment horizontal="right" vertical="center" shrinkToFit="1"/>
    </xf>
    <xf numFmtId="0" fontId="28" fillId="0" borderId="16" xfId="0" applyFont="1" applyBorder="1" applyAlignment="1">
      <alignment vertical="center" shrinkToFit="1"/>
    </xf>
    <xf numFmtId="0" fontId="28" fillId="0" borderId="19" xfId="0" applyFont="1" applyBorder="1" applyAlignment="1">
      <alignment vertical="center" shrinkToFit="1"/>
    </xf>
    <xf numFmtId="0" fontId="26" fillId="0" borderId="0" xfId="0" applyFont="1" applyAlignment="1">
      <alignment horizontal="left" vertical="center" shrinkToFit="1"/>
    </xf>
    <xf numFmtId="176" fontId="47" fillId="0" borderId="20" xfId="0" applyNumberFormat="1" applyFont="1" applyBorder="1" applyAlignment="1">
      <alignment vertical="center" shrinkToFit="1"/>
    </xf>
    <xf numFmtId="176" fontId="47" fillId="0" borderId="35" xfId="0" applyNumberFormat="1" applyFont="1" applyBorder="1" applyAlignment="1">
      <alignment vertical="center" shrinkToFit="1"/>
    </xf>
    <xf numFmtId="176" fontId="47" fillId="0" borderId="81" xfId="0" applyNumberFormat="1" applyFont="1" applyBorder="1" applyAlignment="1">
      <alignment vertical="center" shrinkToFit="1"/>
    </xf>
    <xf numFmtId="176" fontId="47" fillId="0" borderId="16" xfId="0" applyNumberFormat="1" applyFont="1" applyBorder="1" applyAlignment="1">
      <alignment vertical="center" shrinkToFit="1"/>
    </xf>
    <xf numFmtId="176" fontId="47" fillId="0" borderId="19" xfId="0" applyNumberFormat="1" applyFont="1" applyBorder="1" applyAlignment="1">
      <alignment vertical="center" shrinkToFit="1"/>
    </xf>
    <xf numFmtId="0" fontId="28" fillId="0" borderId="34" xfId="0" applyFont="1" applyBorder="1" applyAlignment="1">
      <alignment horizontal="center" vertical="center" wrapText="1" shrinkToFit="1"/>
    </xf>
    <xf numFmtId="0" fontId="28" fillId="0" borderId="56" xfId="0" applyFont="1" applyBorder="1" applyAlignment="1">
      <alignment horizontal="left" vertical="top"/>
    </xf>
    <xf numFmtId="177" fontId="29" fillId="0" borderId="11" xfId="0" applyNumberFormat="1" applyFont="1" applyBorder="1" applyAlignment="1">
      <alignment horizontal="right" vertical="center" justifyLastLine="1"/>
    </xf>
    <xf numFmtId="177" fontId="29" fillId="0" borderId="71" xfId="0" applyNumberFormat="1" applyFont="1" applyBorder="1" applyAlignment="1">
      <alignment horizontal="right" vertical="center" justifyLastLine="1"/>
    </xf>
    <xf numFmtId="0" fontId="27" fillId="0" borderId="76" xfId="0" applyFont="1" applyBorder="1" applyAlignment="1">
      <alignment horizontal="distributed" vertical="center" justifyLastLine="1"/>
    </xf>
    <xf numFmtId="0" fontId="27" fillId="0" borderId="64" xfId="0" applyFont="1" applyBorder="1" applyAlignment="1">
      <alignment horizontal="distributed" vertical="center" justifyLastLine="1"/>
    </xf>
    <xf numFmtId="0" fontId="27" fillId="0" borderId="78" xfId="0" applyFont="1" applyBorder="1" applyAlignment="1">
      <alignment horizontal="distributed" vertical="center" justifyLastLine="1"/>
    </xf>
    <xf numFmtId="0" fontId="27" fillId="0" borderId="11" xfId="0" applyFont="1" applyBorder="1" applyAlignment="1">
      <alignment horizontal="distributed" vertical="center" justifyLastLine="1"/>
    </xf>
    <xf numFmtId="176" fontId="46" fillId="0" borderId="76" xfId="0" applyNumberFormat="1" applyFont="1" applyBorder="1" applyAlignment="1">
      <alignment vertical="center" shrinkToFit="1"/>
    </xf>
    <xf numFmtId="176" fontId="46" fillId="0" borderId="64" xfId="0" applyNumberFormat="1" applyFont="1" applyBorder="1" applyAlignment="1">
      <alignment vertical="center" shrinkToFit="1"/>
    </xf>
    <xf numFmtId="176" fontId="46" fillId="0" borderId="65" xfId="0" applyNumberFormat="1" applyFont="1" applyBorder="1" applyAlignment="1">
      <alignment vertical="center" shrinkToFit="1"/>
    </xf>
    <xf numFmtId="176" fontId="46" fillId="0" borderId="78" xfId="0" applyNumberFormat="1" applyFont="1" applyBorder="1" applyAlignment="1">
      <alignment vertical="center" shrinkToFit="1"/>
    </xf>
    <xf numFmtId="176" fontId="46" fillId="0" borderId="11" xfId="0" applyNumberFormat="1" applyFont="1" applyBorder="1" applyAlignment="1">
      <alignment vertical="center" shrinkToFit="1"/>
    </xf>
    <xf numFmtId="176" fontId="46" fillId="0" borderId="67" xfId="0" applyNumberFormat="1" applyFont="1" applyBorder="1" applyAlignment="1">
      <alignment vertical="center" shrinkToFit="1"/>
    </xf>
    <xf numFmtId="0" fontId="54" fillId="6" borderId="146" xfId="1" applyFont="1" applyFill="1" applyBorder="1" applyAlignment="1">
      <alignment horizontal="left" vertical="center" shrinkToFit="1"/>
    </xf>
    <xf numFmtId="0" fontId="54" fillId="6" borderId="147" xfId="1" applyFont="1" applyFill="1" applyBorder="1" applyAlignment="1">
      <alignment horizontal="left" vertical="center" shrinkToFit="1"/>
    </xf>
    <xf numFmtId="180" fontId="54" fillId="0" borderId="128" xfId="1" applyNumberFormat="1" applyFont="1" applyBorder="1" applyAlignment="1">
      <alignment horizontal="center" vertical="center" wrapText="1" shrinkToFit="1"/>
    </xf>
    <xf numFmtId="180" fontId="54" fillId="0" borderId="129" xfId="1" applyNumberFormat="1" applyFont="1" applyBorder="1" applyAlignment="1">
      <alignment horizontal="center" vertical="center" wrapText="1" shrinkToFit="1"/>
    </xf>
    <xf numFmtId="180" fontId="54" fillId="0" borderId="115" xfId="1" applyNumberFormat="1" applyFont="1" applyBorder="1" applyAlignment="1" applyProtection="1">
      <alignment horizontal="center" vertical="center" wrapText="1" shrinkToFit="1"/>
      <protection locked="0"/>
    </xf>
    <xf numFmtId="180" fontId="54" fillId="0" borderId="117" xfId="1" applyNumberFormat="1" applyFont="1" applyBorder="1" applyAlignment="1" applyProtection="1">
      <alignment horizontal="center" vertical="center" wrapText="1" shrinkToFit="1"/>
      <protection locked="0"/>
    </xf>
    <xf numFmtId="0" fontId="54" fillId="0" borderId="128" xfId="1" applyFont="1" applyBorder="1" applyAlignment="1">
      <alignment horizontal="center" vertical="center" wrapText="1" shrinkToFit="1"/>
    </xf>
    <xf numFmtId="0" fontId="54" fillId="0" borderId="129" xfId="1" applyFont="1" applyBorder="1" applyAlignment="1">
      <alignment horizontal="center" vertical="center" wrapText="1" shrinkToFit="1"/>
    </xf>
    <xf numFmtId="0" fontId="54" fillId="0" borderId="115" xfId="1" applyFont="1" applyBorder="1" applyAlignment="1" applyProtection="1">
      <alignment horizontal="center" vertical="center" wrapText="1" shrinkToFit="1"/>
      <protection locked="0"/>
    </xf>
    <xf numFmtId="0" fontId="54" fillId="0" borderId="117" xfId="1" applyFont="1" applyBorder="1" applyAlignment="1" applyProtection="1">
      <alignment horizontal="center" vertical="center" wrapText="1" shrinkToFit="1"/>
      <protection locked="0"/>
    </xf>
    <xf numFmtId="0" fontId="54" fillId="0" borderId="130" xfId="1" applyFont="1" applyBorder="1" applyAlignment="1">
      <alignment horizontal="center" vertical="center" wrapText="1" shrinkToFit="1"/>
    </xf>
    <xf numFmtId="0" fontId="54" fillId="0" borderId="131" xfId="1" applyFont="1" applyBorder="1" applyAlignment="1">
      <alignment horizontal="center" vertical="center" wrapText="1" shrinkToFit="1"/>
    </xf>
    <xf numFmtId="0" fontId="54" fillId="0" borderId="17" xfId="1" applyFont="1" applyBorder="1" applyAlignment="1">
      <alignment horizontal="center" vertical="center" wrapText="1" shrinkToFit="1"/>
    </xf>
    <xf numFmtId="0" fontId="54" fillId="0" borderId="18" xfId="1" applyFont="1" applyBorder="1" applyAlignment="1">
      <alignment horizontal="center" vertical="center" wrapText="1" shrinkToFit="1"/>
    </xf>
    <xf numFmtId="0" fontId="54" fillId="0" borderId="21" xfId="1" applyFont="1" applyBorder="1" applyAlignment="1">
      <alignment horizontal="center" vertical="center" wrapText="1" shrinkToFit="1"/>
    </xf>
    <xf numFmtId="0" fontId="54" fillId="0" borderId="19" xfId="1" applyFont="1" applyBorder="1" applyAlignment="1">
      <alignment horizontal="center" vertical="center" wrapText="1" shrinkToFit="1"/>
    </xf>
    <xf numFmtId="0" fontId="54" fillId="0" borderId="132" xfId="1" applyFont="1" applyBorder="1" applyAlignment="1" applyProtection="1">
      <alignment horizontal="center" vertical="center" wrapText="1" shrinkToFit="1"/>
      <protection locked="0"/>
    </xf>
    <xf numFmtId="181" fontId="54" fillId="0" borderId="117" xfId="1" applyNumberFormat="1" applyFont="1" applyBorder="1" applyAlignment="1" applyProtection="1">
      <alignment horizontal="center" vertical="center" wrapText="1" shrinkToFit="1"/>
      <protection locked="0"/>
    </xf>
    <xf numFmtId="181" fontId="54" fillId="0" borderId="133" xfId="1" applyNumberFormat="1" applyFont="1" applyBorder="1" applyAlignment="1" applyProtection="1">
      <alignment horizontal="center" vertical="center" wrapText="1" shrinkToFit="1"/>
      <protection locked="0"/>
    </xf>
    <xf numFmtId="176" fontId="46" fillId="0" borderId="79" xfId="0" applyNumberFormat="1" applyFont="1" applyBorder="1" applyAlignment="1">
      <alignment vertical="center" shrinkToFit="1"/>
    </xf>
    <xf numFmtId="176" fontId="46" fillId="0" borderId="95" xfId="0" applyNumberFormat="1" applyFont="1" applyBorder="1" applyAlignment="1">
      <alignment vertical="center" shrinkToFit="1"/>
    </xf>
    <xf numFmtId="176" fontId="46" fillId="0" borderId="69" xfId="0" applyNumberFormat="1" applyFont="1" applyBorder="1" applyAlignment="1">
      <alignment vertical="center" shrinkToFit="1"/>
    </xf>
    <xf numFmtId="0" fontId="5" fillId="0" borderId="78" xfId="0" applyFont="1" applyBorder="1" applyAlignment="1" applyProtection="1">
      <alignment horizontal="center" vertical="center" shrinkToFit="1"/>
      <protection locked="0"/>
    </xf>
    <xf numFmtId="0" fontId="5" fillId="0" borderId="11" xfId="0" applyFont="1" applyBorder="1" applyAlignment="1" applyProtection="1">
      <alignment horizontal="center" vertical="center" shrinkToFit="1"/>
      <protection locked="0"/>
    </xf>
    <xf numFmtId="0" fontId="26" fillId="2" borderId="25" xfId="0" applyFont="1" applyFill="1" applyBorder="1" applyAlignment="1">
      <alignment horizontal="right" vertical="center"/>
    </xf>
    <xf numFmtId="0" fontId="26" fillId="2" borderId="36" xfId="0" applyFont="1" applyFill="1" applyBorder="1" applyAlignment="1">
      <alignment horizontal="right" vertical="center"/>
    </xf>
    <xf numFmtId="0" fontId="3" fillId="0" borderId="41" xfId="0" applyFont="1" applyBorder="1" applyAlignment="1" applyProtection="1">
      <alignment horizontal="center" vertical="center" shrinkToFit="1"/>
      <protection locked="0"/>
    </xf>
    <xf numFmtId="0" fontId="3" fillId="0" borderId="4" xfId="0" applyFont="1" applyBorder="1" applyAlignment="1" applyProtection="1">
      <alignment horizontal="center" vertical="center" shrinkToFit="1"/>
      <protection locked="0"/>
    </xf>
    <xf numFmtId="0" fontId="5" fillId="0" borderId="50" xfId="0" applyFont="1" applyBorder="1" applyAlignment="1" applyProtection="1">
      <alignment horizontal="center" vertical="center" shrinkToFit="1"/>
      <protection locked="0"/>
    </xf>
    <xf numFmtId="0" fontId="5" fillId="0" borderId="53" xfId="0" applyFont="1" applyBorder="1" applyAlignment="1" applyProtection="1">
      <alignment horizontal="center" vertical="center" shrinkToFit="1"/>
      <protection locked="0"/>
    </xf>
    <xf numFmtId="0" fontId="5" fillId="0" borderId="37" xfId="0" applyFont="1" applyBorder="1" applyAlignment="1" applyProtection="1">
      <alignment horizontal="center" vertical="center" shrinkToFit="1"/>
      <protection locked="0"/>
    </xf>
    <xf numFmtId="0" fontId="7" fillId="0" borderId="50" xfId="0" applyFont="1" applyBorder="1" applyAlignment="1">
      <alignment horizontal="center" vertical="center"/>
    </xf>
    <xf numFmtId="0" fontId="7" fillId="0" borderId="53" xfId="0" applyFont="1" applyBorder="1" applyAlignment="1">
      <alignment horizontal="center" vertical="center"/>
    </xf>
    <xf numFmtId="0" fontId="7" fillId="0" borderId="37" xfId="0" applyFont="1" applyBorder="1" applyAlignment="1">
      <alignment horizontal="center" vertical="center"/>
    </xf>
    <xf numFmtId="176" fontId="5" fillId="0" borderId="56" xfId="0" applyNumberFormat="1" applyFont="1" applyBorder="1" applyAlignment="1" applyProtection="1">
      <alignment horizontal="center" vertical="center" shrinkToFit="1"/>
      <protection locked="0"/>
    </xf>
    <xf numFmtId="176" fontId="5" fillId="0" borderId="121" xfId="0" applyNumberFormat="1" applyFont="1" applyBorder="1" applyAlignment="1" applyProtection="1">
      <alignment horizontal="center" vertical="center" shrinkToFit="1"/>
      <protection locked="0"/>
    </xf>
    <xf numFmtId="0" fontId="5" fillId="0" borderId="116" xfId="0" applyFont="1" applyBorder="1" applyAlignment="1" applyProtection="1">
      <alignment horizontal="center" vertical="center" shrinkToFit="1"/>
      <protection locked="0"/>
    </xf>
    <xf numFmtId="0" fontId="5" fillId="0" borderId="117" xfId="0" applyFont="1" applyBorder="1" applyAlignment="1" applyProtection="1">
      <alignment horizontal="center" vertical="center" shrinkToFit="1"/>
      <protection locked="0"/>
    </xf>
    <xf numFmtId="0" fontId="5" fillId="0" borderId="119" xfId="0" applyFont="1" applyBorder="1" applyAlignment="1" applyProtection="1">
      <alignment horizontal="center" vertical="center" shrinkToFit="1"/>
      <protection locked="0"/>
    </xf>
    <xf numFmtId="0" fontId="5" fillId="0" borderId="120" xfId="0" applyFont="1" applyBorder="1" applyAlignment="1" applyProtection="1">
      <alignment horizontal="center" vertical="center" shrinkToFit="1"/>
      <protection locked="0"/>
    </xf>
    <xf numFmtId="0" fontId="5" fillId="0" borderId="122" xfId="0" applyFont="1" applyBorder="1" applyAlignment="1" applyProtection="1">
      <alignment horizontal="center" vertical="center" shrinkToFit="1"/>
      <protection locked="0"/>
    </xf>
    <xf numFmtId="0" fontId="5" fillId="0" borderId="124" xfId="0" applyFont="1" applyBorder="1" applyAlignment="1" applyProtection="1">
      <alignment horizontal="center" vertical="center" shrinkToFit="1"/>
      <protection locked="0"/>
    </xf>
    <xf numFmtId="0" fontId="5" fillId="0" borderId="125" xfId="0" applyFont="1" applyBorder="1" applyAlignment="1" applyProtection="1">
      <alignment horizontal="center" vertical="center" shrinkToFit="1"/>
      <protection locked="0"/>
    </xf>
    <xf numFmtId="0" fontId="14" fillId="0" borderId="0" xfId="0" applyFont="1" applyAlignment="1">
      <alignment horizontal="left" vertical="center" shrinkToFit="1"/>
    </xf>
    <xf numFmtId="0" fontId="6" fillId="0" borderId="0" xfId="0" applyFont="1" applyAlignment="1">
      <alignment horizontal="left" vertical="center" shrinkToFit="1"/>
    </xf>
    <xf numFmtId="0" fontId="5" fillId="0" borderId="56" xfId="0" applyFont="1" applyBorder="1" applyAlignment="1" applyProtection="1">
      <alignment horizontal="center" vertical="center" wrapText="1"/>
      <protection locked="0"/>
    </xf>
    <xf numFmtId="0" fontId="14" fillId="0" borderId="0" xfId="0" applyFont="1" applyAlignment="1">
      <alignment vertical="center" wrapText="1"/>
    </xf>
    <xf numFmtId="176" fontId="5" fillId="0" borderId="11" xfId="0" applyNumberFormat="1" applyFont="1" applyBorder="1" applyAlignment="1" applyProtection="1">
      <alignment horizontal="right" vertical="center" shrinkToFit="1"/>
      <protection locked="0"/>
    </xf>
    <xf numFmtId="0" fontId="5" fillId="0" borderId="99" xfId="0" applyFont="1" applyBorder="1" applyAlignment="1" applyProtection="1">
      <alignment horizontal="left" vertical="center" shrinkToFit="1"/>
      <protection locked="0"/>
    </xf>
    <xf numFmtId="0" fontId="5" fillId="0" borderId="32" xfId="0" applyFont="1" applyBorder="1" applyAlignment="1" applyProtection="1">
      <alignment horizontal="left" vertical="center" shrinkToFit="1"/>
      <protection locked="0"/>
    </xf>
    <xf numFmtId="0" fontId="5" fillId="0" borderId="82" xfId="0" applyFont="1" applyBorder="1" applyAlignment="1" applyProtection="1">
      <alignment horizontal="center" vertical="center" shrinkToFit="1"/>
      <protection locked="0"/>
    </xf>
    <xf numFmtId="0" fontId="5" fillId="0" borderId="77" xfId="0" applyFont="1" applyBorder="1" applyAlignment="1" applyProtection="1">
      <alignment horizontal="center" vertical="center" shrinkToFit="1"/>
      <protection locked="0"/>
    </xf>
    <xf numFmtId="0" fontId="5" fillId="0" borderId="80" xfId="0" applyFont="1" applyBorder="1" applyAlignment="1" applyProtection="1">
      <alignment horizontal="center" vertical="center" shrinkToFit="1"/>
      <protection locked="0"/>
    </xf>
    <xf numFmtId="0" fontId="5" fillId="0" borderId="113" xfId="0" applyFont="1" applyBorder="1" applyAlignment="1" applyProtection="1">
      <alignment horizontal="center" vertical="center" shrinkToFit="1"/>
      <protection locked="0"/>
    </xf>
    <xf numFmtId="0" fontId="5" fillId="0" borderId="114" xfId="0" applyFont="1" applyBorder="1" applyAlignment="1" applyProtection="1">
      <alignment horizontal="center" vertical="center" shrinkToFit="1"/>
      <protection locked="0"/>
    </xf>
    <xf numFmtId="0" fontId="5" fillId="0" borderId="51" xfId="0" applyFont="1" applyBorder="1" applyAlignment="1" applyProtection="1">
      <alignment horizontal="center" vertical="center" shrinkToFit="1"/>
      <protection locked="0"/>
    </xf>
    <xf numFmtId="0" fontId="5" fillId="0" borderId="96" xfId="0" applyFont="1" applyBorder="1" applyAlignment="1" applyProtection="1">
      <alignment horizontal="center" vertical="center" shrinkToFit="1"/>
      <protection locked="0"/>
    </xf>
    <xf numFmtId="0" fontId="5" fillId="0" borderId="97" xfId="0" applyFont="1" applyBorder="1" applyAlignment="1" applyProtection="1">
      <alignment horizontal="center" vertical="center" shrinkToFit="1"/>
      <protection locked="0"/>
    </xf>
    <xf numFmtId="0" fontId="5" fillId="0" borderId="21" xfId="0" applyFont="1" applyBorder="1" applyAlignment="1" applyProtection="1">
      <alignment horizontal="center" vertical="center" shrinkToFit="1"/>
      <protection locked="0"/>
    </xf>
    <xf numFmtId="0" fontId="5" fillId="0" borderId="16" xfId="0" applyFont="1" applyBorder="1" applyAlignment="1" applyProtection="1">
      <alignment horizontal="center" vertical="center" shrinkToFit="1"/>
      <protection locked="0"/>
    </xf>
    <xf numFmtId="0" fontId="5" fillId="0" borderId="19" xfId="0" applyFont="1" applyBorder="1" applyAlignment="1" applyProtection="1">
      <alignment horizontal="center" vertical="center" shrinkToFit="1"/>
      <protection locked="0"/>
    </xf>
    <xf numFmtId="0" fontId="5" fillId="0" borderId="52" xfId="0" applyFont="1" applyBorder="1" applyAlignment="1" applyProtection="1">
      <alignment horizontal="center" vertical="center" shrinkToFit="1"/>
      <protection locked="0"/>
    </xf>
    <xf numFmtId="0" fontId="5" fillId="0" borderId="98" xfId="0" applyFont="1" applyBorder="1" applyAlignment="1" applyProtection="1">
      <alignment horizontal="center" vertical="center" shrinkToFit="1"/>
      <protection locked="0"/>
    </xf>
    <xf numFmtId="0" fontId="11" fillId="0" borderId="119" xfId="0" applyFont="1" applyBorder="1" applyAlignment="1" applyProtection="1">
      <alignment horizontal="center" vertical="center" wrapText="1"/>
      <protection locked="0"/>
    </xf>
    <xf numFmtId="0" fontId="2" fillId="0" borderId="120" xfId="0" applyFont="1" applyBorder="1" applyAlignment="1" applyProtection="1">
      <alignment horizontal="center" vertical="center" wrapText="1"/>
      <protection locked="0"/>
    </xf>
    <xf numFmtId="0" fontId="5" fillId="0" borderId="86" xfId="0" applyFont="1" applyBorder="1" applyAlignment="1" applyProtection="1">
      <alignment horizontal="center" vertical="center" shrinkToFit="1"/>
      <protection locked="0"/>
    </xf>
    <xf numFmtId="0" fontId="26" fillId="0" borderId="50" xfId="0" applyFont="1" applyBorder="1" applyAlignment="1">
      <alignment horizontal="center" vertical="center"/>
    </xf>
    <xf numFmtId="0" fontId="26" fillId="0" borderId="37" xfId="0" applyFont="1" applyBorder="1" applyAlignment="1">
      <alignment horizontal="center" vertical="center"/>
    </xf>
    <xf numFmtId="176" fontId="26" fillId="0" borderId="20" xfId="0" applyNumberFormat="1" applyFont="1" applyBorder="1" applyAlignment="1">
      <alignment horizontal="center" vertical="center" shrinkToFit="1"/>
    </xf>
    <xf numFmtId="176" fontId="26" fillId="0" borderId="35" xfId="0" applyNumberFormat="1" applyFont="1" applyBorder="1" applyAlignment="1">
      <alignment horizontal="center" vertical="center" shrinkToFit="1"/>
    </xf>
    <xf numFmtId="176" fontId="48" fillId="0" borderId="34" xfId="0" quotePrefix="1" applyNumberFormat="1" applyFont="1" applyBorder="1" applyAlignment="1">
      <alignment vertical="center" shrinkToFit="1"/>
    </xf>
    <xf numFmtId="176" fontId="48" fillId="0" borderId="20" xfId="0" quotePrefix="1" applyNumberFormat="1" applyFont="1" applyBorder="1" applyAlignment="1">
      <alignment vertical="center" shrinkToFit="1"/>
    </xf>
    <xf numFmtId="176" fontId="48" fillId="0" borderId="35" xfId="0" quotePrefix="1" applyNumberFormat="1" applyFont="1" applyBorder="1" applyAlignment="1">
      <alignment vertical="center" shrinkToFit="1"/>
    </xf>
    <xf numFmtId="0" fontId="29" fillId="0" borderId="50" xfId="0" applyFont="1" applyBorder="1" applyAlignment="1">
      <alignment horizontal="center" vertical="center"/>
    </xf>
    <xf numFmtId="0" fontId="29" fillId="0" borderId="53" xfId="0" applyFont="1" applyBorder="1" applyAlignment="1">
      <alignment horizontal="center" vertical="center"/>
    </xf>
    <xf numFmtId="0" fontId="29" fillId="0" borderId="37" xfId="0" applyFont="1" applyBorder="1" applyAlignment="1">
      <alignment horizontal="center" vertical="center"/>
    </xf>
    <xf numFmtId="0" fontId="26" fillId="0" borderId="56" xfId="0" applyFont="1" applyBorder="1" applyAlignment="1">
      <alignment horizontal="center" vertical="center" textRotation="255"/>
    </xf>
    <xf numFmtId="0" fontId="26" fillId="0" borderId="56" xfId="0" applyFont="1" applyBorder="1" applyAlignment="1">
      <alignment horizontal="center" vertical="center"/>
    </xf>
    <xf numFmtId="0" fontId="26" fillId="0" borderId="20" xfId="0" quotePrefix="1" applyFont="1" applyBorder="1" applyAlignment="1">
      <alignment horizontal="center" vertical="center"/>
    </xf>
    <xf numFmtId="0" fontId="26" fillId="0" borderId="35" xfId="0" quotePrefix="1" applyFont="1" applyBorder="1" applyAlignment="1">
      <alignment horizontal="center" vertical="center"/>
    </xf>
    <xf numFmtId="0" fontId="26" fillId="0" borderId="0" xfId="0" quotePrefix="1" applyFont="1" applyAlignment="1">
      <alignment horizontal="center" vertical="center"/>
    </xf>
    <xf numFmtId="0" fontId="26" fillId="0" borderId="18" xfId="0" quotePrefix="1" applyFont="1" applyBorder="1" applyAlignment="1">
      <alignment horizontal="center" vertical="center"/>
    </xf>
    <xf numFmtId="0" fontId="26" fillId="0" borderId="16" xfId="0" quotePrefix="1" applyFont="1" applyBorder="1" applyAlignment="1">
      <alignment horizontal="center" vertical="center"/>
    </xf>
    <xf numFmtId="0" fontId="26" fillId="0" borderId="19" xfId="0" quotePrefix="1" applyFont="1" applyBorder="1" applyAlignment="1">
      <alignment horizontal="center" vertical="center"/>
    </xf>
    <xf numFmtId="0" fontId="26" fillId="0" borderId="34" xfId="0" applyFont="1" applyBorder="1" applyAlignment="1">
      <alignment horizontal="center" vertical="center" wrapText="1"/>
    </xf>
    <xf numFmtId="0" fontId="26" fillId="0" borderId="20" xfId="0" applyFont="1" applyBorder="1" applyAlignment="1">
      <alignment horizontal="center" vertical="center" wrapText="1"/>
    </xf>
    <xf numFmtId="0" fontId="26" fillId="0" borderId="35"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0" xfId="0" applyFont="1" applyAlignment="1">
      <alignment horizontal="center" vertical="center" wrapText="1"/>
    </xf>
    <xf numFmtId="0" fontId="26" fillId="0" borderId="18" xfId="0" applyFont="1" applyBorder="1" applyAlignment="1">
      <alignment horizontal="center" vertical="center" wrapText="1"/>
    </xf>
    <xf numFmtId="0" fontId="26" fillId="0" borderId="21"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39" xfId="0" applyFont="1" applyBorder="1" applyAlignment="1">
      <alignment horizontal="center" vertical="center" wrapText="1"/>
    </xf>
    <xf numFmtId="0" fontId="26" fillId="0" borderId="73" xfId="0" applyFont="1" applyBorder="1" applyAlignment="1">
      <alignment horizontal="center" vertical="center"/>
    </xf>
    <xf numFmtId="0" fontId="26" fillId="0" borderId="74" xfId="0" applyFont="1" applyBorder="1" applyAlignment="1">
      <alignment horizontal="center" vertical="center"/>
    </xf>
    <xf numFmtId="0" fontId="26" fillId="0" borderId="73" xfId="0" applyFont="1" applyBorder="1" applyAlignment="1">
      <alignment horizontal="center" vertical="center" wrapText="1"/>
    </xf>
    <xf numFmtId="0" fontId="26" fillId="0" borderId="74" xfId="0" applyFont="1" applyBorder="1" applyAlignment="1">
      <alignment horizontal="center" vertical="center" wrapText="1"/>
    </xf>
    <xf numFmtId="0" fontId="26" fillId="0" borderId="0" xfId="0" applyFont="1" applyAlignment="1">
      <alignment horizontal="center" vertical="center"/>
    </xf>
    <xf numFmtId="0" fontId="26" fillId="0" borderId="0" xfId="0" applyFont="1" applyAlignment="1">
      <alignment horizontal="left" vertical="center" indent="1"/>
    </xf>
    <xf numFmtId="0" fontId="26" fillId="0" borderId="40" xfId="0" applyFont="1" applyBorder="1" applyAlignment="1">
      <alignment horizontal="center" vertical="center" shrinkToFit="1"/>
    </xf>
    <xf numFmtId="0" fontId="34" fillId="0" borderId="4" xfId="0" applyFont="1" applyBorder="1">
      <alignment vertical="center"/>
    </xf>
    <xf numFmtId="0" fontId="26" fillId="0" borderId="16" xfId="0" applyFont="1" applyBorder="1">
      <alignment vertical="center"/>
    </xf>
    <xf numFmtId="0" fontId="26" fillId="2" borderId="0" xfId="0" applyFont="1" applyFill="1" applyAlignment="1">
      <alignment horizontal="right" vertical="center"/>
    </xf>
    <xf numFmtId="0" fontId="48" fillId="0" borderId="0" xfId="0" quotePrefix="1" applyFont="1" applyAlignment="1">
      <alignment horizontal="center" vertical="center" shrinkToFit="1"/>
    </xf>
    <xf numFmtId="0" fontId="26" fillId="0" borderId="56" xfId="0" applyFont="1" applyBorder="1" applyAlignment="1">
      <alignment horizontal="center" vertical="center" shrinkToFit="1"/>
    </xf>
    <xf numFmtId="0" fontId="26" fillId="0" borderId="50" xfId="0" applyFont="1" applyBorder="1" applyAlignment="1">
      <alignment horizontal="center" vertical="center" shrinkToFit="1"/>
    </xf>
    <xf numFmtId="0" fontId="26" fillId="0" borderId="53" xfId="0" applyFont="1" applyBorder="1" applyAlignment="1">
      <alignment horizontal="center" vertical="center" shrinkToFit="1"/>
    </xf>
    <xf numFmtId="0" fontId="26" fillId="0" borderId="37" xfId="0" applyFont="1" applyBorder="1" applyAlignment="1">
      <alignment horizontal="center" vertical="center" shrinkToFit="1"/>
    </xf>
    <xf numFmtId="0" fontId="26" fillId="0" borderId="0" xfId="0" applyFont="1" applyAlignment="1">
      <alignment horizontal="left" vertical="center"/>
    </xf>
    <xf numFmtId="0" fontId="26" fillId="0" borderId="0" xfId="0" applyFont="1" applyAlignment="1">
      <alignment vertical="center" shrinkToFit="1"/>
    </xf>
    <xf numFmtId="0" fontId="26" fillId="0" borderId="34" xfId="0" applyFont="1" applyBorder="1" applyAlignment="1">
      <alignment horizontal="center" vertical="center"/>
    </xf>
    <xf numFmtId="0" fontId="26" fillId="0" borderId="20" xfId="0" applyFont="1" applyBorder="1" applyAlignment="1">
      <alignment horizontal="center" vertical="center"/>
    </xf>
    <xf numFmtId="0" fontId="26" fillId="0" borderId="17" xfId="0" applyFont="1" applyBorder="1" applyAlignment="1">
      <alignment horizontal="center" vertical="center"/>
    </xf>
    <xf numFmtId="0" fontId="26" fillId="0" borderId="21" xfId="0" applyFont="1" applyBorder="1" applyAlignment="1">
      <alignment horizontal="center" vertical="center"/>
    </xf>
    <xf numFmtId="0" fontId="26" fillId="0" borderId="16" xfId="0" applyFont="1" applyBorder="1" applyAlignment="1">
      <alignment horizontal="center" vertical="center"/>
    </xf>
    <xf numFmtId="176" fontId="48" fillId="0" borderId="17" xfId="0" quotePrefix="1" applyNumberFormat="1" applyFont="1" applyBorder="1" applyAlignment="1">
      <alignment vertical="center" shrinkToFit="1"/>
    </xf>
    <xf numFmtId="176" fontId="48" fillId="0" borderId="0" xfId="0" quotePrefix="1" applyNumberFormat="1" applyFont="1" applyAlignment="1">
      <alignment vertical="center" shrinkToFit="1"/>
    </xf>
    <xf numFmtId="176" fontId="48" fillId="0" borderId="18" xfId="0" quotePrefix="1" applyNumberFormat="1" applyFont="1" applyBorder="1" applyAlignment="1">
      <alignment vertical="center" shrinkToFit="1"/>
    </xf>
    <xf numFmtId="176" fontId="48" fillId="0" borderId="21" xfId="0" quotePrefix="1" applyNumberFormat="1" applyFont="1" applyBorder="1" applyAlignment="1">
      <alignment vertical="center" shrinkToFit="1"/>
    </xf>
    <xf numFmtId="176" fontId="48" fillId="0" borderId="16" xfId="0" quotePrefix="1" applyNumberFormat="1" applyFont="1" applyBorder="1" applyAlignment="1">
      <alignment vertical="center" shrinkToFit="1"/>
    </xf>
    <xf numFmtId="176" fontId="48" fillId="0" borderId="19" xfId="0" quotePrefix="1" applyNumberFormat="1" applyFont="1" applyBorder="1" applyAlignment="1">
      <alignment vertical="center" shrinkToFit="1"/>
    </xf>
    <xf numFmtId="0" fontId="26" fillId="0" borderId="34" xfId="0" applyFont="1" applyBorder="1" applyAlignment="1">
      <alignment horizontal="right" vertical="center" shrinkToFit="1"/>
    </xf>
    <xf numFmtId="0" fontId="26" fillId="0" borderId="20" xfId="0" applyFont="1" applyBorder="1" applyAlignment="1">
      <alignment horizontal="right" vertical="center" shrinkToFit="1"/>
    </xf>
    <xf numFmtId="0" fontId="26" fillId="0" borderId="17" xfId="0" applyFont="1" applyBorder="1" applyAlignment="1">
      <alignment horizontal="right" vertical="center" shrinkToFit="1"/>
    </xf>
    <xf numFmtId="0" fontId="26" fillId="0" borderId="0" xfId="0" applyFont="1" applyAlignment="1">
      <alignment horizontal="right" vertical="center" shrinkToFit="1"/>
    </xf>
    <xf numFmtId="0" fontId="26" fillId="0" borderId="21" xfId="0" applyFont="1" applyBorder="1" applyAlignment="1">
      <alignment horizontal="right" vertical="center" shrinkToFit="1"/>
    </xf>
    <xf numFmtId="0" fontId="26" fillId="0" borderId="16" xfId="0" applyFont="1" applyBorder="1" applyAlignment="1">
      <alignment horizontal="right" vertical="center" shrinkToFit="1"/>
    </xf>
    <xf numFmtId="0" fontId="26" fillId="0" borderId="34" xfId="0" applyFont="1" applyBorder="1" applyAlignment="1">
      <alignment horizontal="center" vertical="center" shrinkToFit="1"/>
    </xf>
    <xf numFmtId="0" fontId="26" fillId="0" borderId="35" xfId="0" applyFont="1" applyBorder="1" applyAlignment="1">
      <alignment horizontal="center" vertical="center" shrinkToFit="1"/>
    </xf>
    <xf numFmtId="0" fontId="26" fillId="0" borderId="17" xfId="0" applyFont="1" applyBorder="1" applyAlignment="1">
      <alignment horizontal="center" vertical="center" shrinkToFit="1"/>
    </xf>
    <xf numFmtId="0" fontId="26" fillId="0" borderId="18" xfId="0" applyFont="1" applyBorder="1" applyAlignment="1">
      <alignment horizontal="center" vertical="center" shrinkToFit="1"/>
    </xf>
    <xf numFmtId="0" fontId="26" fillId="0" borderId="21" xfId="0" applyFont="1" applyBorder="1" applyAlignment="1">
      <alignment horizontal="center" vertical="center" shrinkToFit="1"/>
    </xf>
    <xf numFmtId="0" fontId="26" fillId="0" borderId="19" xfId="0" applyFont="1" applyBorder="1" applyAlignment="1">
      <alignment horizontal="center" vertical="center" shrinkToFit="1"/>
    </xf>
    <xf numFmtId="3" fontId="26" fillId="0" borderId="50" xfId="0" applyNumberFormat="1" applyFont="1" applyBorder="1" applyAlignment="1">
      <alignment horizontal="center" vertical="center" shrinkToFit="1"/>
    </xf>
    <xf numFmtId="3" fontId="26" fillId="0" borderId="53" xfId="0" applyNumberFormat="1" applyFont="1" applyBorder="1" applyAlignment="1">
      <alignment horizontal="center" vertical="center" shrinkToFit="1"/>
    </xf>
    <xf numFmtId="3" fontId="26" fillId="0" borderId="37" xfId="0" applyNumberFormat="1" applyFont="1" applyBorder="1" applyAlignment="1">
      <alignment horizontal="center" vertical="center" shrinkToFit="1"/>
    </xf>
    <xf numFmtId="0" fontId="26" fillId="0" borderId="39" xfId="0" applyFont="1" applyBorder="1" applyAlignment="1">
      <alignment horizontal="center" vertical="center" textRotation="255" shrinkToFit="1"/>
    </xf>
    <xf numFmtId="0" fontId="26" fillId="0" borderId="73" xfId="0" applyFont="1" applyBorder="1" applyAlignment="1">
      <alignment horizontal="center" vertical="center" textRotation="255" shrinkToFit="1"/>
    </xf>
    <xf numFmtId="0" fontId="26" fillId="0" borderId="74" xfId="0" applyFont="1" applyBorder="1" applyAlignment="1">
      <alignment horizontal="center" vertical="center" textRotation="255" shrinkToFit="1"/>
    </xf>
    <xf numFmtId="0" fontId="26" fillId="0" borderId="0" xfId="0" applyFont="1" applyAlignment="1">
      <alignment horizontal="center" vertical="center" shrinkToFit="1"/>
    </xf>
    <xf numFmtId="0" fontId="23" fillId="0" borderId="103" xfId="0" quotePrefix="1" applyFont="1" applyBorder="1" applyAlignment="1">
      <alignment horizontal="left" vertical="center" shrinkToFit="1"/>
    </xf>
    <xf numFmtId="0" fontId="23" fillId="0" borderId="41" xfId="0" quotePrefix="1" applyFont="1" applyBorder="1" applyAlignment="1">
      <alignment horizontal="left" vertical="center" shrinkToFit="1"/>
    </xf>
    <xf numFmtId="49" fontId="5" fillId="0" borderId="24" xfId="0" applyNumberFormat="1" applyFont="1" applyBorder="1" applyAlignment="1">
      <alignment horizontal="left" vertical="center" shrinkToFit="1"/>
    </xf>
    <xf numFmtId="49" fontId="5" fillId="0" borderId="0" xfId="0" applyNumberFormat="1" applyFont="1" applyAlignment="1">
      <alignment horizontal="left" vertical="center" shrinkToFit="1"/>
    </xf>
    <xf numFmtId="49" fontId="5" fillId="0" borderId="48" xfId="0" applyNumberFormat="1" applyFont="1" applyBorder="1" applyAlignment="1">
      <alignment horizontal="left" vertical="center" shrinkToFit="1"/>
    </xf>
    <xf numFmtId="176" fontId="3" fillId="0" borderId="0" xfId="0" applyNumberFormat="1" applyFont="1" applyAlignment="1">
      <alignment horizontal="right" vertical="center" shrinkToFit="1"/>
    </xf>
    <xf numFmtId="176" fontId="3" fillId="0" borderId="11" xfId="0" applyNumberFormat="1" applyFont="1" applyBorder="1" applyAlignment="1">
      <alignment horizontal="right" vertical="center" shrinkToFit="1"/>
    </xf>
    <xf numFmtId="0" fontId="3" fillId="0" borderId="31" xfId="0" applyFont="1" applyBorder="1" applyAlignment="1">
      <alignment horizontal="center" vertical="center" shrinkToFit="1"/>
    </xf>
    <xf numFmtId="0" fontId="3" fillId="0" borderId="102" xfId="0" applyFont="1" applyBorder="1" applyAlignment="1">
      <alignment horizontal="center" vertical="center" shrinkToFit="1"/>
    </xf>
    <xf numFmtId="0" fontId="5" fillId="0" borderId="4" xfId="0" applyFont="1" applyBorder="1" applyAlignment="1">
      <alignment horizontal="center" shrinkToFit="1"/>
    </xf>
    <xf numFmtId="0" fontId="49" fillId="0" borderId="23" xfId="0" quotePrefix="1" applyFont="1" applyBorder="1" applyAlignment="1">
      <alignment horizontal="left" vertical="center" shrinkToFit="1"/>
    </xf>
    <xf numFmtId="0" fontId="49" fillId="0" borderId="44" xfId="0" quotePrefix="1" applyFont="1" applyBorder="1" applyAlignment="1">
      <alignment horizontal="left" vertical="center" shrinkToFit="1"/>
    </xf>
    <xf numFmtId="0" fontId="49" fillId="0" borderId="22" xfId="0" quotePrefix="1" applyFont="1" applyBorder="1" applyAlignment="1">
      <alignment horizontal="left" vertical="center" shrinkToFit="1"/>
    </xf>
    <xf numFmtId="0" fontId="3" fillId="0" borderId="0" xfId="0" quotePrefix="1" applyFont="1" applyAlignment="1">
      <alignment horizontal="center" vertical="center" shrinkToFit="1"/>
    </xf>
    <xf numFmtId="177" fontId="5" fillId="0" borderId="8" xfId="0" quotePrefix="1" applyNumberFormat="1" applyFont="1" applyBorder="1" applyAlignment="1">
      <alignment horizontal="left" vertical="center" shrinkToFit="1"/>
    </xf>
    <xf numFmtId="177" fontId="5" fillId="0" borderId="16" xfId="0" quotePrefix="1" applyNumberFormat="1" applyFont="1" applyBorder="1" applyAlignment="1">
      <alignment horizontal="left" vertical="center" shrinkToFit="1"/>
    </xf>
    <xf numFmtId="177" fontId="5" fillId="0" borderId="47" xfId="0" quotePrefix="1" applyNumberFormat="1" applyFont="1" applyBorder="1" applyAlignment="1">
      <alignment horizontal="left" vertical="center" shrinkToFit="1"/>
    </xf>
    <xf numFmtId="0" fontId="49" fillId="0" borderId="40" xfId="0" applyFont="1" applyBorder="1" applyAlignment="1">
      <alignment horizontal="left" vertical="center" shrinkToFit="1"/>
    </xf>
    <xf numFmtId="0" fontId="49" fillId="0" borderId="41" xfId="0" applyFont="1" applyBorder="1" applyAlignment="1">
      <alignment horizontal="left" vertical="center" shrinkToFit="1"/>
    </xf>
    <xf numFmtId="0" fontId="49" fillId="0" borderId="4" xfId="0" applyFont="1" applyBorder="1" applyAlignment="1">
      <alignment horizontal="left" vertical="center" shrinkToFit="1"/>
    </xf>
    <xf numFmtId="0" fontId="5" fillId="0" borderId="3" xfId="0" quotePrefix="1" applyFont="1" applyBorder="1" applyAlignment="1">
      <alignment horizontal="right" vertical="center" shrinkToFit="1"/>
    </xf>
    <xf numFmtId="0" fontId="5" fillId="0" borderId="3" xfId="0" applyFont="1" applyBorder="1" applyAlignment="1">
      <alignment horizontal="right" vertical="center" shrinkToFit="1"/>
    </xf>
    <xf numFmtId="0" fontId="5" fillId="0" borderId="20" xfId="0" applyFont="1" applyBorder="1" applyAlignment="1">
      <alignment horizontal="center" vertical="center" shrinkToFit="1"/>
    </xf>
    <xf numFmtId="0" fontId="5" fillId="0" borderId="16" xfId="0" applyFont="1" applyBorder="1" applyAlignment="1">
      <alignment horizontal="center" vertical="center" shrinkToFit="1"/>
    </xf>
    <xf numFmtId="178" fontId="5" fillId="0" borderId="20" xfId="0" applyNumberFormat="1" applyFont="1" applyBorder="1" applyAlignment="1">
      <alignment horizontal="center" vertical="center" shrinkToFit="1"/>
    </xf>
    <xf numFmtId="178" fontId="5" fillId="0" borderId="16" xfId="0" applyNumberFormat="1" applyFont="1" applyBorder="1" applyAlignment="1">
      <alignment horizontal="center" vertical="center" shrinkToFit="1"/>
    </xf>
    <xf numFmtId="0" fontId="5" fillId="0" borderId="100" xfId="0" applyFont="1" applyBorder="1" applyAlignment="1">
      <alignment horizontal="center" vertical="center" shrinkToFit="1"/>
    </xf>
    <xf numFmtId="0" fontId="5" fillId="0" borderId="8" xfId="0" applyFont="1" applyBorder="1" applyAlignment="1">
      <alignment horizontal="center" vertical="center" shrinkToFit="1"/>
    </xf>
    <xf numFmtId="0" fontId="3" fillId="0" borderId="40" xfId="0" applyFont="1" applyBorder="1" applyAlignment="1">
      <alignment horizontal="center" vertical="center" shrinkToFit="1"/>
    </xf>
    <xf numFmtId="0" fontId="3" fillId="0" borderId="41" xfId="0" quotePrefix="1" applyFont="1" applyBorder="1" applyAlignment="1">
      <alignment horizontal="center" vertical="center" shrinkToFit="1"/>
    </xf>
    <xf numFmtId="0" fontId="3" fillId="0" borderId="4" xfId="0" quotePrefix="1" applyFont="1" applyBorder="1" applyAlignment="1">
      <alignment horizontal="center" vertical="center" shrinkToFit="1"/>
    </xf>
    <xf numFmtId="0" fontId="6" fillId="0" borderId="53" xfId="0" applyFont="1" applyBorder="1" applyAlignment="1">
      <alignment horizontal="center" vertical="center"/>
    </xf>
    <xf numFmtId="0" fontId="12" fillId="0" borderId="0" xfId="0" applyFont="1" applyAlignment="1">
      <alignment horizontal="left" vertical="center" wrapText="1"/>
    </xf>
    <xf numFmtId="178" fontId="5" fillId="0" borderId="0" xfId="0" applyNumberFormat="1" applyFont="1" applyAlignment="1">
      <alignment horizontal="center" vertical="center" shrinkToFit="1"/>
    </xf>
    <xf numFmtId="0" fontId="24" fillId="0" borderId="44" xfId="0" applyFont="1" applyBorder="1" applyAlignment="1">
      <alignment horizontal="left" vertical="center" shrinkToFit="1"/>
    </xf>
    <xf numFmtId="0" fontId="24" fillId="0" borderId="101" xfId="0" applyFont="1" applyBorder="1" applyAlignment="1">
      <alignment horizontal="left" vertical="center" shrinkToFit="1"/>
    </xf>
    <xf numFmtId="0" fontId="24" fillId="0" borderId="41" xfId="0" applyFont="1" applyBorder="1" applyAlignment="1">
      <alignment horizontal="left" vertical="center" shrinkToFit="1"/>
    </xf>
    <xf numFmtId="0" fontId="24" fillId="0" borderId="54" xfId="0" applyFont="1" applyBorder="1" applyAlignment="1">
      <alignment horizontal="left" vertical="center" shrinkToFit="1"/>
    </xf>
    <xf numFmtId="0" fontId="24" fillId="0" borderId="40" xfId="0" quotePrefix="1" applyFont="1" applyBorder="1" applyAlignment="1">
      <alignment horizontal="left" vertical="center" shrinkToFit="1"/>
    </xf>
    <xf numFmtId="0" fontId="24" fillId="0" borderId="41" xfId="0" quotePrefix="1" applyFont="1" applyBorder="1" applyAlignment="1">
      <alignment horizontal="left" vertical="center" shrinkToFit="1"/>
    </xf>
    <xf numFmtId="49" fontId="24" fillId="0" borderId="23" xfId="0" applyNumberFormat="1" applyFont="1" applyBorder="1" applyAlignment="1">
      <alignment horizontal="left" vertical="center" shrinkToFit="1"/>
    </xf>
    <xf numFmtId="49" fontId="24" fillId="0" borderId="44" xfId="0" applyNumberFormat="1" applyFont="1" applyBorder="1" applyAlignment="1">
      <alignment horizontal="left" vertical="center" shrinkToFit="1"/>
    </xf>
    <xf numFmtId="49" fontId="5" fillId="0" borderId="23" xfId="0" applyNumberFormat="1" applyFont="1" applyBorder="1" applyAlignment="1">
      <alignment horizontal="left" vertical="center" shrinkToFit="1"/>
    </xf>
    <xf numFmtId="49" fontId="5" fillId="0" borderId="44" xfId="0" applyNumberFormat="1" applyFont="1" applyBorder="1" applyAlignment="1">
      <alignment horizontal="left" vertical="center" shrinkToFit="1"/>
    </xf>
    <xf numFmtId="49" fontId="5" fillId="0" borderId="22" xfId="0" applyNumberFormat="1" applyFont="1" applyBorder="1" applyAlignment="1">
      <alignment horizontal="left" vertical="center" shrinkToFit="1"/>
    </xf>
    <xf numFmtId="0" fontId="5" fillId="0" borderId="39" xfId="0" applyFont="1" applyBorder="1" applyAlignment="1">
      <alignment horizontal="center" vertical="center" shrinkToFit="1"/>
    </xf>
    <xf numFmtId="0" fontId="5" fillId="0" borderId="74" xfId="0" applyFont="1" applyBorder="1" applyAlignment="1">
      <alignment horizontal="center" vertical="center" shrinkToFit="1"/>
    </xf>
    <xf numFmtId="0" fontId="5" fillId="0" borderId="39" xfId="0" applyFont="1" applyBorder="1" applyAlignment="1">
      <alignment vertical="center" shrinkToFit="1"/>
    </xf>
    <xf numFmtId="0" fontId="5" fillId="0" borderId="74" xfId="0" applyFont="1" applyBorder="1" applyAlignment="1">
      <alignment vertical="center" shrinkToFit="1"/>
    </xf>
    <xf numFmtId="0" fontId="5" fillId="0" borderId="34" xfId="0" applyFont="1" applyBorder="1" applyAlignment="1">
      <alignment horizontal="center" vertical="center" shrinkToFit="1"/>
    </xf>
    <xf numFmtId="0" fontId="5" fillId="0" borderId="35" xfId="0" applyFont="1" applyBorder="1" applyAlignment="1">
      <alignment horizontal="center" vertical="center" shrinkToFit="1"/>
    </xf>
    <xf numFmtId="0" fontId="5" fillId="0" borderId="21" xfId="0" applyFont="1" applyBorder="1" applyAlignment="1">
      <alignment horizontal="center" vertical="center" shrinkToFit="1"/>
    </xf>
    <xf numFmtId="0" fontId="5" fillId="0" borderId="19" xfId="0" applyFont="1" applyBorder="1" applyAlignment="1">
      <alignment horizontal="center" vertical="center" shrinkToFit="1"/>
    </xf>
    <xf numFmtId="0" fontId="5" fillId="0" borderId="34" xfId="0" applyFont="1" applyBorder="1" applyAlignment="1">
      <alignment horizontal="left" vertical="center" indent="1" shrinkToFit="1"/>
    </xf>
    <xf numFmtId="0" fontId="5" fillId="0" borderId="20" xfId="0" applyFont="1" applyBorder="1" applyAlignment="1">
      <alignment horizontal="left" vertical="center" indent="1" shrinkToFit="1"/>
    </xf>
    <xf numFmtId="0" fontId="5" fillId="0" borderId="35" xfId="0" applyFont="1" applyBorder="1" applyAlignment="1">
      <alignment horizontal="left" vertical="center" indent="1" shrinkToFit="1"/>
    </xf>
    <xf numFmtId="0" fontId="5" fillId="0" borderId="21" xfId="0" applyFont="1" applyBorder="1" applyAlignment="1">
      <alignment horizontal="left" vertical="center" indent="1" shrinkToFit="1"/>
    </xf>
    <xf numFmtId="0" fontId="5" fillId="0" borderId="16" xfId="0" applyFont="1" applyBorder="1" applyAlignment="1">
      <alignment horizontal="left" vertical="center" indent="1" shrinkToFit="1"/>
    </xf>
    <xf numFmtId="0" fontId="5" fillId="0" borderId="19" xfId="0" applyFont="1" applyBorder="1" applyAlignment="1">
      <alignment horizontal="left" vertical="center" indent="1" shrinkToFit="1"/>
    </xf>
    <xf numFmtId="0" fontId="12" fillId="0" borderId="0" xfId="0" applyFont="1" applyAlignment="1">
      <alignment horizontal="left" vertical="center" shrinkToFit="1"/>
    </xf>
    <xf numFmtId="0" fontId="12" fillId="0" borderId="0" xfId="0" applyFont="1" applyAlignment="1">
      <alignment vertical="center" wrapText="1"/>
    </xf>
    <xf numFmtId="0" fontId="5" fillId="0" borderId="35" xfId="0" applyFont="1" applyBorder="1" applyAlignment="1">
      <alignment vertical="center" shrinkToFit="1"/>
    </xf>
    <xf numFmtId="0" fontId="5" fillId="0" borderId="19" xfId="0" applyFont="1" applyBorder="1" applyAlignment="1">
      <alignment vertical="center" shrinkToFit="1"/>
    </xf>
    <xf numFmtId="0" fontId="5" fillId="0" borderId="0" xfId="0" applyFont="1" applyAlignment="1">
      <alignment horizontal="center" vertical="center" shrinkToFit="1"/>
    </xf>
    <xf numFmtId="0" fontId="12" fillId="0" borderId="16" xfId="0" applyFont="1" applyBorder="1" applyAlignment="1">
      <alignment horizontal="left" vertical="center" wrapText="1"/>
    </xf>
    <xf numFmtId="0" fontId="12" fillId="0" borderId="19" xfId="0" applyFont="1" applyBorder="1" applyAlignment="1">
      <alignment horizontal="left" vertical="center" wrapText="1"/>
    </xf>
    <xf numFmtId="0" fontId="5" fillId="0" borderId="0" xfId="0" applyFont="1" applyAlignment="1">
      <alignment vertical="center" shrinkToFit="1"/>
    </xf>
    <xf numFmtId="0" fontId="5" fillId="0" borderId="40" xfId="0" applyFont="1" applyBorder="1" applyAlignment="1">
      <alignment horizontal="left" vertical="center" shrinkToFit="1"/>
    </xf>
    <xf numFmtId="0" fontId="5" fillId="0" borderId="41" xfId="0" applyFont="1" applyBorder="1" applyAlignment="1">
      <alignment horizontal="left" vertical="center" shrinkToFit="1"/>
    </xf>
    <xf numFmtId="0" fontId="5" fillId="0" borderId="4" xfId="0" applyFont="1" applyBorder="1" applyAlignment="1">
      <alignment horizontal="left" vertical="center" shrinkToFit="1"/>
    </xf>
    <xf numFmtId="0" fontId="15" fillId="0" borderId="0" xfId="0" applyFont="1" applyAlignment="1">
      <alignment horizontal="left" vertical="center" shrinkToFit="1"/>
    </xf>
    <xf numFmtId="0" fontId="25" fillId="0" borderId="34" xfId="0" quotePrefix="1" applyFont="1" applyBorder="1" applyAlignment="1">
      <alignment horizontal="center" vertical="center"/>
    </xf>
    <xf numFmtId="176" fontId="27" fillId="0" borderId="34" xfId="0" applyNumberFormat="1" applyFont="1" applyBorder="1" applyAlignment="1">
      <alignment horizontal="right" vertical="center" shrinkToFit="1"/>
    </xf>
    <xf numFmtId="176" fontId="25" fillId="0" borderId="20" xfId="0" applyNumberFormat="1" applyFont="1" applyBorder="1" applyAlignment="1">
      <alignment horizontal="right" vertical="center" shrinkToFit="1"/>
    </xf>
    <xf numFmtId="176" fontId="25" fillId="0" borderId="35" xfId="0" applyNumberFormat="1" applyFont="1" applyBorder="1" applyAlignment="1">
      <alignment horizontal="right" vertical="center" shrinkToFit="1"/>
    </xf>
    <xf numFmtId="176" fontId="25" fillId="0" borderId="21" xfId="0" applyNumberFormat="1" applyFont="1" applyBorder="1" applyAlignment="1">
      <alignment horizontal="right" vertical="center" shrinkToFit="1"/>
    </xf>
    <xf numFmtId="176" fontId="25" fillId="0" borderId="16" xfId="0" applyNumberFormat="1" applyFont="1" applyBorder="1" applyAlignment="1">
      <alignment horizontal="right" vertical="center" shrinkToFit="1"/>
    </xf>
    <xf numFmtId="176" fontId="25" fillId="0" borderId="19" xfId="0" applyNumberFormat="1" applyFont="1" applyBorder="1" applyAlignment="1">
      <alignment horizontal="right" vertical="center" shrinkToFit="1"/>
    </xf>
    <xf numFmtId="0" fontId="25" fillId="0" borderId="20" xfId="0" applyFont="1" applyBorder="1">
      <alignment vertical="center"/>
    </xf>
    <xf numFmtId="0" fontId="25" fillId="0" borderId="35" xfId="0" applyFont="1" applyBorder="1">
      <alignment vertical="center"/>
    </xf>
    <xf numFmtId="0" fontId="25" fillId="0" borderId="21" xfId="0" applyFont="1" applyBorder="1">
      <alignment vertical="center"/>
    </xf>
    <xf numFmtId="0" fontId="25" fillId="0" borderId="19" xfId="0" applyFont="1" applyBorder="1">
      <alignment vertical="center"/>
    </xf>
    <xf numFmtId="0" fontId="25" fillId="0" borderId="0" xfId="0" applyFont="1" applyAlignment="1">
      <alignment horizontal="left" vertical="center" shrinkToFit="1"/>
    </xf>
    <xf numFmtId="176" fontId="25" fillId="0" borderId="53" xfId="0" applyNumberFormat="1" applyFont="1" applyBorder="1" applyAlignment="1">
      <alignment horizontal="right" vertical="center" shrinkToFit="1"/>
    </xf>
    <xf numFmtId="176" fontId="25" fillId="0" borderId="37" xfId="0" applyNumberFormat="1" applyFont="1" applyBorder="1" applyAlignment="1">
      <alignment horizontal="right" vertical="center" shrinkToFit="1"/>
    </xf>
    <xf numFmtId="179" fontId="25" fillId="0" borderId="50" xfId="0" applyNumberFormat="1" applyFont="1" applyBorder="1" applyAlignment="1">
      <alignment horizontal="center" vertical="center" shrinkToFit="1"/>
    </xf>
    <xf numFmtId="179" fontId="25" fillId="0" borderId="53" xfId="0" applyNumberFormat="1" applyFont="1" applyBorder="1" applyAlignment="1">
      <alignment horizontal="center" vertical="center" shrinkToFit="1"/>
    </xf>
    <xf numFmtId="179" fontId="25" fillId="0" borderId="37" xfId="0" applyNumberFormat="1" applyFont="1" applyBorder="1" applyAlignment="1">
      <alignment horizontal="center" vertical="center" shrinkToFit="1"/>
    </xf>
    <xf numFmtId="176" fontId="25" fillId="0" borderId="50" xfId="0" applyNumberFormat="1" applyFont="1" applyBorder="1" applyAlignment="1">
      <alignment horizontal="right" vertical="center"/>
    </xf>
    <xf numFmtId="0" fontId="25" fillId="0" borderId="53" xfId="0" applyFont="1" applyBorder="1" applyAlignment="1">
      <alignment horizontal="right" vertical="center"/>
    </xf>
    <xf numFmtId="0" fontId="25" fillId="0" borderId="50" xfId="0" applyFont="1" applyBorder="1" applyAlignment="1">
      <alignment horizontal="left" vertical="center" shrinkToFit="1"/>
    </xf>
    <xf numFmtId="0" fontId="25" fillId="0" borderId="53" xfId="0" applyFont="1" applyBorder="1" applyAlignment="1">
      <alignment horizontal="left" vertical="center" shrinkToFit="1"/>
    </xf>
    <xf numFmtId="0" fontId="25" fillId="0" borderId="104" xfId="0" applyFont="1" applyBorder="1" applyAlignment="1">
      <alignment horizontal="left" vertical="center" shrinkToFit="1"/>
    </xf>
    <xf numFmtId="176" fontId="25" fillId="0" borderId="53" xfId="0" applyNumberFormat="1" applyFont="1" applyBorder="1" applyAlignment="1">
      <alignment horizontal="right" vertical="center"/>
    </xf>
    <xf numFmtId="176" fontId="25" fillId="0" borderId="105" xfId="0" applyNumberFormat="1" applyFont="1" applyBorder="1">
      <alignment vertical="center"/>
    </xf>
    <xf numFmtId="0" fontId="25" fillId="0" borderId="55" xfId="0" applyFont="1" applyBorder="1">
      <alignment vertical="center"/>
    </xf>
    <xf numFmtId="0" fontId="25" fillId="0" borderId="106" xfId="0" applyFont="1" applyBorder="1">
      <alignment vertical="center"/>
    </xf>
    <xf numFmtId="0" fontId="32" fillId="0" borderId="107" xfId="0" applyFont="1" applyBorder="1" applyAlignment="1">
      <alignment horizontal="center" vertical="center"/>
    </xf>
    <xf numFmtId="0" fontId="32" fillId="0" borderId="108" xfId="0" applyFont="1" applyBorder="1" applyAlignment="1">
      <alignment horizontal="center" vertical="center"/>
    </xf>
    <xf numFmtId="0" fontId="32" fillId="0" borderId="9" xfId="0" applyFont="1" applyBorder="1" applyAlignment="1">
      <alignment horizontal="center" vertical="center"/>
    </xf>
    <xf numFmtId="0" fontId="25" fillId="0" borderId="24" xfId="0" applyFont="1" applyBorder="1" applyAlignment="1">
      <alignment horizontal="left" vertical="center" wrapText="1"/>
    </xf>
    <xf numFmtId="0" fontId="25" fillId="0" borderId="0" xfId="0" applyFont="1" applyAlignment="1">
      <alignment horizontal="left" vertical="center" wrapText="1"/>
    </xf>
    <xf numFmtId="0" fontId="25" fillId="0" borderId="48" xfId="0" applyFont="1" applyBorder="1" applyAlignment="1">
      <alignment horizontal="left" vertical="center" wrapText="1"/>
    </xf>
    <xf numFmtId="0" fontId="25" fillId="0" borderId="8" xfId="0" applyFont="1" applyBorder="1" applyAlignment="1">
      <alignment horizontal="left" vertical="center" wrapText="1"/>
    </xf>
    <xf numFmtId="0" fontId="25" fillId="0" borderId="16" xfId="0" applyFont="1" applyBorder="1" applyAlignment="1">
      <alignment horizontal="left" vertical="center" wrapText="1"/>
    </xf>
    <xf numFmtId="0" fontId="25" fillId="0" borderId="47" xfId="0" applyFont="1" applyBorder="1" applyAlignment="1">
      <alignment horizontal="left" vertical="center" wrapText="1"/>
    </xf>
    <xf numFmtId="0" fontId="26" fillId="0" borderId="25" xfId="0" quotePrefix="1" applyFont="1" applyBorder="1" applyAlignment="1">
      <alignment horizontal="right" vertical="center" shrinkToFit="1"/>
    </xf>
    <xf numFmtId="0" fontId="26" fillId="0" borderId="36" xfId="0" quotePrefix="1" applyFont="1" applyBorder="1" applyAlignment="1">
      <alignment horizontal="right" vertical="center" shrinkToFit="1"/>
    </xf>
    <xf numFmtId="0" fontId="26" fillId="0" borderId="7" xfId="0" quotePrefix="1" applyFont="1" applyBorder="1" applyAlignment="1">
      <alignment horizontal="right" vertical="center" shrinkToFit="1"/>
    </xf>
    <xf numFmtId="0" fontId="27" fillId="0" borderId="44" xfId="0" applyFont="1" applyBorder="1" applyAlignment="1">
      <alignment horizontal="center" vertical="center"/>
    </xf>
    <xf numFmtId="0" fontId="27" fillId="0" borderId="22" xfId="0" applyFont="1" applyBorder="1" applyAlignment="1">
      <alignment horizontal="center" vertical="center"/>
    </xf>
    <xf numFmtId="0" fontId="25" fillId="0" borderId="53" xfId="0" applyFont="1" applyBorder="1" applyAlignment="1">
      <alignment horizontal="center" vertical="center"/>
    </xf>
    <xf numFmtId="0" fontId="30" fillId="0" borderId="0" xfId="0" applyFont="1" applyAlignment="1">
      <alignment horizontal="left" vertical="center" shrinkToFit="1"/>
    </xf>
    <xf numFmtId="0" fontId="30" fillId="0" borderId="0" xfId="0" applyFont="1" applyAlignment="1">
      <alignment horizontal="left" vertical="center" wrapText="1" shrinkToFit="1"/>
    </xf>
    <xf numFmtId="0" fontId="32" fillId="0" borderId="25" xfId="0" applyFont="1" applyBorder="1" applyAlignment="1">
      <alignment horizontal="center" vertical="center"/>
    </xf>
    <xf numFmtId="0" fontId="32" fillId="0" borderId="36" xfId="0" applyFont="1" applyBorder="1" applyAlignment="1">
      <alignment horizontal="center" vertical="center"/>
    </xf>
    <xf numFmtId="0" fontId="32" fillId="0" borderId="7" xfId="0" applyFont="1" applyBorder="1" applyAlignment="1">
      <alignment horizontal="center" vertical="center"/>
    </xf>
    <xf numFmtId="0" fontId="50" fillId="0" borderId="25" xfId="0" applyFont="1" applyBorder="1" applyAlignment="1">
      <alignment horizontal="left" vertical="center"/>
    </xf>
    <xf numFmtId="0" fontId="50" fillId="0" borderId="36" xfId="0" applyFont="1" applyBorder="1" applyAlignment="1">
      <alignment horizontal="left" vertical="center"/>
    </xf>
    <xf numFmtId="0" fontId="50" fillId="0" borderId="7" xfId="0" applyFont="1" applyBorder="1" applyAlignment="1">
      <alignment horizontal="left" vertical="center"/>
    </xf>
    <xf numFmtId="176" fontId="25" fillId="0" borderId="37" xfId="0" applyNumberFormat="1" applyFont="1" applyBorder="1" applyAlignment="1">
      <alignment horizontal="right" vertical="center"/>
    </xf>
    <xf numFmtId="0" fontId="25" fillId="0" borderId="109" xfId="0" applyFont="1" applyBorder="1" applyAlignment="1">
      <alignment horizontal="left" vertical="center" shrinkToFit="1"/>
    </xf>
    <xf numFmtId="0" fontId="25" fillId="0" borderId="20" xfId="0" quotePrefix="1" applyFont="1" applyBorder="1" applyAlignment="1">
      <alignment horizontal="center" vertical="center"/>
    </xf>
    <xf numFmtId="0" fontId="25" fillId="0" borderId="35" xfId="0" quotePrefix="1" applyFont="1" applyBorder="1" applyAlignment="1">
      <alignment horizontal="center" vertical="center"/>
    </xf>
    <xf numFmtId="0" fontId="25" fillId="0" borderId="21" xfId="0" quotePrefix="1" applyFont="1" applyBorder="1" applyAlignment="1">
      <alignment horizontal="center" vertical="center"/>
    </xf>
    <xf numFmtId="0" fontId="25" fillId="0" borderId="16" xfId="0" quotePrefix="1" applyFont="1" applyBorder="1" applyAlignment="1">
      <alignment horizontal="center" vertical="center"/>
    </xf>
    <xf numFmtId="0" fontId="25" fillId="0" borderId="19" xfId="0" quotePrefix="1" applyFont="1" applyBorder="1" applyAlignment="1">
      <alignment horizontal="center" vertical="center"/>
    </xf>
    <xf numFmtId="176" fontId="27" fillId="0" borderId="20" xfId="0" applyNumberFormat="1" applyFont="1" applyBorder="1" applyAlignment="1">
      <alignment horizontal="right" vertical="center" shrinkToFit="1"/>
    </xf>
    <xf numFmtId="176" fontId="27" fillId="0" borderId="35" xfId="0" applyNumberFormat="1" applyFont="1" applyBorder="1" applyAlignment="1">
      <alignment horizontal="right" vertical="center" shrinkToFit="1"/>
    </xf>
    <xf numFmtId="176" fontId="27" fillId="0" borderId="21" xfId="0" applyNumberFormat="1" applyFont="1" applyBorder="1" applyAlignment="1">
      <alignment horizontal="right" vertical="center" shrinkToFit="1"/>
    </xf>
    <xf numFmtId="176" fontId="27" fillId="0" borderId="16" xfId="0" applyNumberFormat="1" applyFont="1" applyBorder="1" applyAlignment="1">
      <alignment horizontal="right" vertical="center" shrinkToFit="1"/>
    </xf>
    <xf numFmtId="176" fontId="27" fillId="0" borderId="19" xfId="0" applyNumberFormat="1" applyFont="1" applyBorder="1" applyAlignment="1">
      <alignment horizontal="right" vertical="center" shrinkToFit="1"/>
    </xf>
    <xf numFmtId="0" fontId="27" fillId="0" borderId="35" xfId="0" applyFont="1" applyBorder="1" applyAlignment="1">
      <alignment horizontal="right" vertical="center"/>
    </xf>
    <xf numFmtId="0" fontId="27" fillId="0" borderId="19" xfId="0" applyFont="1" applyBorder="1" applyAlignment="1">
      <alignment horizontal="right" vertical="center"/>
    </xf>
    <xf numFmtId="176" fontId="25" fillId="0" borderId="55" xfId="0" applyNumberFormat="1" applyFont="1" applyBorder="1">
      <alignment vertical="center"/>
    </xf>
    <xf numFmtId="176" fontId="25" fillId="0" borderId="106" xfId="0" applyNumberFormat="1" applyFont="1" applyBorder="1">
      <alignment vertical="center"/>
    </xf>
    <xf numFmtId="0" fontId="25" fillId="0" borderId="39" xfId="0" applyFont="1" applyBorder="1" applyAlignment="1">
      <alignment horizontal="center" vertical="center"/>
    </xf>
    <xf numFmtId="0" fontId="25" fillId="0" borderId="74" xfId="0" applyFont="1" applyBorder="1" applyAlignment="1">
      <alignment horizontal="center" vertical="center"/>
    </xf>
    <xf numFmtId="0" fontId="27" fillId="0" borderId="44" xfId="0" applyFont="1" applyBorder="1" applyAlignment="1">
      <alignment horizontal="center" vertical="center" shrinkToFit="1"/>
    </xf>
    <xf numFmtId="0" fontId="27" fillId="0" borderId="0" xfId="0" applyFont="1" applyAlignment="1">
      <alignment horizontal="center" vertical="center" shrinkToFit="1"/>
    </xf>
    <xf numFmtId="0" fontId="5" fillId="0" borderId="0" xfId="0" applyFont="1" applyAlignment="1">
      <alignment horizontal="right" vertical="center" shrinkToFit="1"/>
    </xf>
    <xf numFmtId="0" fontId="3" fillId="0" borderId="0" xfId="0" applyFont="1" applyAlignment="1">
      <alignment horizontal="center" vertical="center" shrinkToFit="1"/>
    </xf>
    <xf numFmtId="0" fontId="5" fillId="0" borderId="0" xfId="0" applyFont="1" applyAlignment="1">
      <alignment horizontal="left" vertical="center" shrinkToFit="1"/>
    </xf>
    <xf numFmtId="0" fontId="5" fillId="0" borderId="0" xfId="0" quotePrefix="1" applyFont="1" applyAlignment="1">
      <alignment horizontal="left" vertical="center" shrinkToFit="1"/>
    </xf>
    <xf numFmtId="0" fontId="5" fillId="0" borderId="0" xfId="0" quotePrefix="1" applyFont="1" applyAlignment="1">
      <alignment horizontal="center" vertical="center" shrinkToFit="1"/>
    </xf>
  </cellXfs>
  <cellStyles count="2">
    <cellStyle name="標準" xfId="0" builtinId="0"/>
    <cellStyle name="標準 2" xfId="1" xr:uid="{2B76E094-BF82-4449-BD3A-0064FE4D8EE2}"/>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2.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e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33</xdr:col>
      <xdr:colOff>0</xdr:colOff>
      <xdr:row>4</xdr:row>
      <xdr:rowOff>0</xdr:rowOff>
    </xdr:from>
    <xdr:to>
      <xdr:col>37</xdr:col>
      <xdr:colOff>8184</xdr:colOff>
      <xdr:row>7</xdr:row>
      <xdr:rowOff>261422</xdr:rowOff>
    </xdr:to>
    <xdr:sp macro="" textlink="">
      <xdr:nvSpPr>
        <xdr:cNvPr id="2" name="テキスト ボックス 1">
          <a:extLst>
            <a:ext uri="{FF2B5EF4-FFF2-40B4-BE49-F238E27FC236}">
              <a16:creationId xmlns:a16="http://schemas.microsoft.com/office/drawing/2014/main" id="{52A214E5-7266-21C6-3B7A-994A9A6E4B5A}"/>
            </a:ext>
          </a:extLst>
        </xdr:cNvPr>
        <xdr:cNvSpPr txBox="1"/>
      </xdr:nvSpPr>
      <xdr:spPr>
        <a:xfrm>
          <a:off x="6707746" y="1083972"/>
          <a:ext cx="2505698" cy="1098549"/>
        </a:xfrm>
        <a:prstGeom prst="rect">
          <a:avLst/>
        </a:prstGeom>
        <a:solidFill>
          <a:schemeClr val="accent6">
            <a:lumMod val="60000"/>
            <a:lumOff val="40000"/>
          </a:schemeClr>
        </a:solidFill>
        <a:ln w="762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競技団体名</a:t>
          </a:r>
          <a:endParaRPr kumimoji="1" lang="en-US" altLang="ja-JP" sz="1100"/>
        </a:p>
        <a:p>
          <a:r>
            <a:rPr kumimoji="1" lang="ja-JP" altLang="en-US" sz="1100"/>
            <a:t>責任者名</a:t>
          </a:r>
          <a:endParaRPr kumimoji="1" lang="en-US" altLang="ja-JP" sz="1100"/>
        </a:p>
        <a:p>
          <a:r>
            <a:rPr kumimoji="1" lang="ja-JP" altLang="en-US" sz="1100"/>
            <a:t>連絡先</a:t>
          </a:r>
          <a:endParaRPr kumimoji="1" lang="en-US" altLang="ja-JP" sz="1100"/>
        </a:p>
        <a:p>
          <a:r>
            <a:rPr kumimoji="1" lang="ja-JP" altLang="en-US" sz="1100"/>
            <a:t>を入力するとすべてのシートに反映されます。</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20</xdr:col>
      <xdr:colOff>0</xdr:colOff>
      <xdr:row>4</xdr:row>
      <xdr:rowOff>0</xdr:rowOff>
    </xdr:from>
    <xdr:to>
      <xdr:col>35</xdr:col>
      <xdr:colOff>279400</xdr:colOff>
      <xdr:row>28</xdr:row>
      <xdr:rowOff>38100</xdr:rowOff>
    </xdr:to>
    <xdr:pic>
      <xdr:nvPicPr>
        <xdr:cNvPr id="2" name="図 1">
          <a:extLst>
            <a:ext uri="{FF2B5EF4-FFF2-40B4-BE49-F238E27FC236}">
              <a16:creationId xmlns:a16="http://schemas.microsoft.com/office/drawing/2014/main" id="{51D0A5D3-BE20-4E3D-8B05-69495A84DE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01050" y="876300"/>
          <a:ext cx="4879975" cy="6905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31750</xdr:colOff>
      <xdr:row>28</xdr:row>
      <xdr:rowOff>180975</xdr:rowOff>
    </xdr:from>
    <xdr:to>
      <xdr:col>35</xdr:col>
      <xdr:colOff>294846</xdr:colOff>
      <xdr:row>53</xdr:row>
      <xdr:rowOff>158750</xdr:rowOff>
    </xdr:to>
    <xdr:pic>
      <xdr:nvPicPr>
        <xdr:cNvPr id="3" name="図 2">
          <a:extLst>
            <a:ext uri="{FF2B5EF4-FFF2-40B4-BE49-F238E27FC236}">
              <a16:creationId xmlns:a16="http://schemas.microsoft.com/office/drawing/2014/main" id="{10237422-0114-4203-B7F7-CC011DFEEA81}"/>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l="9039" t="5819" r="7594" b="10262"/>
        <a:stretch>
          <a:fillRect/>
        </a:stretch>
      </xdr:blipFill>
      <xdr:spPr>
        <a:xfrm>
          <a:off x="8432800" y="7924800"/>
          <a:ext cx="4866846" cy="6762750"/>
        </a:xfrm>
        <a:prstGeom prst="rect">
          <a:avLst/>
        </a:prstGeom>
      </xdr:spPr>
    </xdr:pic>
    <xdr:clientData/>
  </xdr:twoCellAnchor>
  <xdr:twoCellAnchor editAs="oneCell">
    <xdr:from>
      <xdr:col>20</xdr:col>
      <xdr:colOff>0</xdr:colOff>
      <xdr:row>55</xdr:row>
      <xdr:rowOff>0</xdr:rowOff>
    </xdr:from>
    <xdr:to>
      <xdr:col>35</xdr:col>
      <xdr:colOff>327561</xdr:colOff>
      <xdr:row>98</xdr:row>
      <xdr:rowOff>82550</xdr:rowOff>
    </xdr:to>
    <xdr:pic>
      <xdr:nvPicPr>
        <xdr:cNvPr id="4" name="図 3">
          <a:extLst>
            <a:ext uri="{FF2B5EF4-FFF2-40B4-BE49-F238E27FC236}">
              <a16:creationId xmlns:a16="http://schemas.microsoft.com/office/drawing/2014/main" id="{0F19C489-96C0-40DE-83D7-FE662E7E0A2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382000" y="14801850"/>
          <a:ext cx="4886861" cy="69088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G6"/>
  <sheetViews>
    <sheetView workbookViewId="0">
      <selection activeCell="G3" sqref="G3"/>
    </sheetView>
  </sheetViews>
  <sheetFormatPr defaultRowHeight="13" x14ac:dyDescent="0.2"/>
  <cols>
    <col min="2" max="2" width="7.453125" bestFit="1" customWidth="1"/>
    <col min="3" max="3" width="9.36328125" bestFit="1" customWidth="1"/>
  </cols>
  <sheetData>
    <row r="1" spans="1:7" x14ac:dyDescent="0.2">
      <c r="A1" t="s">
        <v>30</v>
      </c>
      <c r="B1" t="s">
        <v>218</v>
      </c>
      <c r="C1" t="s">
        <v>220</v>
      </c>
      <c r="D1" t="s">
        <v>223</v>
      </c>
      <c r="E1" t="s">
        <v>225</v>
      </c>
      <c r="G1" t="s">
        <v>297</v>
      </c>
    </row>
    <row r="2" spans="1:7" x14ac:dyDescent="0.2">
      <c r="A2" t="s">
        <v>215</v>
      </c>
      <c r="B2" t="s">
        <v>216</v>
      </c>
      <c r="C2" t="s">
        <v>221</v>
      </c>
      <c r="D2" t="s">
        <v>224</v>
      </c>
      <c r="E2" t="s">
        <v>226</v>
      </c>
      <c r="G2" t="s">
        <v>287</v>
      </c>
    </row>
    <row r="3" spans="1:7" x14ac:dyDescent="0.2">
      <c r="G3" t="s">
        <v>302</v>
      </c>
    </row>
    <row r="4" spans="1:7" x14ac:dyDescent="0.2">
      <c r="G4" t="s">
        <v>298</v>
      </c>
    </row>
    <row r="5" spans="1:7" x14ac:dyDescent="0.2">
      <c r="G5" t="s">
        <v>299</v>
      </c>
    </row>
    <row r="6" spans="1:7" x14ac:dyDescent="0.2">
      <c r="G6" t="s">
        <v>300</v>
      </c>
    </row>
  </sheetData>
  <phoneticPr fontId="1"/>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AC50"/>
  <sheetViews>
    <sheetView showZeros="0" view="pageBreakPreview" topLeftCell="A14" zoomScaleNormal="100" zoomScaleSheetLayoutView="100" workbookViewId="0">
      <selection activeCell="E28" sqref="E28:H28"/>
    </sheetView>
  </sheetViews>
  <sheetFormatPr defaultColWidth="3.6328125" defaultRowHeight="18" customHeight="1" x14ac:dyDescent="0.2"/>
  <cols>
    <col min="1" max="16384" width="3.6328125" style="1"/>
  </cols>
  <sheetData>
    <row r="1" spans="1:27" ht="22.5" customHeight="1" x14ac:dyDescent="0.2">
      <c r="A1" s="177" t="str">
        <f>'No2'!A1</f>
        <v>令和８年度　ジュニア選手の発掘・育成事業</v>
      </c>
      <c r="B1" s="383"/>
      <c r="C1" s="383"/>
      <c r="D1" s="383"/>
      <c r="E1" s="383"/>
      <c r="F1" s="383"/>
      <c r="G1" s="383"/>
      <c r="H1" s="383"/>
      <c r="I1" s="383"/>
      <c r="J1" s="383"/>
      <c r="K1" s="383"/>
      <c r="L1" s="384"/>
      <c r="M1" s="5"/>
      <c r="N1" s="5"/>
      <c r="O1" s="5"/>
      <c r="P1" s="5"/>
      <c r="Q1" s="5"/>
      <c r="R1" s="5"/>
      <c r="S1" s="899" t="s">
        <v>276</v>
      </c>
      <c r="T1" s="900"/>
      <c r="U1" s="900"/>
      <c r="V1" s="900"/>
      <c r="W1" s="900"/>
      <c r="X1" s="900"/>
      <c r="Z1" s="34" t="s">
        <v>53</v>
      </c>
    </row>
    <row r="2" spans="1:27" ht="10.5" customHeight="1" x14ac:dyDescent="0.2">
      <c r="A2" s="6"/>
      <c r="B2" s="6"/>
      <c r="C2" s="6"/>
      <c r="D2" s="6"/>
      <c r="E2" s="6"/>
      <c r="F2" s="14"/>
      <c r="G2" s="14"/>
      <c r="H2" s="14"/>
      <c r="I2" s="14"/>
      <c r="J2" s="14"/>
      <c r="K2" s="14"/>
      <c r="L2" s="14"/>
      <c r="M2" s="14"/>
      <c r="N2" s="14"/>
      <c r="O2" s="14"/>
      <c r="P2" s="3"/>
      <c r="Q2" s="3"/>
      <c r="R2" s="3"/>
      <c r="S2" s="3"/>
      <c r="T2" s="3"/>
      <c r="U2" s="3"/>
      <c r="V2" s="3"/>
      <c r="W2" s="3"/>
      <c r="X2" s="3"/>
      <c r="Z2" s="34" t="s">
        <v>142</v>
      </c>
    </row>
    <row r="3" spans="1:27" ht="24" customHeight="1" x14ac:dyDescent="0.2">
      <c r="A3" s="907" t="s">
        <v>156</v>
      </c>
      <c r="B3" s="908"/>
      <c r="C3" s="908"/>
      <c r="D3" s="908"/>
      <c r="E3" s="908"/>
      <c r="F3" s="908"/>
      <c r="G3" s="908"/>
      <c r="H3" s="908"/>
      <c r="I3" s="908"/>
      <c r="J3" s="908"/>
      <c r="K3" s="908"/>
      <c r="L3" s="908"/>
      <c r="M3" s="908"/>
      <c r="N3" s="908"/>
      <c r="O3" s="908"/>
      <c r="P3" s="908"/>
      <c r="Q3" s="908"/>
      <c r="R3" s="908"/>
      <c r="S3" s="908"/>
      <c r="T3" s="908"/>
      <c r="U3" s="908"/>
      <c r="V3" s="908"/>
      <c r="W3" s="908"/>
      <c r="X3" s="909"/>
    </row>
    <row r="4" spans="1:27" ht="8.25" customHeight="1" x14ac:dyDescent="0.2">
      <c r="A4" s="32"/>
      <c r="B4" s="32"/>
      <c r="C4" s="32"/>
      <c r="D4" s="32"/>
      <c r="E4" s="32"/>
      <c r="F4" s="32"/>
      <c r="G4" s="32"/>
      <c r="H4" s="32"/>
      <c r="I4" s="32"/>
      <c r="J4" s="32"/>
      <c r="K4" s="32"/>
      <c r="L4" s="32"/>
      <c r="M4" s="32"/>
      <c r="N4" s="32"/>
      <c r="O4" s="32"/>
      <c r="P4" s="32"/>
      <c r="Q4" s="32"/>
      <c r="R4" s="32"/>
      <c r="S4" s="32"/>
      <c r="T4" s="32"/>
      <c r="U4" s="32"/>
      <c r="V4" s="32"/>
      <c r="W4" s="32"/>
      <c r="X4" s="32"/>
    </row>
    <row r="5" spans="1:27" s="34" customFormat="1" ht="20.149999999999999" customHeight="1" x14ac:dyDescent="0.2">
      <c r="A5" s="149"/>
      <c r="B5" s="910" t="s">
        <v>129</v>
      </c>
      <c r="C5" s="910"/>
      <c r="D5" s="910"/>
      <c r="E5" s="910"/>
      <c r="F5" s="910"/>
      <c r="G5" s="910"/>
      <c r="H5" s="910"/>
      <c r="I5" s="910"/>
      <c r="J5" s="910"/>
      <c r="K5" s="910"/>
      <c r="L5" s="910"/>
      <c r="M5" s="910"/>
      <c r="N5" s="910"/>
      <c r="O5" s="910"/>
      <c r="P5" s="910"/>
      <c r="Q5" s="910"/>
      <c r="R5" s="910"/>
      <c r="S5" s="910"/>
      <c r="T5" s="910"/>
      <c r="U5" s="910"/>
      <c r="V5" s="910"/>
      <c r="W5" s="910"/>
      <c r="X5" s="87"/>
    </row>
    <row r="6" spans="1:27" s="34" customFormat="1" ht="8.15" customHeight="1" x14ac:dyDescent="0.2">
      <c r="A6" s="83"/>
      <c r="B6" s="57"/>
      <c r="C6" s="57"/>
      <c r="D6" s="57"/>
      <c r="E6" s="57"/>
      <c r="F6" s="57"/>
      <c r="G6" s="57"/>
      <c r="H6" s="57"/>
      <c r="I6" s="57"/>
      <c r="J6" s="57"/>
      <c r="K6" s="57"/>
      <c r="L6" s="57"/>
      <c r="M6" s="57"/>
      <c r="N6" s="57"/>
      <c r="O6" s="57"/>
      <c r="P6" s="57"/>
      <c r="Q6" s="57"/>
      <c r="R6" s="57"/>
      <c r="S6" s="57"/>
      <c r="T6" s="57"/>
      <c r="U6" s="57"/>
      <c r="V6" s="57"/>
      <c r="W6" s="84"/>
      <c r="X6" s="85"/>
    </row>
    <row r="7" spans="1:27" s="34" customFormat="1" ht="30.75" customHeight="1" x14ac:dyDescent="0.2">
      <c r="A7" s="150" t="s">
        <v>170</v>
      </c>
      <c r="B7" s="939" t="s">
        <v>171</v>
      </c>
      <c r="C7" s="939"/>
      <c r="D7" s="939"/>
      <c r="E7" s="939"/>
      <c r="F7" s="939"/>
      <c r="G7" s="939"/>
      <c r="H7" s="939"/>
      <c r="I7" s="152" t="s">
        <v>170</v>
      </c>
      <c r="J7" s="911" t="s">
        <v>172</v>
      </c>
      <c r="K7" s="911"/>
      <c r="L7" s="911"/>
      <c r="M7" s="911"/>
      <c r="N7" s="911"/>
      <c r="O7" s="911"/>
      <c r="P7" s="911"/>
      <c r="Q7" s="911"/>
      <c r="R7" s="911"/>
      <c r="X7" s="40"/>
    </row>
    <row r="8" spans="1:27" s="34" customFormat="1" ht="8.15" customHeight="1" x14ac:dyDescent="0.2">
      <c r="A8" s="150"/>
      <c r="B8" s="152"/>
      <c r="C8" s="152"/>
      <c r="D8" s="151"/>
      <c r="E8" s="151"/>
      <c r="F8" s="151"/>
      <c r="G8" s="151"/>
      <c r="H8" s="152"/>
      <c r="I8" s="151"/>
      <c r="J8" s="151"/>
      <c r="L8" s="151"/>
      <c r="M8" s="151"/>
      <c r="N8" s="152"/>
      <c r="O8" s="152"/>
      <c r="P8" s="151"/>
      <c r="X8" s="40"/>
    </row>
    <row r="9" spans="1:27" s="34" customFormat="1" ht="29.25" customHeight="1" x14ac:dyDescent="0.2">
      <c r="A9" s="150" t="s">
        <v>170</v>
      </c>
      <c r="B9" s="938" t="s">
        <v>197</v>
      </c>
      <c r="C9" s="938"/>
      <c r="D9" s="938"/>
      <c r="E9" s="938"/>
      <c r="F9" s="938"/>
      <c r="G9" s="938"/>
      <c r="H9" s="938"/>
      <c r="I9" s="38" t="s">
        <v>170</v>
      </c>
      <c r="J9" s="34" t="s">
        <v>207</v>
      </c>
      <c r="K9" s="260"/>
      <c r="L9" s="151"/>
      <c r="M9" s="152"/>
      <c r="N9" s="151"/>
      <c r="O9" s="151"/>
      <c r="P9" s="151"/>
      <c r="Q9" s="152" t="s">
        <v>170</v>
      </c>
      <c r="R9" s="911" t="s">
        <v>229</v>
      </c>
      <c r="S9" s="911"/>
      <c r="T9" s="911"/>
      <c r="U9" s="911"/>
      <c r="V9" s="911"/>
      <c r="W9" s="911"/>
      <c r="X9" s="40"/>
    </row>
    <row r="10" spans="1:27" s="34" customFormat="1" ht="9" customHeight="1" x14ac:dyDescent="0.2">
      <c r="A10" s="153"/>
      <c r="B10" s="943"/>
      <c r="C10" s="943"/>
      <c r="D10" s="943"/>
      <c r="E10" s="943"/>
      <c r="F10" s="943"/>
      <c r="G10" s="943"/>
      <c r="H10" s="943"/>
      <c r="I10" s="943"/>
      <c r="J10" s="943"/>
      <c r="K10" s="943"/>
      <c r="L10" s="943"/>
      <c r="M10" s="943"/>
      <c r="N10" s="943"/>
      <c r="O10" s="943"/>
      <c r="P10" s="943"/>
      <c r="Q10" s="943"/>
      <c r="R10" s="943"/>
      <c r="S10" s="943"/>
      <c r="T10" s="943"/>
      <c r="U10" s="943"/>
      <c r="V10" s="943"/>
      <c r="W10" s="943"/>
      <c r="X10" s="944"/>
    </row>
    <row r="11" spans="1:27" ht="18" customHeight="1" x14ac:dyDescent="0.2">
      <c r="A11" s="25"/>
      <c r="B11" s="43" t="s">
        <v>127</v>
      </c>
      <c r="C11" s="25"/>
      <c r="D11" s="25"/>
      <c r="E11" s="25"/>
      <c r="F11" s="25"/>
      <c r="G11" s="25"/>
      <c r="H11" s="25"/>
      <c r="I11" s="25"/>
      <c r="J11" s="25"/>
      <c r="K11" s="25"/>
      <c r="L11" s="25"/>
      <c r="M11" s="25"/>
      <c r="N11" s="25"/>
      <c r="O11" s="25"/>
      <c r="P11" s="8"/>
      <c r="Q11" s="8"/>
      <c r="R11" s="8"/>
      <c r="S11" s="8"/>
      <c r="T11" s="8"/>
      <c r="U11" s="8"/>
      <c r="V11" s="8"/>
      <c r="W11" s="8"/>
      <c r="X11" s="8"/>
    </row>
    <row r="12" spans="1:27" ht="12" customHeight="1" x14ac:dyDescent="0.2">
      <c r="A12" s="44"/>
      <c r="B12" s="45"/>
      <c r="C12" s="44"/>
      <c r="D12" s="44"/>
      <c r="E12" s="44"/>
      <c r="F12" s="44"/>
      <c r="G12" s="44"/>
      <c r="H12" s="44"/>
      <c r="I12" s="46"/>
      <c r="J12" s="44"/>
      <c r="K12" s="44"/>
      <c r="L12" s="46"/>
      <c r="M12" s="44"/>
      <c r="N12" s="44"/>
      <c r="O12" s="44"/>
      <c r="P12" s="35"/>
      <c r="Q12" s="15"/>
      <c r="R12" s="35"/>
      <c r="S12" s="35"/>
      <c r="T12" s="35"/>
      <c r="U12" s="35"/>
      <c r="V12" s="35"/>
      <c r="W12" s="35"/>
      <c r="X12" s="35"/>
    </row>
    <row r="13" spans="1:27" ht="15.65" customHeight="1" x14ac:dyDescent="0.2">
      <c r="A13" s="928" t="s">
        <v>35</v>
      </c>
      <c r="B13" s="901"/>
      <c r="C13" s="929"/>
      <c r="D13" s="928"/>
      <c r="E13" s="903"/>
      <c r="F13" s="901" t="s">
        <v>1</v>
      </c>
      <c r="G13" s="903"/>
      <c r="H13" s="901" t="s">
        <v>0</v>
      </c>
      <c r="I13" s="905" t="s">
        <v>143</v>
      </c>
      <c r="J13" s="901" t="str">
        <f>IF(E13="","",VLOOKUP(WEEKDAY(IF(E13&gt;3,DATE(2024,E13,G13),DATE(2025,E13,G13))),$Z$13:$AA$19,2))</f>
        <v/>
      </c>
      <c r="K13" s="901" t="s">
        <v>144</v>
      </c>
      <c r="L13" s="905" t="s">
        <v>141</v>
      </c>
      <c r="M13" s="903"/>
      <c r="N13" s="901" t="s">
        <v>1</v>
      </c>
      <c r="O13" s="903"/>
      <c r="P13" s="901" t="s">
        <v>0</v>
      </c>
      <c r="Q13" s="905" t="s">
        <v>137</v>
      </c>
      <c r="R13" s="901" t="str">
        <f>IF(M13="","",VLOOKUP(WEEKDAY(IF(M13&gt;3,DATE(2024,M13,O13),DATE(2025,M13,O13))),$Z$13:$AA$19,2))</f>
        <v/>
      </c>
      <c r="S13" s="901" t="s">
        <v>138</v>
      </c>
      <c r="T13" s="903"/>
      <c r="U13" s="901" t="s">
        <v>7</v>
      </c>
      <c r="V13" s="903"/>
      <c r="W13" s="901" t="s">
        <v>0</v>
      </c>
      <c r="X13" s="940"/>
      <c r="Z13" s="1">
        <v>1</v>
      </c>
      <c r="AA13" s="1" t="s">
        <v>26</v>
      </c>
    </row>
    <row r="14" spans="1:27" ht="15.65" customHeight="1" x14ac:dyDescent="0.2">
      <c r="A14" s="930"/>
      <c r="B14" s="902"/>
      <c r="C14" s="931"/>
      <c r="D14" s="930"/>
      <c r="E14" s="904"/>
      <c r="F14" s="902"/>
      <c r="G14" s="904"/>
      <c r="H14" s="902"/>
      <c r="I14" s="906"/>
      <c r="J14" s="902" t="str">
        <f>IF(E14="","",VLOOKUP(WEEKDAY(IF(E14&gt;3,DATE(2006,E14,G14),DATE(2007,E14,G14))),$AC$16:$AD$22,2))</f>
        <v/>
      </c>
      <c r="K14" s="902"/>
      <c r="L14" s="906"/>
      <c r="M14" s="904"/>
      <c r="N14" s="902"/>
      <c r="O14" s="904"/>
      <c r="P14" s="902"/>
      <c r="Q14" s="906"/>
      <c r="R14" s="902" t="str">
        <f>IF(M14="","",VLOOKUP(WEEKDAY(IF(M14&gt;3,DATE(2006,M14,O14),DATE(2007,M14,O14))),$AC$16:$AD$22,2))</f>
        <v/>
      </c>
      <c r="S14" s="902"/>
      <c r="T14" s="904"/>
      <c r="U14" s="902"/>
      <c r="V14" s="904"/>
      <c r="W14" s="902"/>
      <c r="X14" s="941"/>
      <c r="Z14" s="1">
        <v>2</v>
      </c>
      <c r="AA14" s="1" t="s">
        <v>39</v>
      </c>
    </row>
    <row r="15" spans="1:27" ht="18" customHeight="1" x14ac:dyDescent="0.2">
      <c r="A15" s="928" t="s">
        <v>62</v>
      </c>
      <c r="B15" s="901"/>
      <c r="C15" s="929"/>
      <c r="D15" s="932"/>
      <c r="E15" s="933"/>
      <c r="F15" s="933"/>
      <c r="G15" s="933"/>
      <c r="H15" s="933"/>
      <c r="I15" s="933"/>
      <c r="J15" s="934"/>
      <c r="K15" s="924" t="s">
        <v>74</v>
      </c>
      <c r="L15" s="924"/>
      <c r="M15" s="924"/>
      <c r="N15" s="924"/>
      <c r="O15" s="924"/>
      <c r="P15" s="926"/>
      <c r="Q15" s="926"/>
      <c r="R15" s="926"/>
      <c r="S15" s="926"/>
      <c r="T15" s="926"/>
      <c r="U15" s="926"/>
      <c r="V15" s="926"/>
      <c r="W15" s="926"/>
      <c r="X15" s="926"/>
      <c r="Z15" s="1">
        <v>3</v>
      </c>
      <c r="AA15" s="1" t="s">
        <v>40</v>
      </c>
    </row>
    <row r="16" spans="1:27" ht="18" customHeight="1" x14ac:dyDescent="0.2">
      <c r="A16" s="930"/>
      <c r="B16" s="902"/>
      <c r="C16" s="931"/>
      <c r="D16" s="935"/>
      <c r="E16" s="936"/>
      <c r="F16" s="936"/>
      <c r="G16" s="936"/>
      <c r="H16" s="936"/>
      <c r="I16" s="936"/>
      <c r="J16" s="937"/>
      <c r="K16" s="925"/>
      <c r="L16" s="925"/>
      <c r="M16" s="925"/>
      <c r="N16" s="925"/>
      <c r="O16" s="925"/>
      <c r="P16" s="927"/>
      <c r="Q16" s="927"/>
      <c r="R16" s="927"/>
      <c r="S16" s="927"/>
      <c r="T16" s="927"/>
      <c r="U16" s="927"/>
      <c r="V16" s="927"/>
      <c r="W16" s="927"/>
      <c r="X16" s="927"/>
      <c r="Z16" s="1">
        <v>4</v>
      </c>
      <c r="AA16" s="1" t="s">
        <v>41</v>
      </c>
    </row>
    <row r="17" spans="1:27" ht="13.5" customHeight="1" thickBot="1" x14ac:dyDescent="0.25">
      <c r="A17" s="17"/>
      <c r="B17" s="18"/>
      <c r="C17" s="18"/>
      <c r="D17" s="18"/>
      <c r="E17" s="18"/>
      <c r="F17" s="10"/>
      <c r="G17" s="10"/>
      <c r="H17" s="10"/>
      <c r="I17" s="10"/>
      <c r="J17" s="10"/>
      <c r="K17" s="10"/>
      <c r="L17" s="10"/>
      <c r="M17" s="10"/>
      <c r="N17" s="10"/>
      <c r="O17" s="10"/>
      <c r="P17" s="9"/>
      <c r="Q17" s="9"/>
      <c r="R17" s="9"/>
      <c r="S17" s="9"/>
      <c r="T17" s="9"/>
      <c r="U17" s="9"/>
      <c r="V17" s="9"/>
      <c r="W17" s="9"/>
      <c r="X17" s="9"/>
      <c r="Z17" s="1">
        <v>5</v>
      </c>
      <c r="AA17" s="1" t="s">
        <v>42</v>
      </c>
    </row>
    <row r="18" spans="1:27" ht="11.25" customHeight="1" thickBot="1" x14ac:dyDescent="0.25">
      <c r="A18" s="21"/>
      <c r="B18" s="892" t="s">
        <v>9</v>
      </c>
      <c r="C18" s="892"/>
      <c r="D18" s="892"/>
      <c r="E18" s="892"/>
      <c r="F18" s="884">
        <f>SUM(R28,R31,R34,R37,R40,R43,R46)</f>
        <v>0</v>
      </c>
      <c r="G18" s="884"/>
      <c r="H18" s="884"/>
      <c r="I18" s="884"/>
      <c r="J18" s="884"/>
      <c r="K18" s="884"/>
      <c r="L18" s="884"/>
      <c r="M18" s="884"/>
      <c r="N18" s="884"/>
      <c r="O18" s="19"/>
      <c r="P18" s="886" t="s">
        <v>11</v>
      </c>
      <c r="Q18" s="888"/>
      <c r="R18" s="3"/>
      <c r="S18" s="3"/>
      <c r="T18" s="3"/>
      <c r="U18" s="3"/>
      <c r="V18" s="3"/>
      <c r="W18" s="3"/>
      <c r="X18" s="3"/>
      <c r="Z18" s="1">
        <v>6</v>
      </c>
      <c r="AA18" s="1" t="s">
        <v>43</v>
      </c>
    </row>
    <row r="19" spans="1:27" ht="18" customHeight="1" thickBot="1" x14ac:dyDescent="0.25">
      <c r="A19" s="22"/>
      <c r="B19" s="892"/>
      <c r="C19" s="892"/>
      <c r="D19" s="892"/>
      <c r="E19" s="892"/>
      <c r="F19" s="885"/>
      <c r="G19" s="885"/>
      <c r="H19" s="885"/>
      <c r="I19" s="885"/>
      <c r="J19" s="885"/>
      <c r="K19" s="885"/>
      <c r="L19" s="885"/>
      <c r="M19" s="885"/>
      <c r="N19" s="885"/>
      <c r="O19" s="20"/>
      <c r="P19" s="887"/>
      <c r="Q19" s="888"/>
      <c r="R19" s="3"/>
      <c r="S19" s="3"/>
      <c r="T19" s="3"/>
      <c r="U19" s="3"/>
      <c r="V19" s="3"/>
      <c r="W19" s="3"/>
      <c r="X19" s="3"/>
      <c r="Z19" s="1">
        <v>7</v>
      </c>
      <c r="AA19" s="1" t="s">
        <v>44</v>
      </c>
    </row>
    <row r="20" spans="1:27" ht="10.5" customHeight="1" x14ac:dyDescent="0.2">
      <c r="A20" s="29"/>
      <c r="B20" s="30"/>
      <c r="C20" s="30"/>
      <c r="D20" s="30"/>
      <c r="E20" s="30"/>
      <c r="F20" s="23"/>
      <c r="G20" s="23"/>
      <c r="H20" s="23"/>
      <c r="I20" s="23"/>
      <c r="J20" s="23"/>
      <c r="K20" s="23"/>
      <c r="L20" s="24"/>
      <c r="M20" s="24"/>
      <c r="N20" s="24"/>
      <c r="O20" s="24"/>
      <c r="P20" s="27"/>
      <c r="Q20" s="4"/>
      <c r="R20" s="4"/>
      <c r="S20" s="4"/>
      <c r="T20" s="4"/>
      <c r="U20" s="4"/>
      <c r="V20" s="4"/>
      <c r="W20" s="4"/>
      <c r="X20" s="4"/>
    </row>
    <row r="21" spans="1:27" ht="18" customHeight="1" x14ac:dyDescent="0.2">
      <c r="A21" s="94"/>
      <c r="B21" s="893" t="s">
        <v>13</v>
      </c>
      <c r="C21" s="894"/>
      <c r="D21" s="894"/>
      <c r="E21" s="894"/>
      <c r="F21" s="894"/>
      <c r="G21" s="895"/>
      <c r="H21" s="95"/>
      <c r="I21" s="95"/>
      <c r="J21" s="96"/>
      <c r="K21" s="97"/>
      <c r="L21" s="95"/>
      <c r="M21" s="97"/>
      <c r="N21" s="97"/>
      <c r="O21" s="98"/>
      <c r="P21" s="97"/>
      <c r="Q21" s="97"/>
      <c r="R21" s="97"/>
      <c r="S21" s="97"/>
      <c r="T21" s="97"/>
      <c r="U21" s="97"/>
      <c r="V21" s="97"/>
      <c r="W21" s="97"/>
      <c r="X21" s="97"/>
    </row>
    <row r="22" spans="1:27" ht="10.5" customHeight="1" x14ac:dyDescent="0.2">
      <c r="A22" s="99"/>
      <c r="B22" s="100"/>
      <c r="C22" s="101"/>
      <c r="D22" s="101"/>
      <c r="E22" s="101"/>
      <c r="F22" s="102"/>
      <c r="G22" s="102"/>
      <c r="H22" s="101"/>
      <c r="I22" s="101"/>
      <c r="J22" s="103"/>
      <c r="K22" s="102"/>
      <c r="L22" s="103"/>
      <c r="M22" s="102"/>
      <c r="N22" s="102"/>
      <c r="O22" s="104"/>
      <c r="P22" s="102"/>
      <c r="Q22" s="102"/>
      <c r="R22" s="102"/>
      <c r="S22" s="102"/>
      <c r="T22" s="102"/>
      <c r="U22" s="102"/>
      <c r="V22" s="102"/>
      <c r="W22" s="105"/>
      <c r="X22" s="106"/>
    </row>
    <row r="23" spans="1:27" ht="16.5" customHeight="1" x14ac:dyDescent="0.2">
      <c r="A23" s="107"/>
      <c r="B23" s="879" t="s">
        <v>14</v>
      </c>
      <c r="C23" s="880"/>
      <c r="D23" s="144"/>
      <c r="E23" s="896" t="s">
        <v>15</v>
      </c>
      <c r="F23" s="897"/>
      <c r="G23" s="897"/>
      <c r="H23" s="897"/>
      <c r="I23" s="897"/>
      <c r="J23" s="898"/>
      <c r="K23" s="145" t="s">
        <v>148</v>
      </c>
      <c r="L23" s="917" t="s">
        <v>16</v>
      </c>
      <c r="M23" s="918"/>
      <c r="N23" s="918"/>
      <c r="O23" s="918"/>
      <c r="P23" s="918"/>
      <c r="Q23" s="918"/>
      <c r="R23" s="915" t="s">
        <v>33</v>
      </c>
      <c r="S23" s="915"/>
      <c r="T23" s="915"/>
      <c r="U23" s="915"/>
      <c r="V23" s="915"/>
      <c r="W23" s="916"/>
      <c r="X23" s="106"/>
    </row>
    <row r="24" spans="1:27" ht="18" customHeight="1" x14ac:dyDescent="0.2">
      <c r="A24" s="99"/>
      <c r="B24" s="146"/>
      <c r="C24" s="147"/>
      <c r="D24" s="147"/>
      <c r="E24" s="889" t="s">
        <v>17</v>
      </c>
      <c r="F24" s="890"/>
      <c r="G24" s="890"/>
      <c r="H24" s="890"/>
      <c r="I24" s="890"/>
      <c r="J24" s="891"/>
      <c r="K24" s="148"/>
      <c r="L24" s="919" t="s">
        <v>25</v>
      </c>
      <c r="M24" s="920"/>
      <c r="N24" s="920"/>
      <c r="O24" s="920"/>
      <c r="P24" s="920"/>
      <c r="Q24" s="920"/>
      <c r="R24" s="913" t="s">
        <v>34</v>
      </c>
      <c r="S24" s="913"/>
      <c r="T24" s="913"/>
      <c r="U24" s="913"/>
      <c r="V24" s="913"/>
      <c r="W24" s="914"/>
      <c r="X24" s="106"/>
    </row>
    <row r="25" spans="1:27" ht="7.5" customHeight="1" x14ac:dyDescent="0.2">
      <c r="A25" s="110"/>
      <c r="B25" s="111"/>
      <c r="C25" s="112"/>
      <c r="D25" s="112"/>
      <c r="E25" s="113"/>
      <c r="F25" s="114"/>
      <c r="G25" s="114"/>
      <c r="H25" s="114"/>
      <c r="I25" s="114"/>
      <c r="J25" s="115"/>
      <c r="K25" s="116"/>
      <c r="L25" s="117"/>
      <c r="M25" s="118"/>
      <c r="N25" s="118"/>
      <c r="O25" s="118"/>
      <c r="P25" s="118"/>
      <c r="Q25" s="118"/>
      <c r="R25" s="119"/>
      <c r="S25" s="119"/>
      <c r="T25" s="119"/>
      <c r="U25" s="119"/>
      <c r="V25" s="119"/>
      <c r="W25" s="120"/>
      <c r="X25" s="121"/>
    </row>
    <row r="26" spans="1:27" ht="9" customHeight="1" x14ac:dyDescent="0.2">
      <c r="A26" s="110"/>
      <c r="B26" s="122"/>
      <c r="C26" s="123"/>
      <c r="D26" s="123"/>
      <c r="E26" s="124"/>
      <c r="F26" s="125"/>
      <c r="G26" s="125"/>
      <c r="H26" s="125"/>
      <c r="I26" s="125"/>
      <c r="J26" s="126"/>
      <c r="K26" s="127"/>
      <c r="L26" s="128"/>
      <c r="M26" s="129"/>
      <c r="N26" s="129"/>
      <c r="O26" s="129"/>
      <c r="P26" s="130"/>
      <c r="Q26" s="131"/>
      <c r="R26" s="132"/>
      <c r="S26" s="132"/>
      <c r="T26" s="132"/>
      <c r="U26" s="132"/>
      <c r="V26" s="132"/>
      <c r="W26" s="132"/>
      <c r="X26" s="121"/>
    </row>
    <row r="27" spans="1:27" ht="10.5" customHeight="1" x14ac:dyDescent="0.2">
      <c r="A27" s="133"/>
      <c r="B27" s="95"/>
      <c r="C27" s="95"/>
      <c r="D27" s="881"/>
      <c r="E27" s="882"/>
      <c r="F27" s="882"/>
      <c r="G27" s="882"/>
      <c r="H27" s="883"/>
      <c r="I27" s="95"/>
      <c r="J27" s="96"/>
      <c r="K27" s="97"/>
      <c r="L27" s="96"/>
      <c r="M27" s="97"/>
      <c r="N27" s="97"/>
      <c r="O27" s="97"/>
      <c r="P27" s="97"/>
      <c r="Q27" s="97"/>
      <c r="R27" s="97"/>
      <c r="S27" s="97"/>
      <c r="T27" s="97"/>
      <c r="U27" s="97"/>
      <c r="V27" s="97"/>
      <c r="W27" s="97"/>
      <c r="X27" s="109"/>
    </row>
    <row r="28" spans="1:27" ht="18" customHeight="1" x14ac:dyDescent="0.2">
      <c r="B28" s="92">
        <v>1</v>
      </c>
      <c r="C28" s="135"/>
      <c r="D28" s="134" t="s">
        <v>145</v>
      </c>
      <c r="E28" s="912"/>
      <c r="F28" s="912"/>
      <c r="G28" s="912"/>
      <c r="H28" s="912"/>
      <c r="I28" s="136" t="s">
        <v>11</v>
      </c>
      <c r="J28" s="136" t="s">
        <v>146</v>
      </c>
      <c r="K28" s="912"/>
      <c r="L28" s="912"/>
      <c r="M28" s="2" t="s">
        <v>7</v>
      </c>
      <c r="N28" s="11" t="s">
        <v>146</v>
      </c>
      <c r="O28" s="93"/>
      <c r="P28" s="2" t="s">
        <v>6</v>
      </c>
      <c r="Q28" s="11" t="s">
        <v>147</v>
      </c>
      <c r="R28" s="912">
        <f>+E28*K28*O28</f>
        <v>0</v>
      </c>
      <c r="S28" s="912"/>
      <c r="T28" s="912"/>
      <c r="U28" s="912"/>
      <c r="V28" s="912"/>
      <c r="W28" s="7" t="s">
        <v>11</v>
      </c>
      <c r="X28" s="3"/>
    </row>
    <row r="29" spans="1:27" ht="16.5" customHeight="1" x14ac:dyDescent="0.2">
      <c r="B29" s="137"/>
      <c r="C29" s="138"/>
      <c r="D29" s="138"/>
      <c r="E29" s="138"/>
      <c r="F29" s="138"/>
      <c r="G29" s="138"/>
      <c r="H29" s="138"/>
      <c r="I29" s="138"/>
      <c r="J29" s="138"/>
      <c r="K29" s="139"/>
      <c r="L29" s="138"/>
      <c r="M29" s="139"/>
      <c r="N29" s="138"/>
      <c r="O29" s="138"/>
      <c r="P29" s="138"/>
      <c r="Q29" s="138"/>
      <c r="R29" s="97"/>
      <c r="S29" s="97"/>
      <c r="T29" s="97"/>
      <c r="U29" s="97"/>
      <c r="V29" s="97"/>
      <c r="W29" s="108"/>
      <c r="X29" s="108"/>
    </row>
    <row r="30" spans="1:27" ht="16.5" customHeight="1" x14ac:dyDescent="0.2">
      <c r="B30" s="140"/>
      <c r="C30" s="109"/>
      <c r="D30" s="921"/>
      <c r="E30" s="922"/>
      <c r="F30" s="922"/>
      <c r="G30" s="922"/>
      <c r="H30" s="923"/>
      <c r="I30" s="141"/>
      <c r="J30" s="141"/>
      <c r="K30" s="141"/>
      <c r="L30" s="109"/>
      <c r="M30" s="142"/>
      <c r="N30" s="109"/>
      <c r="O30" s="109"/>
      <c r="P30" s="109"/>
      <c r="Q30" s="143"/>
      <c r="R30" s="142"/>
      <c r="S30" s="109"/>
      <c r="T30" s="109"/>
      <c r="U30" s="109"/>
      <c r="V30" s="143"/>
      <c r="W30" s="142"/>
      <c r="X30" s="109"/>
    </row>
    <row r="31" spans="1:27" ht="18" customHeight="1" x14ac:dyDescent="0.2">
      <c r="B31" s="92">
        <v>2</v>
      </c>
      <c r="C31" s="135"/>
      <c r="D31" s="134" t="s">
        <v>145</v>
      </c>
      <c r="E31" s="912"/>
      <c r="F31" s="912"/>
      <c r="G31" s="912"/>
      <c r="H31" s="912"/>
      <c r="I31" s="136" t="s">
        <v>11</v>
      </c>
      <c r="J31" s="136" t="s">
        <v>146</v>
      </c>
      <c r="K31" s="912"/>
      <c r="L31" s="912"/>
      <c r="M31" s="2" t="s">
        <v>7</v>
      </c>
      <c r="N31" s="11" t="s">
        <v>146</v>
      </c>
      <c r="O31" s="93"/>
      <c r="P31" s="2" t="s">
        <v>6</v>
      </c>
      <c r="Q31" s="11" t="s">
        <v>147</v>
      </c>
      <c r="R31" s="912">
        <f>+E31*K31*O31</f>
        <v>0</v>
      </c>
      <c r="S31" s="912"/>
      <c r="T31" s="912"/>
      <c r="U31" s="912"/>
      <c r="V31" s="912"/>
      <c r="W31" s="7" t="s">
        <v>11</v>
      </c>
      <c r="X31" s="3"/>
    </row>
    <row r="32" spans="1:27" ht="16.5" customHeight="1" x14ac:dyDescent="0.2">
      <c r="B32" s="137"/>
      <c r="C32" s="138"/>
      <c r="D32" s="138"/>
      <c r="E32" s="138"/>
      <c r="F32" s="138"/>
      <c r="G32" s="138"/>
      <c r="H32" s="138"/>
      <c r="I32" s="138"/>
      <c r="J32" s="138"/>
      <c r="K32" s="139"/>
      <c r="L32" s="138"/>
      <c r="M32" s="139"/>
      <c r="N32" s="138"/>
      <c r="O32" s="138"/>
      <c r="P32" s="138"/>
      <c r="Q32" s="138"/>
      <c r="R32" s="97"/>
      <c r="S32" s="97"/>
      <c r="T32" s="97"/>
      <c r="U32" s="97"/>
      <c r="V32" s="97"/>
      <c r="W32" s="108"/>
      <c r="X32" s="108"/>
    </row>
    <row r="33" spans="1:29" ht="15.75" customHeight="1" x14ac:dyDescent="0.2">
      <c r="B33" s="140"/>
      <c r="C33" s="109"/>
      <c r="D33" s="921"/>
      <c r="E33" s="922"/>
      <c r="F33" s="922"/>
      <c r="G33" s="922"/>
      <c r="H33" s="923"/>
      <c r="I33" s="141"/>
      <c r="J33" s="141"/>
      <c r="K33" s="141"/>
      <c r="L33" s="109"/>
      <c r="M33" s="142"/>
      <c r="N33" s="109"/>
      <c r="O33" s="109"/>
      <c r="P33" s="109"/>
      <c r="Q33" s="143"/>
      <c r="R33" s="142"/>
      <c r="S33" s="109"/>
      <c r="T33" s="109"/>
      <c r="U33" s="109"/>
      <c r="V33" s="143"/>
      <c r="W33" s="142"/>
      <c r="X33" s="109"/>
    </row>
    <row r="34" spans="1:29" ht="18" customHeight="1" x14ac:dyDescent="0.2">
      <c r="B34" s="92">
        <v>3</v>
      </c>
      <c r="C34" s="135"/>
      <c r="D34" s="134" t="s">
        <v>145</v>
      </c>
      <c r="E34" s="912"/>
      <c r="F34" s="912"/>
      <c r="G34" s="912"/>
      <c r="H34" s="912"/>
      <c r="I34" s="136" t="s">
        <v>11</v>
      </c>
      <c r="J34" s="136" t="s">
        <v>146</v>
      </c>
      <c r="K34" s="912"/>
      <c r="L34" s="912"/>
      <c r="M34" s="2" t="s">
        <v>7</v>
      </c>
      <c r="N34" s="11" t="s">
        <v>146</v>
      </c>
      <c r="O34" s="93"/>
      <c r="P34" s="2" t="s">
        <v>6</v>
      </c>
      <c r="Q34" s="11" t="s">
        <v>147</v>
      </c>
      <c r="R34" s="912">
        <f>+E34*K34*O34</f>
        <v>0</v>
      </c>
      <c r="S34" s="912"/>
      <c r="T34" s="912"/>
      <c r="U34" s="912"/>
      <c r="V34" s="912"/>
      <c r="W34" s="7" t="s">
        <v>11</v>
      </c>
      <c r="X34" s="3"/>
    </row>
    <row r="35" spans="1:29" ht="17.25" customHeight="1" x14ac:dyDescent="0.2">
      <c r="B35" s="137"/>
      <c r="C35" s="138"/>
      <c r="D35" s="138"/>
      <c r="E35" s="138"/>
      <c r="F35" s="138"/>
      <c r="G35" s="138"/>
      <c r="H35" s="138"/>
      <c r="I35" s="138"/>
      <c r="J35" s="138"/>
      <c r="K35" s="139"/>
      <c r="L35" s="138"/>
      <c r="M35" s="139"/>
      <c r="N35" s="138"/>
      <c r="O35" s="138"/>
      <c r="P35" s="138"/>
      <c r="Q35" s="138"/>
      <c r="R35" s="97"/>
      <c r="S35" s="97"/>
      <c r="T35" s="97"/>
      <c r="U35" s="97"/>
      <c r="V35" s="97"/>
      <c r="W35" s="108"/>
      <c r="X35" s="108"/>
    </row>
    <row r="36" spans="1:29" ht="17.25" customHeight="1" x14ac:dyDescent="0.2">
      <c r="B36" s="137"/>
      <c r="C36" s="138"/>
      <c r="D36" s="946"/>
      <c r="E36" s="947"/>
      <c r="F36" s="947"/>
      <c r="G36" s="947"/>
      <c r="H36" s="948"/>
      <c r="I36" s="138"/>
      <c r="J36" s="138"/>
      <c r="K36" s="139"/>
      <c r="L36" s="138"/>
      <c r="M36" s="139"/>
      <c r="N36" s="138"/>
      <c r="O36" s="138"/>
      <c r="P36" s="138"/>
      <c r="Q36" s="138"/>
      <c r="R36" s="97"/>
      <c r="S36" s="97"/>
      <c r="T36" s="97"/>
      <c r="U36" s="97"/>
      <c r="V36" s="97"/>
      <c r="W36" s="108"/>
      <c r="X36" s="108"/>
    </row>
    <row r="37" spans="1:29" ht="18" customHeight="1" x14ac:dyDescent="0.2">
      <c r="B37" s="92">
        <v>4</v>
      </c>
      <c r="C37" s="135"/>
      <c r="D37" s="134" t="s">
        <v>145</v>
      </c>
      <c r="E37" s="912"/>
      <c r="F37" s="912"/>
      <c r="G37" s="912"/>
      <c r="H37" s="912"/>
      <c r="I37" s="136" t="s">
        <v>11</v>
      </c>
      <c r="J37" s="136" t="s">
        <v>146</v>
      </c>
      <c r="K37" s="912"/>
      <c r="L37" s="912"/>
      <c r="M37" s="2" t="s">
        <v>7</v>
      </c>
      <c r="N37" s="11" t="s">
        <v>146</v>
      </c>
      <c r="O37" s="93"/>
      <c r="P37" s="2" t="s">
        <v>6</v>
      </c>
      <c r="Q37" s="11" t="s">
        <v>147</v>
      </c>
      <c r="R37" s="912">
        <f>+E37*K37*O37</f>
        <v>0</v>
      </c>
      <c r="S37" s="912"/>
      <c r="T37" s="912"/>
      <c r="U37" s="912"/>
      <c r="V37" s="912"/>
      <c r="W37" s="7" t="s">
        <v>11</v>
      </c>
      <c r="X37" s="3"/>
    </row>
    <row r="38" spans="1:29" ht="16.5" customHeight="1" x14ac:dyDescent="0.2">
      <c r="B38" s="137"/>
      <c r="C38" s="138"/>
      <c r="D38" s="138"/>
      <c r="E38" s="138"/>
      <c r="F38" s="138"/>
      <c r="G38" s="138"/>
      <c r="H38" s="138"/>
      <c r="I38" s="138"/>
      <c r="J38" s="138"/>
      <c r="K38" s="139"/>
      <c r="L38" s="138"/>
      <c r="M38" s="139"/>
      <c r="N38" s="138"/>
      <c r="O38" s="138"/>
      <c r="P38" s="138"/>
      <c r="Q38" s="138"/>
      <c r="R38" s="97"/>
      <c r="S38" s="97"/>
      <c r="T38" s="97"/>
      <c r="U38" s="97"/>
      <c r="V38" s="97"/>
      <c r="W38" s="108"/>
      <c r="X38" s="108"/>
    </row>
    <row r="39" spans="1:29" ht="16.5" customHeight="1" x14ac:dyDescent="0.2">
      <c r="B39" s="140"/>
      <c r="C39" s="109"/>
      <c r="D39" s="921"/>
      <c r="E39" s="922"/>
      <c r="F39" s="922"/>
      <c r="G39" s="922"/>
      <c r="H39" s="923"/>
      <c r="I39" s="141"/>
      <c r="J39" s="141"/>
      <c r="K39" s="141"/>
      <c r="L39" s="109"/>
      <c r="M39" s="142"/>
      <c r="N39" s="109"/>
      <c r="O39" s="109"/>
      <c r="P39" s="109"/>
      <c r="Q39" s="143"/>
      <c r="R39" s="142"/>
      <c r="S39" s="109"/>
      <c r="T39" s="109"/>
      <c r="U39" s="109"/>
      <c r="V39" s="143"/>
      <c r="W39" s="142"/>
      <c r="X39" s="109"/>
    </row>
    <row r="40" spans="1:29" ht="18" customHeight="1" x14ac:dyDescent="0.2">
      <c r="B40" s="92">
        <v>5</v>
      </c>
      <c r="C40" s="135"/>
      <c r="D40" s="134" t="s">
        <v>145</v>
      </c>
      <c r="E40" s="912"/>
      <c r="F40" s="912"/>
      <c r="G40" s="912"/>
      <c r="H40" s="912"/>
      <c r="I40" s="136" t="s">
        <v>11</v>
      </c>
      <c r="J40" s="136" t="s">
        <v>146</v>
      </c>
      <c r="K40" s="912"/>
      <c r="L40" s="912"/>
      <c r="M40" s="2" t="s">
        <v>7</v>
      </c>
      <c r="N40" s="11" t="s">
        <v>146</v>
      </c>
      <c r="O40" s="93"/>
      <c r="P40" s="2" t="s">
        <v>6</v>
      </c>
      <c r="Q40" s="11" t="s">
        <v>147</v>
      </c>
      <c r="R40" s="912">
        <f>+E40*K40*O40</f>
        <v>0</v>
      </c>
      <c r="S40" s="912"/>
      <c r="T40" s="912"/>
      <c r="U40" s="912"/>
      <c r="V40" s="912"/>
      <c r="W40" s="7" t="s">
        <v>11</v>
      </c>
      <c r="X40" s="3"/>
    </row>
    <row r="41" spans="1:29" ht="16.5" customHeight="1" x14ac:dyDescent="0.2">
      <c r="B41" s="137"/>
      <c r="C41" s="138"/>
      <c r="D41" s="138"/>
      <c r="E41" s="138"/>
      <c r="F41" s="138"/>
      <c r="G41" s="138"/>
      <c r="H41" s="138"/>
      <c r="I41" s="138"/>
      <c r="J41" s="138"/>
      <c r="K41" s="139"/>
      <c r="L41" s="138"/>
      <c r="M41" s="139"/>
      <c r="N41" s="138"/>
      <c r="O41" s="138"/>
      <c r="P41" s="138"/>
      <c r="Q41" s="138"/>
      <c r="R41" s="97"/>
      <c r="S41" s="97"/>
      <c r="T41" s="97"/>
      <c r="U41" s="97"/>
      <c r="V41" s="97"/>
      <c r="W41" s="108"/>
      <c r="X41" s="108"/>
    </row>
    <row r="42" spans="1:29" ht="16.5" customHeight="1" x14ac:dyDescent="0.2">
      <c r="B42" s="140"/>
      <c r="C42" s="109"/>
      <c r="D42" s="921"/>
      <c r="E42" s="922"/>
      <c r="F42" s="922"/>
      <c r="G42" s="922"/>
      <c r="H42" s="923"/>
      <c r="I42" s="141"/>
      <c r="J42" s="141"/>
      <c r="K42" s="141"/>
      <c r="L42" s="109"/>
      <c r="M42" s="142"/>
      <c r="N42" s="109"/>
      <c r="O42" s="109"/>
      <c r="P42" s="109"/>
      <c r="Q42" s="143"/>
      <c r="R42" s="142"/>
      <c r="S42" s="109"/>
      <c r="T42" s="109"/>
      <c r="U42" s="109"/>
      <c r="V42" s="143"/>
      <c r="W42" s="142"/>
      <c r="X42" s="109"/>
    </row>
    <row r="43" spans="1:29" ht="18" customHeight="1" x14ac:dyDescent="0.2">
      <c r="B43" s="92">
        <v>6</v>
      </c>
      <c r="C43" s="135"/>
      <c r="D43" s="134" t="s">
        <v>145</v>
      </c>
      <c r="E43" s="912"/>
      <c r="F43" s="912"/>
      <c r="G43" s="912"/>
      <c r="H43" s="912"/>
      <c r="I43" s="136" t="s">
        <v>11</v>
      </c>
      <c r="J43" s="136" t="s">
        <v>146</v>
      </c>
      <c r="K43" s="912"/>
      <c r="L43" s="912"/>
      <c r="M43" s="2" t="s">
        <v>7</v>
      </c>
      <c r="N43" s="11" t="s">
        <v>146</v>
      </c>
      <c r="O43" s="93"/>
      <c r="P43" s="2" t="s">
        <v>6</v>
      </c>
      <c r="Q43" s="11" t="s">
        <v>147</v>
      </c>
      <c r="R43" s="912">
        <f>+E43*K43*O43</f>
        <v>0</v>
      </c>
      <c r="S43" s="912"/>
      <c r="T43" s="912"/>
      <c r="U43" s="912"/>
      <c r="V43" s="912"/>
      <c r="W43" s="7" t="s">
        <v>11</v>
      </c>
      <c r="X43" s="3"/>
    </row>
    <row r="44" spans="1:29" ht="16.5" customHeight="1" x14ac:dyDescent="0.2">
      <c r="A44" s="12"/>
      <c r="B44" s="13"/>
      <c r="C44" s="13"/>
      <c r="D44" s="25"/>
      <c r="E44" s="13"/>
      <c r="F44" s="25"/>
      <c r="G44" s="13"/>
      <c r="H44" s="25"/>
      <c r="I44" s="13"/>
      <c r="J44" s="13"/>
      <c r="K44" s="26"/>
      <c r="L44" s="26"/>
      <c r="M44" s="26"/>
      <c r="N44" s="26"/>
      <c r="O44" s="26"/>
      <c r="P44" s="5"/>
      <c r="Q44" s="5"/>
      <c r="R44" s="5"/>
      <c r="S44" s="5"/>
      <c r="T44" s="5"/>
      <c r="U44" s="5"/>
      <c r="V44" s="5"/>
      <c r="W44" s="5"/>
      <c r="X44" s="5"/>
    </row>
    <row r="45" spans="1:29" ht="16.5" customHeight="1" x14ac:dyDescent="0.2">
      <c r="D45" s="945"/>
      <c r="E45" s="945"/>
      <c r="F45" s="945"/>
      <c r="G45" s="945"/>
      <c r="H45" s="945"/>
    </row>
    <row r="46" spans="1:29" ht="18" customHeight="1" x14ac:dyDescent="0.2">
      <c r="B46" s="92">
        <v>7</v>
      </c>
      <c r="C46" s="135"/>
      <c r="D46" s="134" t="s">
        <v>145</v>
      </c>
      <c r="E46" s="912"/>
      <c r="F46" s="912"/>
      <c r="G46" s="912"/>
      <c r="H46" s="912"/>
      <c r="I46" s="136" t="s">
        <v>11</v>
      </c>
      <c r="J46" s="136" t="s">
        <v>146</v>
      </c>
      <c r="K46" s="912"/>
      <c r="L46" s="912"/>
      <c r="M46" s="2" t="s">
        <v>7</v>
      </c>
      <c r="N46" s="11" t="s">
        <v>146</v>
      </c>
      <c r="O46" s="93"/>
      <c r="P46" s="2" t="s">
        <v>6</v>
      </c>
      <c r="Q46" s="11" t="s">
        <v>147</v>
      </c>
      <c r="R46" s="912">
        <f>+E46*K46*O46</f>
        <v>0</v>
      </c>
      <c r="S46" s="912"/>
      <c r="T46" s="912"/>
      <c r="U46" s="912"/>
      <c r="V46" s="912"/>
      <c r="W46" s="7" t="s">
        <v>11</v>
      </c>
      <c r="X46" s="3"/>
    </row>
    <row r="47" spans="1:29" ht="12.75" customHeight="1" x14ac:dyDescent="0.2">
      <c r="B47" s="137"/>
      <c r="C47" s="138"/>
      <c r="D47" s="138"/>
      <c r="E47" s="138"/>
      <c r="F47" s="138"/>
      <c r="G47" s="138"/>
      <c r="H47" s="138"/>
      <c r="I47" s="138"/>
      <c r="J47" s="138"/>
      <c r="K47" s="139"/>
      <c r="L47" s="138"/>
      <c r="M47" s="139"/>
      <c r="N47" s="138"/>
      <c r="O47" s="138"/>
      <c r="P47" s="138"/>
      <c r="Q47" s="138"/>
      <c r="R47" s="97"/>
      <c r="S47" s="97"/>
      <c r="T47" s="97"/>
      <c r="U47" s="97"/>
      <c r="V47" s="97"/>
      <c r="W47" s="108"/>
      <c r="X47" s="108"/>
    </row>
    <row r="48" spans="1:29" ht="18" customHeight="1" x14ac:dyDescent="0.2">
      <c r="B48" s="949" t="s">
        <v>277</v>
      </c>
      <c r="C48" s="949"/>
      <c r="D48" s="949"/>
      <c r="E48" s="949"/>
      <c r="F48" s="949"/>
      <c r="G48" s="949"/>
      <c r="H48" s="949"/>
      <c r="I48" s="949"/>
      <c r="J48" s="949"/>
      <c r="K48" s="949"/>
      <c r="L48" s="949"/>
      <c r="M48" s="949"/>
      <c r="N48" s="949"/>
      <c r="O48" s="949"/>
      <c r="P48" s="949"/>
      <c r="Q48" s="949"/>
      <c r="R48" s="949"/>
      <c r="S48" s="949"/>
      <c r="T48" s="949"/>
      <c r="U48" s="949"/>
      <c r="V48" s="949"/>
      <c r="W48" s="949"/>
      <c r="X48" s="949"/>
      <c r="Y48" s="949"/>
      <c r="Z48" s="949"/>
      <c r="AA48" s="949"/>
      <c r="AB48" s="949"/>
      <c r="AC48" s="949"/>
    </row>
    <row r="49" spans="1:22" ht="18" customHeight="1" x14ac:dyDescent="0.2">
      <c r="B49" s="942"/>
      <c r="C49" s="942"/>
      <c r="D49" s="942"/>
      <c r="E49" s="942"/>
      <c r="F49" s="942"/>
      <c r="G49" s="942"/>
      <c r="H49" s="942"/>
      <c r="I49" s="942"/>
      <c r="J49" s="942"/>
      <c r="K49" s="942"/>
      <c r="L49" s="942"/>
      <c r="M49" s="942"/>
      <c r="N49" s="942"/>
      <c r="O49" s="942"/>
      <c r="P49" s="942"/>
      <c r="Q49" s="942"/>
      <c r="R49" s="942"/>
      <c r="S49" s="942"/>
      <c r="T49" s="942"/>
      <c r="U49" s="942"/>
      <c r="V49" s="942"/>
    </row>
    <row r="50" spans="1:22" ht="18" customHeight="1" x14ac:dyDescent="0.2">
      <c r="A50" s="41"/>
      <c r="B50" s="41"/>
      <c r="C50" s="41"/>
      <c r="D50" s="41"/>
      <c r="E50" s="41"/>
      <c r="F50" s="41"/>
      <c r="G50" s="41"/>
      <c r="H50" s="41"/>
      <c r="I50" s="41"/>
      <c r="J50" s="41"/>
      <c r="K50" s="42"/>
      <c r="L50" s="42"/>
      <c r="M50" s="42"/>
      <c r="N50" s="42"/>
      <c r="O50" s="42"/>
    </row>
  </sheetData>
  <mergeCells count="76">
    <mergeCell ref="X13:X14"/>
    <mergeCell ref="B49:V49"/>
    <mergeCell ref="B10:X10"/>
    <mergeCell ref="D45:H45"/>
    <mergeCell ref="D33:H33"/>
    <mergeCell ref="D36:H36"/>
    <mergeCell ref="D39:H39"/>
    <mergeCell ref="D42:H42"/>
    <mergeCell ref="E43:H43"/>
    <mergeCell ref="E46:H46"/>
    <mergeCell ref="K46:L46"/>
    <mergeCell ref="R46:V46"/>
    <mergeCell ref="B48:AC48"/>
    <mergeCell ref="K43:L43"/>
    <mergeCell ref="E37:H37"/>
    <mergeCell ref="K37:L37"/>
    <mergeCell ref="B7:H7"/>
    <mergeCell ref="P13:P14"/>
    <mergeCell ref="Q13:Q14"/>
    <mergeCell ref="R13:R14"/>
    <mergeCell ref="A13:C14"/>
    <mergeCell ref="A15:C16"/>
    <mergeCell ref="E13:E14"/>
    <mergeCell ref="D13:D14"/>
    <mergeCell ref="D15:J16"/>
    <mergeCell ref="B9:H9"/>
    <mergeCell ref="E40:H40"/>
    <mergeCell ref="K40:L40"/>
    <mergeCell ref="N13:N14"/>
    <mergeCell ref="O13:O14"/>
    <mergeCell ref="R28:V28"/>
    <mergeCell ref="L23:Q23"/>
    <mergeCell ref="L24:Q24"/>
    <mergeCell ref="K31:L31"/>
    <mergeCell ref="E28:H28"/>
    <mergeCell ref="K28:L28"/>
    <mergeCell ref="D30:H30"/>
    <mergeCell ref="E34:H34"/>
    <mergeCell ref="K34:L34"/>
    <mergeCell ref="E31:H31"/>
    <mergeCell ref="K15:O16"/>
    <mergeCell ref="P15:X16"/>
    <mergeCell ref="R43:V43"/>
    <mergeCell ref="U13:U14"/>
    <mergeCell ref="V13:V14"/>
    <mergeCell ref="R40:V40"/>
    <mergeCell ref="R24:W24"/>
    <mergeCell ref="R23:W23"/>
    <mergeCell ref="R31:V31"/>
    <mergeCell ref="R34:V34"/>
    <mergeCell ref="R37:V37"/>
    <mergeCell ref="S1:X1"/>
    <mergeCell ref="F13:F14"/>
    <mergeCell ref="G13:G14"/>
    <mergeCell ref="H13:H14"/>
    <mergeCell ref="I13:I14"/>
    <mergeCell ref="J13:J14"/>
    <mergeCell ref="K13:K14"/>
    <mergeCell ref="L13:L14"/>
    <mergeCell ref="A3:X3"/>
    <mergeCell ref="M13:M14"/>
    <mergeCell ref="W13:W14"/>
    <mergeCell ref="S13:S14"/>
    <mergeCell ref="T13:T14"/>
    <mergeCell ref="B5:W5"/>
    <mergeCell ref="R9:W9"/>
    <mergeCell ref="J7:R7"/>
    <mergeCell ref="B23:C23"/>
    <mergeCell ref="D27:H27"/>
    <mergeCell ref="F18:N19"/>
    <mergeCell ref="P18:P19"/>
    <mergeCell ref="Q18:Q19"/>
    <mergeCell ref="E24:J24"/>
    <mergeCell ref="B18:E19"/>
    <mergeCell ref="B21:G21"/>
    <mergeCell ref="E23:J23"/>
  </mergeCells>
  <phoneticPr fontId="1"/>
  <printOptions horizontalCentered="1"/>
  <pageMargins left="0.78740157480314965" right="0.74803149606299213" top="0.78740157480314965" bottom="0.70866141732283472" header="0.51181102362204722" footer="0.51181102362204722"/>
  <pageSetup paperSize="9" scale="98" orientation="portrait"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5CE3299A-6799-4721-93E4-8D05ADCEF845}">
          <x14:formula1>
            <xm:f>Sheet1!$A$1:$A$2</xm:f>
          </x14:formula1>
          <xm:sqref>A7 A9 I7 I9 Q9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AD46"/>
  <sheetViews>
    <sheetView showZeros="0" view="pageBreakPreview" zoomScaleNormal="100" zoomScaleSheetLayoutView="100" workbookViewId="0"/>
  </sheetViews>
  <sheetFormatPr defaultColWidth="9" defaultRowHeight="13" x14ac:dyDescent="0.2"/>
  <cols>
    <col min="1" max="1" width="3.6328125" style="34" customWidth="1"/>
    <col min="2" max="2" width="4.6328125" style="34" customWidth="1"/>
    <col min="3" max="3" width="2.08984375" style="34" customWidth="1"/>
    <col min="4" max="21" width="2.90625" style="34" customWidth="1"/>
    <col min="22" max="28" width="2.6328125" style="34" customWidth="1"/>
    <col min="29" max="29" width="1.6328125" style="34" customWidth="1"/>
    <col min="30" max="16384" width="9" style="34"/>
  </cols>
  <sheetData>
    <row r="1" spans="1:30" ht="22.5" customHeight="1" x14ac:dyDescent="0.2">
      <c r="A1" s="188" t="str">
        <f>'No2'!A1</f>
        <v>令和８年度　ジュニア選手の発掘・育成事業</v>
      </c>
      <c r="B1" s="297"/>
      <c r="C1" s="297"/>
      <c r="D1" s="297"/>
      <c r="E1" s="297"/>
      <c r="F1" s="297"/>
      <c r="G1" s="297"/>
      <c r="H1" s="297"/>
      <c r="I1" s="297"/>
      <c r="J1" s="212"/>
      <c r="K1" s="187"/>
      <c r="L1" s="187"/>
      <c r="M1" s="187"/>
      <c r="N1" s="187"/>
      <c r="O1" s="187"/>
      <c r="P1" s="187"/>
      <c r="Q1" s="187"/>
      <c r="R1" s="187"/>
      <c r="S1" s="187"/>
      <c r="T1" s="187"/>
      <c r="U1" s="187"/>
      <c r="V1" s="985" t="s">
        <v>196</v>
      </c>
      <c r="W1" s="986"/>
      <c r="X1" s="986"/>
      <c r="Y1" s="986"/>
      <c r="Z1" s="986"/>
      <c r="AA1" s="986"/>
      <c r="AB1" s="986"/>
      <c r="AC1" s="987"/>
    </row>
    <row r="2" spans="1:30" ht="31.25" customHeight="1" x14ac:dyDescent="0.2">
      <c r="A2" s="988" t="s">
        <v>253</v>
      </c>
      <c r="B2" s="988"/>
      <c r="C2" s="988"/>
      <c r="D2" s="988"/>
      <c r="E2" s="988"/>
      <c r="F2" s="988"/>
      <c r="G2" s="988"/>
      <c r="H2" s="988"/>
      <c r="I2" s="988"/>
      <c r="J2" s="988"/>
      <c r="K2" s="988"/>
      <c r="L2" s="988"/>
      <c r="M2" s="988"/>
      <c r="N2" s="988"/>
      <c r="O2" s="988"/>
      <c r="P2" s="988"/>
      <c r="Q2" s="988"/>
      <c r="R2" s="988"/>
      <c r="S2" s="988"/>
      <c r="T2" s="988"/>
      <c r="U2" s="988"/>
      <c r="V2" s="988"/>
      <c r="W2" s="988"/>
      <c r="X2" s="988"/>
      <c r="Y2" s="988"/>
      <c r="Z2" s="988"/>
      <c r="AA2" s="988"/>
      <c r="AB2" s="988"/>
      <c r="AC2" s="989"/>
    </row>
    <row r="3" spans="1:30" ht="17" customHeight="1" x14ac:dyDescent="0.2">
      <c r="A3" s="189"/>
      <c r="B3" s="990" t="s">
        <v>129</v>
      </c>
      <c r="C3" s="990"/>
      <c r="D3" s="990"/>
      <c r="E3" s="990"/>
      <c r="F3" s="990"/>
      <c r="G3" s="990"/>
      <c r="H3" s="990"/>
      <c r="I3" s="990"/>
      <c r="J3" s="990"/>
      <c r="K3" s="990"/>
      <c r="L3" s="990"/>
      <c r="M3" s="990"/>
      <c r="N3" s="990"/>
      <c r="O3" s="990"/>
      <c r="P3" s="990"/>
      <c r="Q3" s="990"/>
      <c r="R3" s="990"/>
      <c r="S3" s="990"/>
      <c r="T3" s="990"/>
      <c r="U3" s="990"/>
      <c r="V3" s="990"/>
      <c r="W3" s="990"/>
      <c r="X3" s="190"/>
      <c r="Y3" s="190"/>
      <c r="Z3" s="190"/>
      <c r="AA3" s="190"/>
      <c r="AB3" s="191"/>
      <c r="AC3" s="155"/>
    </row>
    <row r="4" spans="1:30" ht="10.25" customHeight="1" x14ac:dyDescent="0.2">
      <c r="A4" s="266"/>
      <c r="B4" s="211"/>
      <c r="C4" s="211"/>
      <c r="D4" s="211"/>
      <c r="E4" s="211"/>
      <c r="F4" s="211"/>
      <c r="G4" s="211"/>
      <c r="H4" s="211"/>
      <c r="I4" s="211"/>
      <c r="J4" s="211"/>
      <c r="K4" s="211"/>
      <c r="L4" s="211"/>
      <c r="M4" s="211"/>
      <c r="N4" s="211"/>
      <c r="O4" s="211"/>
      <c r="P4" s="211"/>
      <c r="Q4" s="211"/>
      <c r="R4" s="211"/>
      <c r="S4" s="211"/>
      <c r="T4" s="211"/>
      <c r="U4" s="211"/>
      <c r="V4" s="211"/>
      <c r="W4" s="219"/>
      <c r="X4" s="219"/>
      <c r="Y4" s="219"/>
      <c r="Z4" s="219"/>
      <c r="AA4" s="219"/>
      <c r="AB4" s="271"/>
      <c r="AC4" s="155"/>
    </row>
    <row r="5" spans="1:30" ht="17" customHeight="1" x14ac:dyDescent="0.2">
      <c r="A5" s="192" t="s">
        <v>30</v>
      </c>
      <c r="B5" s="991" t="s">
        <v>197</v>
      </c>
      <c r="C5" s="991"/>
      <c r="D5" s="991"/>
      <c r="E5" s="991"/>
      <c r="F5" s="991"/>
      <c r="G5" s="991"/>
      <c r="H5" s="991"/>
      <c r="I5" s="991"/>
      <c r="J5" s="991"/>
      <c r="K5" s="991"/>
      <c r="L5" s="155"/>
      <c r="M5" s="193"/>
      <c r="N5" s="194" t="s">
        <v>170</v>
      </c>
      <c r="O5" s="991" t="s">
        <v>212</v>
      </c>
      <c r="P5" s="991"/>
      <c r="Q5" s="991"/>
      <c r="R5" s="991"/>
      <c r="S5" s="991"/>
      <c r="T5" s="991"/>
      <c r="U5" s="991"/>
      <c r="AB5" s="272"/>
      <c r="AC5" s="155"/>
    </row>
    <row r="6" spans="1:30" ht="9" customHeight="1" x14ac:dyDescent="0.2">
      <c r="A6" s="192"/>
      <c r="B6" s="195"/>
      <c r="C6" s="195"/>
      <c r="D6" s="195"/>
      <c r="E6" s="195"/>
      <c r="F6" s="195"/>
      <c r="G6" s="195"/>
      <c r="H6" s="195"/>
      <c r="I6" s="193"/>
      <c r="J6" s="193"/>
      <c r="K6" s="155"/>
      <c r="L6" s="193"/>
      <c r="M6" s="193"/>
      <c r="N6" s="194"/>
      <c r="O6" s="194"/>
      <c r="P6" s="193"/>
      <c r="Q6" s="194"/>
      <c r="R6" s="194"/>
      <c r="S6" s="194"/>
      <c r="T6" s="193"/>
      <c r="U6" s="193"/>
      <c r="V6" s="193"/>
      <c r="W6" s="193"/>
      <c r="X6" s="194"/>
      <c r="Y6" s="155"/>
      <c r="Z6" s="155"/>
      <c r="AA6" s="155"/>
      <c r="AB6" s="272"/>
      <c r="AC6" s="155"/>
    </row>
    <row r="7" spans="1:30" ht="17" customHeight="1" x14ac:dyDescent="0.2">
      <c r="A7" s="192" t="s">
        <v>30</v>
      </c>
      <c r="B7" s="992" t="s">
        <v>213</v>
      </c>
      <c r="C7" s="991"/>
      <c r="D7" s="991"/>
      <c r="E7" s="991"/>
      <c r="F7" s="991"/>
      <c r="G7" s="991"/>
      <c r="H7" s="991"/>
      <c r="I7" s="194"/>
      <c r="N7" s="38" t="s">
        <v>170</v>
      </c>
      <c r="O7" s="991" t="s">
        <v>210</v>
      </c>
      <c r="P7" s="991"/>
      <c r="Q7" s="991"/>
      <c r="R7" s="991"/>
      <c r="S7" s="991"/>
      <c r="T7" s="991"/>
      <c r="U7" s="991"/>
      <c r="V7" s="282"/>
      <c r="W7" s="282"/>
      <c r="X7" s="282"/>
      <c r="AB7" s="196"/>
      <c r="AC7" s="197"/>
    </row>
    <row r="8" spans="1:30" ht="10.25" customHeight="1" x14ac:dyDescent="0.2">
      <c r="A8" s="192"/>
      <c r="B8" s="155"/>
      <c r="C8" s="155"/>
      <c r="D8" s="155"/>
      <c r="E8" s="155"/>
      <c r="F8" s="155"/>
      <c r="G8" s="155"/>
      <c r="H8" s="155"/>
      <c r="I8" s="194"/>
      <c r="J8" s="155"/>
      <c r="K8" s="155"/>
      <c r="L8" s="155"/>
      <c r="M8" s="155"/>
      <c r="N8" s="155"/>
      <c r="O8" s="155"/>
      <c r="P8" s="155"/>
      <c r="Q8" s="194"/>
      <c r="R8" s="155"/>
      <c r="S8" s="155"/>
      <c r="T8" s="155"/>
      <c r="U8" s="155"/>
      <c r="V8" s="155"/>
      <c r="W8" s="155"/>
      <c r="X8" s="155"/>
      <c r="Y8" s="197"/>
      <c r="Z8" s="197"/>
      <c r="AA8" s="197"/>
      <c r="AB8" s="196"/>
      <c r="AC8" s="197"/>
    </row>
    <row r="9" spans="1:30" ht="23" customHeight="1" x14ac:dyDescent="0.2">
      <c r="A9" s="192" t="s">
        <v>30</v>
      </c>
      <c r="B9" s="291" t="s">
        <v>198</v>
      </c>
      <c r="C9" s="282"/>
      <c r="D9" s="282"/>
      <c r="E9" s="282"/>
      <c r="F9" s="282"/>
      <c r="G9" s="282"/>
      <c r="H9" s="282"/>
      <c r="I9" s="292"/>
      <c r="J9" s="991"/>
      <c r="K9" s="991"/>
      <c r="L9" s="991"/>
      <c r="M9" s="991"/>
      <c r="N9" s="991"/>
      <c r="O9" s="991"/>
      <c r="P9" s="991"/>
      <c r="Q9" s="194"/>
      <c r="R9" s="193"/>
      <c r="S9" s="197"/>
      <c r="T9" s="197"/>
      <c r="U9" s="197"/>
      <c r="V9" s="197"/>
      <c r="W9" s="197"/>
      <c r="X9" s="197"/>
      <c r="Y9" s="197"/>
      <c r="Z9" s="197"/>
      <c r="AA9" s="197"/>
      <c r="AB9" s="196"/>
      <c r="AC9" s="197"/>
    </row>
    <row r="10" spans="1:30" ht="11" customHeight="1" x14ac:dyDescent="0.2">
      <c r="A10" s="270"/>
      <c r="B10" s="198"/>
      <c r="C10" s="198"/>
      <c r="D10" s="198"/>
      <c r="E10" s="198"/>
      <c r="F10" s="199"/>
      <c r="G10" s="199"/>
      <c r="H10" s="199"/>
      <c r="I10" s="263"/>
      <c r="J10" s="199"/>
      <c r="K10" s="199"/>
      <c r="L10" s="199"/>
      <c r="M10" s="199"/>
      <c r="N10" s="199"/>
      <c r="O10" s="199"/>
      <c r="P10" s="199"/>
      <c r="Q10" s="214"/>
      <c r="R10" s="214"/>
      <c r="S10" s="214"/>
      <c r="T10" s="214"/>
      <c r="U10" s="214"/>
      <c r="V10" s="214"/>
      <c r="W10" s="280"/>
      <c r="X10" s="214"/>
      <c r="Y10" s="214"/>
      <c r="Z10" s="214"/>
      <c r="AA10" s="214"/>
      <c r="AB10" s="273"/>
      <c r="AC10" s="155"/>
    </row>
    <row r="11" spans="1:30" ht="19.25" customHeight="1" x14ac:dyDescent="0.2">
      <c r="A11" s="201"/>
      <c r="B11" s="202" t="s">
        <v>127</v>
      </c>
      <c r="C11" s="201"/>
      <c r="D11" s="201"/>
      <c r="E11" s="201"/>
      <c r="F11" s="201"/>
      <c r="G11" s="201"/>
      <c r="H11" s="201"/>
      <c r="I11" s="201"/>
      <c r="J11" s="201"/>
      <c r="K11" s="201"/>
      <c r="L11" s="201"/>
      <c r="M11" s="201"/>
      <c r="N11" s="201"/>
      <c r="O11" s="201"/>
      <c r="P11" s="157"/>
      <c r="Q11" s="157"/>
      <c r="R11" s="157"/>
      <c r="S11" s="157"/>
      <c r="T11" s="157"/>
      <c r="U11" s="157"/>
      <c r="V11" s="157"/>
      <c r="W11" s="157"/>
      <c r="X11" s="157"/>
      <c r="Y11" s="156"/>
      <c r="Z11" s="156"/>
      <c r="AA11" s="156"/>
      <c r="AB11" s="156"/>
      <c r="AC11" s="156"/>
      <c r="AD11" s="34" t="s">
        <v>214</v>
      </c>
    </row>
    <row r="12" spans="1:30" ht="24.9" customHeight="1" x14ac:dyDescent="0.2">
      <c r="A12" s="993" t="s">
        <v>97</v>
      </c>
      <c r="B12" s="994"/>
      <c r="C12" s="994"/>
      <c r="D12" s="994"/>
      <c r="E12" s="994"/>
      <c r="F12" s="995"/>
      <c r="G12" s="996" t="s">
        <v>199</v>
      </c>
      <c r="H12" s="997"/>
      <c r="I12" s="997"/>
      <c r="J12" s="997"/>
      <c r="K12" s="997"/>
      <c r="L12" s="997"/>
      <c r="M12" s="997"/>
      <c r="N12" s="997"/>
      <c r="O12" s="997"/>
      <c r="P12" s="997"/>
      <c r="Q12" s="997"/>
      <c r="R12" s="997"/>
      <c r="S12" s="997"/>
      <c r="T12" s="997"/>
      <c r="U12" s="997"/>
      <c r="V12" s="997"/>
      <c r="W12" s="997"/>
      <c r="X12" s="997"/>
      <c r="Y12" s="997"/>
      <c r="Z12" s="997"/>
      <c r="AA12" s="997"/>
      <c r="AB12" s="998"/>
      <c r="AC12" s="187"/>
      <c r="AD12" s="34" t="s">
        <v>59</v>
      </c>
    </row>
    <row r="13" spans="1:30" ht="18" customHeight="1" x14ac:dyDescent="0.2">
      <c r="A13" s="207" t="s">
        <v>99</v>
      </c>
      <c r="B13" s="155"/>
      <c r="C13" s="155"/>
      <c r="D13" s="208"/>
      <c r="E13" s="209"/>
      <c r="F13" s="209"/>
      <c r="G13" s="973"/>
      <c r="H13" s="974"/>
      <c r="I13" s="974"/>
      <c r="J13" s="974"/>
      <c r="K13" s="975"/>
      <c r="L13" s="209"/>
      <c r="M13" s="209"/>
      <c r="N13" s="209"/>
      <c r="O13" s="209"/>
      <c r="P13" s="209"/>
      <c r="Q13" s="209"/>
      <c r="R13" s="209"/>
      <c r="S13" s="209"/>
      <c r="T13" s="209"/>
      <c r="U13" s="209"/>
      <c r="V13" s="209"/>
      <c r="W13" s="209"/>
      <c r="X13" s="209"/>
      <c r="Y13" s="209"/>
      <c r="Z13" s="210"/>
      <c r="AA13" s="209"/>
      <c r="AB13" s="209"/>
      <c r="AC13" s="187"/>
      <c r="AD13" s="34" t="s">
        <v>60</v>
      </c>
    </row>
    <row r="14" spans="1:30" ht="17.399999999999999" customHeight="1" x14ac:dyDescent="0.2">
      <c r="A14" s="484" t="s">
        <v>100</v>
      </c>
      <c r="B14" s="950" t="s">
        <v>96</v>
      </c>
      <c r="C14" s="409"/>
      <c r="D14" s="409"/>
      <c r="E14" s="409"/>
      <c r="F14" s="409"/>
      <c r="G14" s="950" t="s">
        <v>63</v>
      </c>
      <c r="H14" s="409"/>
      <c r="I14" s="409"/>
      <c r="J14" s="409"/>
      <c r="K14" s="409"/>
      <c r="L14" s="950" t="s">
        <v>64</v>
      </c>
      <c r="M14" s="409"/>
      <c r="N14" s="409"/>
      <c r="O14" s="409"/>
      <c r="P14" s="409"/>
      <c r="Q14" s="409"/>
      <c r="R14" s="409"/>
      <c r="S14" s="409"/>
      <c r="T14" s="409"/>
      <c r="U14" s="409"/>
      <c r="V14" s="409"/>
      <c r="W14" s="409"/>
      <c r="X14" s="409"/>
      <c r="Y14" s="409"/>
      <c r="Z14" s="409"/>
      <c r="AA14" s="409"/>
      <c r="AB14" s="581"/>
      <c r="AC14" s="212"/>
    </row>
    <row r="15" spans="1:30" ht="17.399999999999999" customHeight="1" x14ac:dyDescent="0.2">
      <c r="A15" s="575"/>
      <c r="B15" s="575"/>
      <c r="C15" s="410"/>
      <c r="D15" s="410"/>
      <c r="E15" s="410"/>
      <c r="F15" s="410"/>
      <c r="G15" s="575"/>
      <c r="H15" s="410"/>
      <c r="I15" s="410"/>
      <c r="J15" s="410"/>
      <c r="K15" s="410"/>
      <c r="L15" s="575"/>
      <c r="M15" s="410"/>
      <c r="N15" s="410"/>
      <c r="O15" s="410"/>
      <c r="P15" s="410"/>
      <c r="Q15" s="410"/>
      <c r="R15" s="410"/>
      <c r="S15" s="410"/>
      <c r="T15" s="410"/>
      <c r="U15" s="410"/>
      <c r="V15" s="410"/>
      <c r="W15" s="410"/>
      <c r="X15" s="410"/>
      <c r="Y15" s="410"/>
      <c r="Z15" s="410"/>
      <c r="AA15" s="410"/>
      <c r="AB15" s="582"/>
      <c r="AC15" s="212"/>
    </row>
    <row r="16" spans="1:30" ht="18.649999999999999" customHeight="1" x14ac:dyDescent="0.2">
      <c r="A16" s="213">
        <v>1</v>
      </c>
      <c r="B16" s="964"/>
      <c r="C16" s="965"/>
      <c r="D16" s="965"/>
      <c r="E16" s="965"/>
      <c r="F16" s="966"/>
      <c r="G16" s="967">
        <f>+Z16</f>
        <v>0</v>
      </c>
      <c r="H16" s="968"/>
      <c r="I16" s="968"/>
      <c r="J16" s="968"/>
      <c r="K16" s="968"/>
      <c r="L16" s="969" t="s">
        <v>65</v>
      </c>
      <c r="M16" s="970"/>
      <c r="N16" s="971"/>
      <c r="O16" s="970"/>
      <c r="P16" s="970"/>
      <c r="Q16" s="970"/>
      <c r="R16" s="281" t="s">
        <v>106</v>
      </c>
      <c r="S16" s="972"/>
      <c r="T16" s="972"/>
      <c r="U16" s="972"/>
      <c r="V16" s="281" t="s">
        <v>107</v>
      </c>
      <c r="W16" s="970"/>
      <c r="X16" s="970"/>
      <c r="Y16" s="281" t="s">
        <v>108</v>
      </c>
      <c r="Z16" s="962">
        <f>+S16*W16</f>
        <v>0</v>
      </c>
      <c r="AA16" s="962"/>
      <c r="AB16" s="963"/>
      <c r="AC16" s="212"/>
    </row>
    <row r="17" spans="1:29" ht="18.649999999999999" customHeight="1" x14ac:dyDescent="0.2">
      <c r="A17" s="213">
        <v>2</v>
      </c>
      <c r="B17" s="964"/>
      <c r="C17" s="965"/>
      <c r="D17" s="965"/>
      <c r="E17" s="965"/>
      <c r="F17" s="966"/>
      <c r="G17" s="967">
        <f>+Z17</f>
        <v>0</v>
      </c>
      <c r="H17" s="968"/>
      <c r="I17" s="968"/>
      <c r="J17" s="968"/>
      <c r="K17" s="968"/>
      <c r="L17" s="969" t="s">
        <v>65</v>
      </c>
      <c r="M17" s="970"/>
      <c r="N17" s="971"/>
      <c r="O17" s="970"/>
      <c r="P17" s="970"/>
      <c r="Q17" s="970"/>
      <c r="R17" s="281" t="s">
        <v>66</v>
      </c>
      <c r="S17" s="972"/>
      <c r="T17" s="972"/>
      <c r="U17" s="972"/>
      <c r="V17" s="281" t="s">
        <v>23</v>
      </c>
      <c r="W17" s="970"/>
      <c r="X17" s="970"/>
      <c r="Y17" s="281" t="s">
        <v>67</v>
      </c>
      <c r="Z17" s="962">
        <f>+S17*W17</f>
        <v>0</v>
      </c>
      <c r="AA17" s="962"/>
      <c r="AB17" s="963"/>
      <c r="AC17" s="212"/>
    </row>
    <row r="18" spans="1:29" ht="18.649999999999999" customHeight="1" x14ac:dyDescent="0.2">
      <c r="A18" s="213">
        <v>3</v>
      </c>
      <c r="B18" s="964"/>
      <c r="C18" s="965"/>
      <c r="D18" s="965"/>
      <c r="E18" s="965"/>
      <c r="F18" s="966"/>
      <c r="G18" s="967">
        <f>+Z18</f>
        <v>0</v>
      </c>
      <c r="H18" s="968"/>
      <c r="I18" s="968"/>
      <c r="J18" s="968"/>
      <c r="K18" s="968"/>
      <c r="L18" s="969" t="s">
        <v>65</v>
      </c>
      <c r="M18" s="970"/>
      <c r="N18" s="971"/>
      <c r="O18" s="970"/>
      <c r="P18" s="970"/>
      <c r="Q18" s="970"/>
      <c r="R18" s="281" t="s">
        <v>66</v>
      </c>
      <c r="S18" s="972"/>
      <c r="T18" s="972"/>
      <c r="U18" s="972"/>
      <c r="V18" s="281" t="s">
        <v>23</v>
      </c>
      <c r="W18" s="970"/>
      <c r="X18" s="970"/>
      <c r="Y18" s="281" t="s">
        <v>67</v>
      </c>
      <c r="Z18" s="962">
        <f>+S18*W18</f>
        <v>0</v>
      </c>
      <c r="AA18" s="962"/>
      <c r="AB18" s="963"/>
      <c r="AC18" s="212"/>
    </row>
    <row r="19" spans="1:29" ht="18.649999999999999" customHeight="1" x14ac:dyDescent="0.2">
      <c r="A19" s="213">
        <v>4</v>
      </c>
      <c r="B19" s="964"/>
      <c r="C19" s="965"/>
      <c r="D19" s="965"/>
      <c r="E19" s="965"/>
      <c r="F19" s="966"/>
      <c r="G19" s="967">
        <f>+Z19</f>
        <v>0</v>
      </c>
      <c r="H19" s="968"/>
      <c r="I19" s="968"/>
      <c r="J19" s="968"/>
      <c r="K19" s="968"/>
      <c r="L19" s="969" t="s">
        <v>65</v>
      </c>
      <c r="M19" s="970"/>
      <c r="N19" s="971"/>
      <c r="O19" s="970"/>
      <c r="P19" s="970"/>
      <c r="Q19" s="970"/>
      <c r="R19" s="281" t="s">
        <v>66</v>
      </c>
      <c r="S19" s="972"/>
      <c r="T19" s="972"/>
      <c r="U19" s="972"/>
      <c r="V19" s="281" t="s">
        <v>23</v>
      </c>
      <c r="W19" s="970"/>
      <c r="X19" s="970"/>
      <c r="Y19" s="281" t="s">
        <v>67</v>
      </c>
      <c r="Z19" s="962">
        <f>+S19*W19</f>
        <v>0</v>
      </c>
      <c r="AA19" s="962"/>
      <c r="AB19" s="963"/>
      <c r="AC19" s="212"/>
    </row>
    <row r="20" spans="1:29" ht="18.649999999999999" customHeight="1" x14ac:dyDescent="0.2">
      <c r="A20" s="213">
        <v>5</v>
      </c>
      <c r="B20" s="964"/>
      <c r="C20" s="965"/>
      <c r="D20" s="965"/>
      <c r="E20" s="965"/>
      <c r="F20" s="966"/>
      <c r="G20" s="967">
        <f>+Z20</f>
        <v>0</v>
      </c>
      <c r="H20" s="968"/>
      <c r="I20" s="968"/>
      <c r="J20" s="968"/>
      <c r="K20" s="968"/>
      <c r="L20" s="969" t="s">
        <v>65</v>
      </c>
      <c r="M20" s="970"/>
      <c r="N20" s="971"/>
      <c r="O20" s="970"/>
      <c r="P20" s="970"/>
      <c r="Q20" s="970"/>
      <c r="R20" s="281" t="s">
        <v>66</v>
      </c>
      <c r="S20" s="972"/>
      <c r="T20" s="972"/>
      <c r="U20" s="972"/>
      <c r="V20" s="281" t="s">
        <v>23</v>
      </c>
      <c r="W20" s="970"/>
      <c r="X20" s="970"/>
      <c r="Y20" s="281" t="s">
        <v>67</v>
      </c>
      <c r="Z20" s="962">
        <f>+S20*W20</f>
        <v>0</v>
      </c>
      <c r="AA20" s="962"/>
      <c r="AB20" s="963"/>
      <c r="AC20" s="212"/>
    </row>
    <row r="21" spans="1:29" ht="15.9" customHeight="1" x14ac:dyDescent="0.2">
      <c r="A21" s="950" t="s">
        <v>71</v>
      </c>
      <c r="B21" s="409"/>
      <c r="C21" s="409"/>
      <c r="D21" s="409"/>
      <c r="E21" s="409"/>
      <c r="F21" s="581"/>
      <c r="G21" s="951">
        <f>SUM(G16:K20)</f>
        <v>0</v>
      </c>
      <c r="H21" s="952"/>
      <c r="I21" s="952"/>
      <c r="J21" s="952"/>
      <c r="K21" s="953"/>
      <c r="L21" s="579"/>
      <c r="M21" s="957"/>
      <c r="N21" s="957"/>
      <c r="O21" s="957"/>
      <c r="P21" s="957"/>
      <c r="Q21" s="957"/>
      <c r="R21" s="957"/>
      <c r="S21" s="957"/>
      <c r="T21" s="957"/>
      <c r="U21" s="957"/>
      <c r="V21" s="957"/>
      <c r="W21" s="957"/>
      <c r="X21" s="957"/>
      <c r="Y21" s="957"/>
      <c r="Z21" s="957"/>
      <c r="AA21" s="957"/>
      <c r="AB21" s="958"/>
      <c r="AC21" s="200"/>
    </row>
    <row r="22" spans="1:29" ht="24.9" customHeight="1" x14ac:dyDescent="0.2">
      <c r="A22" s="575"/>
      <c r="B22" s="410"/>
      <c r="C22" s="410"/>
      <c r="D22" s="410"/>
      <c r="E22" s="410"/>
      <c r="F22" s="582"/>
      <c r="G22" s="954"/>
      <c r="H22" s="955"/>
      <c r="I22" s="955"/>
      <c r="J22" s="955"/>
      <c r="K22" s="956"/>
      <c r="L22" s="959"/>
      <c r="M22" s="571"/>
      <c r="N22" s="571"/>
      <c r="O22" s="571"/>
      <c r="P22" s="571"/>
      <c r="Q22" s="571"/>
      <c r="R22" s="571"/>
      <c r="S22" s="571"/>
      <c r="T22" s="571"/>
      <c r="U22" s="571"/>
      <c r="V22" s="571"/>
      <c r="W22" s="571"/>
      <c r="X22" s="571"/>
      <c r="Y22" s="571"/>
      <c r="Z22" s="571"/>
      <c r="AA22" s="571"/>
      <c r="AB22" s="960"/>
      <c r="AC22" s="200"/>
    </row>
    <row r="23" spans="1:29" ht="24.9" customHeight="1" x14ac:dyDescent="0.2">
      <c r="A23" s="976" t="s">
        <v>98</v>
      </c>
      <c r="B23" s="977"/>
      <c r="C23" s="977"/>
      <c r="D23" s="977"/>
      <c r="E23" s="978"/>
      <c r="F23" s="979" t="s">
        <v>200</v>
      </c>
      <c r="G23" s="980"/>
      <c r="H23" s="980"/>
      <c r="I23" s="980"/>
      <c r="J23" s="980"/>
      <c r="K23" s="980"/>
      <c r="L23" s="980"/>
      <c r="M23" s="980"/>
      <c r="N23" s="980"/>
      <c r="O23" s="980"/>
      <c r="P23" s="980"/>
      <c r="Q23" s="980"/>
      <c r="R23" s="980"/>
      <c r="S23" s="980"/>
      <c r="T23" s="980"/>
      <c r="U23" s="980"/>
      <c r="V23" s="980"/>
      <c r="W23" s="980"/>
      <c r="X23" s="980"/>
      <c r="Y23" s="980"/>
      <c r="Z23" s="980"/>
      <c r="AA23" s="980"/>
      <c r="AB23" s="981"/>
      <c r="AC23" s="187"/>
    </row>
    <row r="24" spans="1:29" ht="19.25" customHeight="1" x14ac:dyDescent="0.2">
      <c r="A24" s="207" t="s">
        <v>99</v>
      </c>
      <c r="B24" s="155"/>
      <c r="C24" s="155"/>
      <c r="D24" s="208"/>
      <c r="E24" s="209"/>
      <c r="F24" s="982"/>
      <c r="G24" s="983"/>
      <c r="H24" s="983"/>
      <c r="I24" s="983"/>
      <c r="J24" s="983"/>
      <c r="K24" s="983"/>
      <c r="L24" s="983"/>
      <c r="M24" s="983"/>
      <c r="N24" s="983"/>
      <c r="O24" s="983"/>
      <c r="P24" s="983"/>
      <c r="Q24" s="983"/>
      <c r="R24" s="983"/>
      <c r="S24" s="983"/>
      <c r="T24" s="983"/>
      <c r="U24" s="983"/>
      <c r="V24" s="983"/>
      <c r="W24" s="983"/>
      <c r="X24" s="983"/>
      <c r="Y24" s="983"/>
      <c r="Z24" s="983"/>
      <c r="AA24" s="983"/>
      <c r="AB24" s="984"/>
      <c r="AC24" s="187"/>
    </row>
    <row r="25" spans="1:29" ht="21.65" customHeight="1" x14ac:dyDescent="0.2">
      <c r="A25" s="484" t="s">
        <v>100</v>
      </c>
      <c r="B25" s="950" t="s">
        <v>96</v>
      </c>
      <c r="C25" s="409"/>
      <c r="D25" s="409"/>
      <c r="E25" s="409"/>
      <c r="F25" s="409"/>
      <c r="G25" s="950" t="s">
        <v>63</v>
      </c>
      <c r="H25" s="409"/>
      <c r="I25" s="409"/>
      <c r="J25" s="409"/>
      <c r="K25" s="409"/>
      <c r="L25" s="950" t="s">
        <v>64</v>
      </c>
      <c r="M25" s="409"/>
      <c r="N25" s="409"/>
      <c r="O25" s="409"/>
      <c r="P25" s="409"/>
      <c r="Q25" s="409"/>
      <c r="R25" s="409"/>
      <c r="S25" s="409"/>
      <c r="T25" s="409"/>
      <c r="U25" s="409"/>
      <c r="V25" s="409"/>
      <c r="W25" s="409"/>
      <c r="X25" s="409"/>
      <c r="Y25" s="409"/>
      <c r="Z25" s="409"/>
      <c r="AA25" s="409"/>
      <c r="AB25" s="581"/>
      <c r="AC25" s="212"/>
    </row>
    <row r="26" spans="1:29" ht="21.65" customHeight="1" x14ac:dyDescent="0.2">
      <c r="A26" s="575"/>
      <c r="B26" s="575"/>
      <c r="C26" s="410"/>
      <c r="D26" s="410"/>
      <c r="E26" s="410"/>
      <c r="F26" s="410"/>
      <c r="G26" s="575"/>
      <c r="H26" s="410"/>
      <c r="I26" s="410"/>
      <c r="J26" s="410"/>
      <c r="K26" s="410"/>
      <c r="L26" s="575"/>
      <c r="M26" s="410"/>
      <c r="N26" s="410"/>
      <c r="O26" s="410"/>
      <c r="P26" s="410"/>
      <c r="Q26" s="410"/>
      <c r="R26" s="410"/>
      <c r="S26" s="410"/>
      <c r="T26" s="410"/>
      <c r="U26" s="410"/>
      <c r="V26" s="410"/>
      <c r="W26" s="410"/>
      <c r="X26" s="410"/>
      <c r="Y26" s="410"/>
      <c r="Z26" s="410"/>
      <c r="AA26" s="410"/>
      <c r="AB26" s="582"/>
      <c r="AC26" s="212"/>
    </row>
    <row r="27" spans="1:29" ht="21.65" customHeight="1" x14ac:dyDescent="0.2">
      <c r="A27" s="213">
        <v>1</v>
      </c>
      <c r="B27" s="964"/>
      <c r="C27" s="965"/>
      <c r="D27" s="965"/>
      <c r="E27" s="965"/>
      <c r="F27" s="966"/>
      <c r="G27" s="967">
        <f>+Z27</f>
        <v>0</v>
      </c>
      <c r="H27" s="968"/>
      <c r="I27" s="968"/>
      <c r="J27" s="968"/>
      <c r="K27" s="968"/>
      <c r="L27" s="969" t="s">
        <v>65</v>
      </c>
      <c r="M27" s="970"/>
      <c r="N27" s="971"/>
      <c r="O27" s="970"/>
      <c r="P27" s="970"/>
      <c r="Q27" s="970"/>
      <c r="R27" s="281" t="s">
        <v>66</v>
      </c>
      <c r="S27" s="972"/>
      <c r="T27" s="972"/>
      <c r="U27" s="972"/>
      <c r="V27" s="281" t="s">
        <v>23</v>
      </c>
      <c r="W27" s="970"/>
      <c r="X27" s="970"/>
      <c r="Y27" s="281" t="s">
        <v>67</v>
      </c>
      <c r="Z27" s="962">
        <f>+S27*W27</f>
        <v>0</v>
      </c>
      <c r="AA27" s="962"/>
      <c r="AB27" s="963"/>
      <c r="AC27" s="212"/>
    </row>
    <row r="28" spans="1:29" ht="21.65" customHeight="1" x14ac:dyDescent="0.2">
      <c r="A28" s="213">
        <v>2</v>
      </c>
      <c r="B28" s="964"/>
      <c r="C28" s="965"/>
      <c r="D28" s="965"/>
      <c r="E28" s="965"/>
      <c r="F28" s="966"/>
      <c r="G28" s="967">
        <f>+Z28</f>
        <v>0</v>
      </c>
      <c r="H28" s="968"/>
      <c r="I28" s="968"/>
      <c r="J28" s="968"/>
      <c r="K28" s="968"/>
      <c r="L28" s="969" t="s">
        <v>65</v>
      </c>
      <c r="M28" s="970"/>
      <c r="N28" s="971"/>
      <c r="O28" s="970"/>
      <c r="P28" s="970"/>
      <c r="Q28" s="970"/>
      <c r="R28" s="281" t="s">
        <v>66</v>
      </c>
      <c r="S28" s="972"/>
      <c r="T28" s="972"/>
      <c r="U28" s="972"/>
      <c r="V28" s="281" t="s">
        <v>23</v>
      </c>
      <c r="W28" s="970"/>
      <c r="X28" s="970"/>
      <c r="Y28" s="281" t="s">
        <v>67</v>
      </c>
      <c r="Z28" s="962">
        <f>+S28*W28</f>
        <v>0</v>
      </c>
      <c r="AA28" s="962"/>
      <c r="AB28" s="963"/>
      <c r="AC28" s="212"/>
    </row>
    <row r="29" spans="1:29" ht="21.65" customHeight="1" x14ac:dyDescent="0.2">
      <c r="A29" s="213">
        <v>3</v>
      </c>
      <c r="B29" s="964"/>
      <c r="C29" s="965"/>
      <c r="D29" s="965"/>
      <c r="E29" s="965"/>
      <c r="F29" s="966"/>
      <c r="G29" s="967">
        <f>+Z29</f>
        <v>0</v>
      </c>
      <c r="H29" s="968"/>
      <c r="I29" s="968"/>
      <c r="J29" s="968"/>
      <c r="K29" s="968"/>
      <c r="L29" s="969" t="s">
        <v>65</v>
      </c>
      <c r="M29" s="970"/>
      <c r="N29" s="971"/>
      <c r="O29" s="970"/>
      <c r="P29" s="970"/>
      <c r="Q29" s="970"/>
      <c r="R29" s="281" t="s">
        <v>66</v>
      </c>
      <c r="S29" s="972"/>
      <c r="T29" s="972"/>
      <c r="U29" s="972"/>
      <c r="V29" s="281" t="s">
        <v>23</v>
      </c>
      <c r="W29" s="970"/>
      <c r="X29" s="970"/>
      <c r="Y29" s="281" t="s">
        <v>67</v>
      </c>
      <c r="Z29" s="962">
        <f>+S29*W29</f>
        <v>0</v>
      </c>
      <c r="AA29" s="962"/>
      <c r="AB29" s="963"/>
      <c r="AC29" s="212"/>
    </row>
    <row r="30" spans="1:29" ht="21.65" customHeight="1" x14ac:dyDescent="0.2">
      <c r="A30" s="213">
        <v>4</v>
      </c>
      <c r="B30" s="964"/>
      <c r="C30" s="965"/>
      <c r="D30" s="965"/>
      <c r="E30" s="965"/>
      <c r="F30" s="966"/>
      <c r="G30" s="967">
        <f>+Z30</f>
        <v>0</v>
      </c>
      <c r="H30" s="968"/>
      <c r="I30" s="968"/>
      <c r="J30" s="968"/>
      <c r="K30" s="968"/>
      <c r="L30" s="969" t="s">
        <v>65</v>
      </c>
      <c r="M30" s="970"/>
      <c r="N30" s="971"/>
      <c r="O30" s="970"/>
      <c r="P30" s="970"/>
      <c r="Q30" s="970"/>
      <c r="R30" s="281" t="s">
        <v>66</v>
      </c>
      <c r="S30" s="972"/>
      <c r="T30" s="972"/>
      <c r="U30" s="972"/>
      <c r="V30" s="281" t="s">
        <v>23</v>
      </c>
      <c r="W30" s="970"/>
      <c r="X30" s="970"/>
      <c r="Y30" s="281" t="s">
        <v>67</v>
      </c>
      <c r="Z30" s="962">
        <f>+S30*W30</f>
        <v>0</v>
      </c>
      <c r="AA30" s="962"/>
      <c r="AB30" s="963"/>
      <c r="AC30" s="212"/>
    </row>
    <row r="31" spans="1:29" ht="21.65" customHeight="1" x14ac:dyDescent="0.2">
      <c r="A31" s="213">
        <v>5</v>
      </c>
      <c r="B31" s="964"/>
      <c r="C31" s="965"/>
      <c r="D31" s="965"/>
      <c r="E31" s="965"/>
      <c r="F31" s="966"/>
      <c r="G31" s="967">
        <f>+Z31</f>
        <v>0</v>
      </c>
      <c r="H31" s="968"/>
      <c r="I31" s="968"/>
      <c r="J31" s="968"/>
      <c r="K31" s="968"/>
      <c r="L31" s="969" t="s">
        <v>65</v>
      </c>
      <c r="M31" s="970"/>
      <c r="N31" s="971"/>
      <c r="O31" s="970"/>
      <c r="P31" s="970"/>
      <c r="Q31" s="970"/>
      <c r="R31" s="281" t="s">
        <v>66</v>
      </c>
      <c r="S31" s="972"/>
      <c r="T31" s="972"/>
      <c r="U31" s="972"/>
      <c r="V31" s="281" t="s">
        <v>23</v>
      </c>
      <c r="W31" s="970"/>
      <c r="X31" s="970"/>
      <c r="Y31" s="281" t="s">
        <v>67</v>
      </c>
      <c r="Z31" s="962">
        <f>+S31*W31</f>
        <v>0</v>
      </c>
      <c r="AA31" s="962"/>
      <c r="AB31" s="963"/>
      <c r="AC31" s="212"/>
    </row>
    <row r="32" spans="1:29" x14ac:dyDescent="0.2">
      <c r="A32" s="950" t="s">
        <v>71</v>
      </c>
      <c r="B32" s="409"/>
      <c r="C32" s="409"/>
      <c r="D32" s="409"/>
      <c r="E32" s="409"/>
      <c r="F32" s="581"/>
      <c r="G32" s="951">
        <f>SUM(G27:K31)</f>
        <v>0</v>
      </c>
      <c r="H32" s="952"/>
      <c r="I32" s="952"/>
      <c r="J32" s="952"/>
      <c r="K32" s="953"/>
      <c r="L32" s="579"/>
      <c r="M32" s="957"/>
      <c r="N32" s="957"/>
      <c r="O32" s="957"/>
      <c r="P32" s="957"/>
      <c r="Q32" s="957"/>
      <c r="R32" s="957"/>
      <c r="S32" s="957"/>
      <c r="T32" s="957"/>
      <c r="U32" s="957"/>
      <c r="V32" s="957"/>
      <c r="W32" s="957"/>
      <c r="X32" s="957"/>
      <c r="Y32" s="957"/>
      <c r="Z32" s="957"/>
      <c r="AA32" s="957"/>
      <c r="AB32" s="958"/>
      <c r="AC32" s="200"/>
    </row>
    <row r="33" spans="1:29" x14ac:dyDescent="0.2">
      <c r="A33" s="575"/>
      <c r="B33" s="410"/>
      <c r="C33" s="410"/>
      <c r="D33" s="410"/>
      <c r="E33" s="410"/>
      <c r="F33" s="582"/>
      <c r="G33" s="954"/>
      <c r="H33" s="955"/>
      <c r="I33" s="955"/>
      <c r="J33" s="955"/>
      <c r="K33" s="956"/>
      <c r="L33" s="959"/>
      <c r="M33" s="571"/>
      <c r="N33" s="571"/>
      <c r="O33" s="571"/>
      <c r="P33" s="571"/>
      <c r="Q33" s="571"/>
      <c r="R33" s="571"/>
      <c r="S33" s="571"/>
      <c r="T33" s="571"/>
      <c r="U33" s="571"/>
      <c r="V33" s="571"/>
      <c r="W33" s="571"/>
      <c r="X33" s="571"/>
      <c r="Y33" s="571"/>
      <c r="Z33" s="571"/>
      <c r="AA33" s="571"/>
      <c r="AB33" s="960"/>
      <c r="AC33" s="200"/>
    </row>
    <row r="34" spans="1:29" x14ac:dyDescent="0.2">
      <c r="A34" s="203"/>
      <c r="B34" s="203"/>
      <c r="C34" s="204"/>
      <c r="D34" s="203"/>
      <c r="E34" s="203"/>
      <c r="F34" s="203"/>
      <c r="G34" s="203"/>
      <c r="H34" s="203"/>
      <c r="I34" s="203"/>
      <c r="J34" s="203"/>
      <c r="K34" s="203"/>
      <c r="L34" s="203"/>
      <c r="M34" s="203"/>
      <c r="N34" s="203"/>
      <c r="O34" s="203"/>
      <c r="P34" s="203"/>
      <c r="Q34" s="203"/>
      <c r="R34" s="203"/>
      <c r="S34" s="203"/>
      <c r="T34" s="203"/>
      <c r="U34" s="203"/>
      <c r="V34" s="203"/>
      <c r="W34" s="203"/>
      <c r="X34" s="203"/>
      <c r="Y34" s="203"/>
      <c r="Z34" s="203"/>
      <c r="AA34" s="203"/>
      <c r="AB34" s="205"/>
      <c r="AC34" s="204"/>
    </row>
    <row r="35" spans="1:29" ht="16.5" x14ac:dyDescent="0.2">
      <c r="A35" s="206" t="s">
        <v>101</v>
      </c>
      <c r="B35" s="188"/>
      <c r="C35" s="204"/>
      <c r="D35" s="203"/>
      <c r="E35" s="203"/>
      <c r="F35" s="203"/>
      <c r="G35" s="203"/>
      <c r="H35" s="203"/>
      <c r="I35" s="203"/>
      <c r="J35" s="203"/>
      <c r="K35" s="203"/>
      <c r="L35" s="203"/>
      <c r="M35" s="203"/>
      <c r="N35" s="203"/>
      <c r="O35" s="187"/>
      <c r="P35" s="204"/>
      <c r="Q35" s="187"/>
      <c r="R35" s="187"/>
      <c r="S35" s="187"/>
      <c r="T35" s="204"/>
      <c r="U35" s="204"/>
      <c r="V35" s="204"/>
      <c r="W35" s="187"/>
      <c r="X35" s="187"/>
      <c r="Y35" s="187"/>
      <c r="Z35" s="187"/>
      <c r="AA35" s="187"/>
      <c r="AB35" s="187"/>
      <c r="AC35" s="187"/>
    </row>
    <row r="36" spans="1:29" x14ac:dyDescent="0.2">
      <c r="A36" s="207" t="s">
        <v>99</v>
      </c>
      <c r="B36" s="155"/>
      <c r="C36" s="155"/>
      <c r="D36" s="208"/>
      <c r="E36" s="209"/>
      <c r="F36" s="209"/>
      <c r="G36" s="973"/>
      <c r="H36" s="974"/>
      <c r="I36" s="974"/>
      <c r="J36" s="974"/>
      <c r="K36" s="975"/>
      <c r="L36" s="209"/>
      <c r="M36" s="209"/>
      <c r="N36" s="209"/>
      <c r="O36" s="209"/>
      <c r="P36" s="209"/>
      <c r="Q36" s="209"/>
      <c r="R36" s="209"/>
      <c r="S36" s="209"/>
      <c r="T36" s="209"/>
      <c r="U36" s="209"/>
      <c r="V36" s="209"/>
      <c r="W36" s="209"/>
      <c r="X36" s="209"/>
      <c r="Y36" s="209"/>
      <c r="Z36" s="210"/>
      <c r="AA36" s="209"/>
      <c r="AB36" s="209"/>
      <c r="AC36" s="187"/>
    </row>
    <row r="37" spans="1:29" x14ac:dyDescent="0.2">
      <c r="A37" s="484" t="s">
        <v>100</v>
      </c>
      <c r="B37" s="950" t="s">
        <v>96</v>
      </c>
      <c r="C37" s="409"/>
      <c r="D37" s="409"/>
      <c r="E37" s="409"/>
      <c r="F37" s="409"/>
      <c r="G37" s="950" t="s">
        <v>63</v>
      </c>
      <c r="H37" s="409"/>
      <c r="I37" s="409"/>
      <c r="J37" s="409"/>
      <c r="K37" s="409"/>
      <c r="L37" s="950" t="s">
        <v>64</v>
      </c>
      <c r="M37" s="409"/>
      <c r="N37" s="409"/>
      <c r="O37" s="409"/>
      <c r="P37" s="409"/>
      <c r="Q37" s="409"/>
      <c r="R37" s="409"/>
      <c r="S37" s="409"/>
      <c r="T37" s="409"/>
      <c r="U37" s="409"/>
      <c r="V37" s="409"/>
      <c r="W37" s="409"/>
      <c r="X37" s="409"/>
      <c r="Y37" s="409"/>
      <c r="Z37" s="409"/>
      <c r="AA37" s="409"/>
      <c r="AB37" s="581"/>
      <c r="AC37" s="212"/>
    </row>
    <row r="38" spans="1:29" x14ac:dyDescent="0.2">
      <c r="A38" s="575"/>
      <c r="B38" s="575"/>
      <c r="C38" s="410"/>
      <c r="D38" s="410"/>
      <c r="E38" s="410"/>
      <c r="F38" s="410"/>
      <c r="G38" s="575"/>
      <c r="H38" s="410"/>
      <c r="I38" s="410"/>
      <c r="J38" s="410"/>
      <c r="K38" s="410"/>
      <c r="L38" s="575"/>
      <c r="M38" s="410"/>
      <c r="N38" s="410"/>
      <c r="O38" s="410"/>
      <c r="P38" s="410"/>
      <c r="Q38" s="410"/>
      <c r="R38" s="410"/>
      <c r="S38" s="410"/>
      <c r="T38" s="410"/>
      <c r="U38" s="410"/>
      <c r="V38" s="410"/>
      <c r="W38" s="410"/>
      <c r="X38" s="410"/>
      <c r="Y38" s="410"/>
      <c r="Z38" s="410"/>
      <c r="AA38" s="410"/>
      <c r="AB38" s="582"/>
      <c r="AC38" s="212"/>
    </row>
    <row r="39" spans="1:29" ht="18" customHeight="1" x14ac:dyDescent="0.2">
      <c r="A39" s="213">
        <v>1</v>
      </c>
      <c r="B39" s="964"/>
      <c r="C39" s="965"/>
      <c r="D39" s="965"/>
      <c r="E39" s="965"/>
      <c r="F39" s="966"/>
      <c r="G39" s="967">
        <f>+Z39</f>
        <v>0</v>
      </c>
      <c r="H39" s="968"/>
      <c r="I39" s="968"/>
      <c r="J39" s="968"/>
      <c r="K39" s="968"/>
      <c r="L39" s="969" t="s">
        <v>65</v>
      </c>
      <c r="M39" s="970"/>
      <c r="N39" s="971"/>
      <c r="O39" s="970"/>
      <c r="P39" s="970"/>
      <c r="Q39" s="970"/>
      <c r="R39" s="281" t="s">
        <v>106</v>
      </c>
      <c r="S39" s="972"/>
      <c r="T39" s="972"/>
      <c r="U39" s="972"/>
      <c r="V39" s="281" t="s">
        <v>107</v>
      </c>
      <c r="W39" s="970"/>
      <c r="X39" s="970"/>
      <c r="Y39" s="281" t="s">
        <v>108</v>
      </c>
      <c r="Z39" s="962">
        <f>+S39*W39</f>
        <v>0</v>
      </c>
      <c r="AA39" s="962"/>
      <c r="AB39" s="963"/>
      <c r="AC39" s="212"/>
    </row>
    <row r="40" spans="1:29" ht="18" customHeight="1" x14ac:dyDescent="0.2">
      <c r="A40" s="213">
        <v>2</v>
      </c>
      <c r="B40" s="964"/>
      <c r="C40" s="965"/>
      <c r="D40" s="965"/>
      <c r="E40" s="965"/>
      <c r="F40" s="966"/>
      <c r="G40" s="967">
        <f>+Z40</f>
        <v>0</v>
      </c>
      <c r="H40" s="968"/>
      <c r="I40" s="968"/>
      <c r="J40" s="968"/>
      <c r="K40" s="968"/>
      <c r="L40" s="969" t="s">
        <v>65</v>
      </c>
      <c r="M40" s="970"/>
      <c r="N40" s="971"/>
      <c r="O40" s="970"/>
      <c r="P40" s="970"/>
      <c r="Q40" s="970"/>
      <c r="R40" s="281" t="s">
        <v>66</v>
      </c>
      <c r="S40" s="972"/>
      <c r="T40" s="972"/>
      <c r="U40" s="972"/>
      <c r="V40" s="281" t="s">
        <v>23</v>
      </c>
      <c r="W40" s="970"/>
      <c r="X40" s="970"/>
      <c r="Y40" s="281" t="s">
        <v>67</v>
      </c>
      <c r="Z40" s="962">
        <f>+S40*W40</f>
        <v>0</v>
      </c>
      <c r="AA40" s="962"/>
      <c r="AB40" s="963"/>
      <c r="AC40" s="212"/>
    </row>
    <row r="41" spans="1:29" ht="18" customHeight="1" x14ac:dyDescent="0.2">
      <c r="A41" s="213">
        <v>3</v>
      </c>
      <c r="B41" s="964"/>
      <c r="C41" s="965"/>
      <c r="D41" s="965"/>
      <c r="E41" s="965"/>
      <c r="F41" s="966"/>
      <c r="G41" s="967">
        <f>+Z41</f>
        <v>0</v>
      </c>
      <c r="H41" s="968"/>
      <c r="I41" s="968"/>
      <c r="J41" s="968"/>
      <c r="K41" s="968"/>
      <c r="L41" s="969" t="s">
        <v>65</v>
      </c>
      <c r="M41" s="970"/>
      <c r="N41" s="971"/>
      <c r="O41" s="970"/>
      <c r="P41" s="970"/>
      <c r="Q41" s="970"/>
      <c r="R41" s="281" t="s">
        <v>66</v>
      </c>
      <c r="S41" s="972"/>
      <c r="T41" s="972"/>
      <c r="U41" s="972"/>
      <c r="V41" s="281" t="s">
        <v>23</v>
      </c>
      <c r="W41" s="970"/>
      <c r="X41" s="970"/>
      <c r="Y41" s="281" t="s">
        <v>67</v>
      </c>
      <c r="Z41" s="962">
        <f>+S41*W41</f>
        <v>0</v>
      </c>
      <c r="AA41" s="962"/>
      <c r="AB41" s="963"/>
      <c r="AC41" s="212"/>
    </row>
    <row r="42" spans="1:29" ht="18" customHeight="1" x14ac:dyDescent="0.2">
      <c r="A42" s="213">
        <v>4</v>
      </c>
      <c r="B42" s="964"/>
      <c r="C42" s="965"/>
      <c r="D42" s="965"/>
      <c r="E42" s="965"/>
      <c r="F42" s="966"/>
      <c r="G42" s="967">
        <f>+Z42</f>
        <v>0</v>
      </c>
      <c r="H42" s="968"/>
      <c r="I42" s="968"/>
      <c r="J42" s="968"/>
      <c r="K42" s="968"/>
      <c r="L42" s="969" t="s">
        <v>65</v>
      </c>
      <c r="M42" s="970"/>
      <c r="N42" s="971"/>
      <c r="O42" s="970"/>
      <c r="P42" s="970"/>
      <c r="Q42" s="970"/>
      <c r="R42" s="281" t="s">
        <v>66</v>
      </c>
      <c r="S42" s="972"/>
      <c r="T42" s="972"/>
      <c r="U42" s="972"/>
      <c r="V42" s="281" t="s">
        <v>23</v>
      </c>
      <c r="W42" s="970"/>
      <c r="X42" s="970"/>
      <c r="Y42" s="281" t="s">
        <v>67</v>
      </c>
      <c r="Z42" s="962">
        <f>+S42*W42</f>
        <v>0</v>
      </c>
      <c r="AA42" s="962"/>
      <c r="AB42" s="963"/>
      <c r="AC42" s="212"/>
    </row>
    <row r="43" spans="1:29" x14ac:dyDescent="0.2">
      <c r="A43" s="950" t="s">
        <v>71</v>
      </c>
      <c r="B43" s="409"/>
      <c r="C43" s="409"/>
      <c r="D43" s="409"/>
      <c r="E43" s="409"/>
      <c r="F43" s="581"/>
      <c r="G43" s="951">
        <f>SUM(G39:K42)</f>
        <v>0</v>
      </c>
      <c r="H43" s="952"/>
      <c r="I43" s="952"/>
      <c r="J43" s="952"/>
      <c r="K43" s="953"/>
      <c r="L43" s="579"/>
      <c r="M43" s="957"/>
      <c r="N43" s="957"/>
      <c r="O43" s="957"/>
      <c r="P43" s="957"/>
      <c r="Q43" s="957"/>
      <c r="R43" s="957"/>
      <c r="S43" s="957"/>
      <c r="T43" s="957"/>
      <c r="U43" s="957"/>
      <c r="V43" s="957"/>
      <c r="W43" s="957"/>
      <c r="X43" s="957"/>
      <c r="Y43" s="957"/>
      <c r="Z43" s="957"/>
      <c r="AA43" s="957"/>
      <c r="AB43" s="958"/>
      <c r="AC43" s="200"/>
    </row>
    <row r="44" spans="1:29" x14ac:dyDescent="0.2">
      <c r="A44" s="575"/>
      <c r="B44" s="410"/>
      <c r="C44" s="410"/>
      <c r="D44" s="410"/>
      <c r="E44" s="410"/>
      <c r="F44" s="582"/>
      <c r="G44" s="954"/>
      <c r="H44" s="955"/>
      <c r="I44" s="955"/>
      <c r="J44" s="955"/>
      <c r="K44" s="956"/>
      <c r="L44" s="959"/>
      <c r="M44" s="571"/>
      <c r="N44" s="571"/>
      <c r="O44" s="571"/>
      <c r="P44" s="571"/>
      <c r="Q44" s="571"/>
      <c r="R44" s="571"/>
      <c r="S44" s="571"/>
      <c r="T44" s="571"/>
      <c r="U44" s="571"/>
      <c r="V44" s="571"/>
      <c r="W44" s="571"/>
      <c r="X44" s="571"/>
      <c r="Y44" s="571"/>
      <c r="Z44" s="571"/>
      <c r="AA44" s="571"/>
      <c r="AB44" s="960"/>
      <c r="AC44" s="200"/>
    </row>
    <row r="45" spans="1:29" x14ac:dyDescent="0.2">
      <c r="A45" s="404" t="s">
        <v>61</v>
      </c>
      <c r="B45" s="404"/>
      <c r="C45" s="404"/>
      <c r="D45" s="404"/>
      <c r="E45" s="404"/>
      <c r="F45" s="404"/>
      <c r="G45" s="404"/>
      <c r="H45" s="404"/>
      <c r="I45" s="404"/>
      <c r="J45" s="404"/>
      <c r="K45" s="404"/>
      <c r="L45" s="404"/>
      <c r="M45" s="404"/>
      <c r="N45" s="404"/>
      <c r="O45" s="404"/>
      <c r="P45" s="404"/>
      <c r="Q45" s="404"/>
      <c r="R45" s="404"/>
      <c r="S45" s="404"/>
      <c r="T45" s="404"/>
      <c r="U45" s="404"/>
      <c r="V45" s="404"/>
      <c r="W45" s="404"/>
      <c r="X45" s="404"/>
      <c r="Y45" s="404"/>
      <c r="Z45" s="404"/>
      <c r="AA45" s="404"/>
      <c r="AB45" s="404"/>
      <c r="AC45" s="155"/>
    </row>
    <row r="46" spans="1:29" x14ac:dyDescent="0.2">
      <c r="A46" s="961" t="s">
        <v>201</v>
      </c>
      <c r="B46" s="961"/>
      <c r="C46" s="961"/>
      <c r="D46" s="961"/>
      <c r="E46" s="961"/>
      <c r="F46" s="961"/>
      <c r="G46" s="961"/>
      <c r="H46" s="961"/>
      <c r="I46" s="961"/>
      <c r="J46" s="961"/>
      <c r="K46" s="961"/>
      <c r="L46" s="961"/>
      <c r="M46" s="961"/>
      <c r="N46" s="961"/>
      <c r="O46" s="961"/>
      <c r="P46" s="961"/>
      <c r="Q46" s="961"/>
      <c r="R46" s="961"/>
      <c r="S46" s="961"/>
      <c r="T46" s="961"/>
      <c r="U46" s="961"/>
      <c r="V46" s="961"/>
      <c r="W46" s="961"/>
      <c r="X46" s="961"/>
      <c r="Y46" s="961"/>
      <c r="Z46" s="961"/>
      <c r="AA46" s="961"/>
      <c r="AB46" s="961"/>
      <c r="AC46" s="155"/>
    </row>
  </sheetData>
  <mergeCells count="135">
    <mergeCell ref="V1:AC1"/>
    <mergeCell ref="A2:AC2"/>
    <mergeCell ref="B3:W3"/>
    <mergeCell ref="B5:K5"/>
    <mergeCell ref="O5:U5"/>
    <mergeCell ref="B7:H7"/>
    <mergeCell ref="O7:U7"/>
    <mergeCell ref="B16:F16"/>
    <mergeCell ref="G16:K16"/>
    <mergeCell ref="L16:M16"/>
    <mergeCell ref="N16:Q16"/>
    <mergeCell ref="S16:U16"/>
    <mergeCell ref="W16:X16"/>
    <mergeCell ref="J9:P9"/>
    <mergeCell ref="A12:F12"/>
    <mergeCell ref="G12:AB12"/>
    <mergeCell ref="G13:K13"/>
    <mergeCell ref="A14:A15"/>
    <mergeCell ref="B14:F15"/>
    <mergeCell ref="Z16:AB16"/>
    <mergeCell ref="G14:K15"/>
    <mergeCell ref="L14:AB15"/>
    <mergeCell ref="Z18:AB18"/>
    <mergeCell ref="B19:F19"/>
    <mergeCell ref="G19:K19"/>
    <mergeCell ref="L19:M19"/>
    <mergeCell ref="N19:Q19"/>
    <mergeCell ref="S19:U19"/>
    <mergeCell ref="B17:F17"/>
    <mergeCell ref="G17:K17"/>
    <mergeCell ref="L17:M17"/>
    <mergeCell ref="N17:Q17"/>
    <mergeCell ref="S17:U17"/>
    <mergeCell ref="W17:X17"/>
    <mergeCell ref="Z17:AB17"/>
    <mergeCell ref="B18:F18"/>
    <mergeCell ref="G18:K18"/>
    <mergeCell ref="L18:M18"/>
    <mergeCell ref="N18:Q18"/>
    <mergeCell ref="S18:U18"/>
    <mergeCell ref="W18:X18"/>
    <mergeCell ref="W19:X19"/>
    <mergeCell ref="Z19:AB19"/>
    <mergeCell ref="L20:M20"/>
    <mergeCell ref="N20:Q20"/>
    <mergeCell ref="S20:U20"/>
    <mergeCell ref="W20:X20"/>
    <mergeCell ref="Z20:AB20"/>
    <mergeCell ref="A21:F22"/>
    <mergeCell ref="G21:K22"/>
    <mergeCell ref="L21:AB22"/>
    <mergeCell ref="A23:E23"/>
    <mergeCell ref="F23:AB24"/>
    <mergeCell ref="B20:F20"/>
    <mergeCell ref="G20:K20"/>
    <mergeCell ref="A25:A26"/>
    <mergeCell ref="B25:F26"/>
    <mergeCell ref="G25:K26"/>
    <mergeCell ref="L25:AB26"/>
    <mergeCell ref="B27:F27"/>
    <mergeCell ref="G27:K27"/>
    <mergeCell ref="L27:M27"/>
    <mergeCell ref="N27:Q27"/>
    <mergeCell ref="S27:U27"/>
    <mergeCell ref="W27:X27"/>
    <mergeCell ref="Z27:AB27"/>
    <mergeCell ref="B28:F28"/>
    <mergeCell ref="G28:K28"/>
    <mergeCell ref="L28:M28"/>
    <mergeCell ref="N28:Q28"/>
    <mergeCell ref="S28:U28"/>
    <mergeCell ref="Z29:AB29"/>
    <mergeCell ref="W28:X28"/>
    <mergeCell ref="Z28:AB28"/>
    <mergeCell ref="B30:F30"/>
    <mergeCell ref="G30:K30"/>
    <mergeCell ref="L30:M30"/>
    <mergeCell ref="N30:Q30"/>
    <mergeCell ref="S30:U30"/>
    <mergeCell ref="W30:X30"/>
    <mergeCell ref="Z30:AB30"/>
    <mergeCell ref="B29:F29"/>
    <mergeCell ref="G29:K29"/>
    <mergeCell ref="L29:M29"/>
    <mergeCell ref="N29:Q29"/>
    <mergeCell ref="S29:U29"/>
    <mergeCell ref="W29:X29"/>
    <mergeCell ref="Z31:AB31"/>
    <mergeCell ref="A32:F33"/>
    <mergeCell ref="G32:K33"/>
    <mergeCell ref="L32:AB33"/>
    <mergeCell ref="G36:K36"/>
    <mergeCell ref="A37:A38"/>
    <mergeCell ref="Z39:AB39"/>
    <mergeCell ref="B37:F38"/>
    <mergeCell ref="G37:K38"/>
    <mergeCell ref="L37:AB38"/>
    <mergeCell ref="B31:F31"/>
    <mergeCell ref="G31:K31"/>
    <mergeCell ref="L31:M31"/>
    <mergeCell ref="N31:Q31"/>
    <mergeCell ref="S31:U31"/>
    <mergeCell ref="W31:X31"/>
    <mergeCell ref="B40:F40"/>
    <mergeCell ref="G40:K40"/>
    <mergeCell ref="L40:M40"/>
    <mergeCell ref="N40:Q40"/>
    <mergeCell ref="S40:U40"/>
    <mergeCell ref="W40:X40"/>
    <mergeCell ref="Z40:AB40"/>
    <mergeCell ref="B39:F39"/>
    <mergeCell ref="G39:K39"/>
    <mergeCell ref="L39:M39"/>
    <mergeCell ref="N39:Q39"/>
    <mergeCell ref="S39:U39"/>
    <mergeCell ref="W39:X39"/>
    <mergeCell ref="A43:F44"/>
    <mergeCell ref="G43:K44"/>
    <mergeCell ref="L43:AB44"/>
    <mergeCell ref="A45:AB45"/>
    <mergeCell ref="A46:AB46"/>
    <mergeCell ref="Z41:AB41"/>
    <mergeCell ref="B42:F42"/>
    <mergeCell ref="G42:K42"/>
    <mergeCell ref="L42:M42"/>
    <mergeCell ref="N42:Q42"/>
    <mergeCell ref="S42:U42"/>
    <mergeCell ref="W42:X42"/>
    <mergeCell ref="Z42:AB42"/>
    <mergeCell ref="B41:F41"/>
    <mergeCell ref="G41:K41"/>
    <mergeCell ref="L41:M41"/>
    <mergeCell ref="N41:Q41"/>
    <mergeCell ref="S41:U41"/>
    <mergeCell ref="W41:X41"/>
  </mergeCells>
  <phoneticPr fontId="1"/>
  <conditionalFormatting sqref="L14:Q20 L25:Q26">
    <cfRule type="cellIs" dxfId="3" priority="2" stopIfTrue="1" operator="equal">
      <formula>0</formula>
    </cfRule>
  </conditionalFormatting>
  <conditionalFormatting sqref="L37:Q42">
    <cfRule type="cellIs" dxfId="2" priority="1" stopIfTrue="1" operator="equal">
      <formula>0</formula>
    </cfRule>
  </conditionalFormatting>
  <printOptions horizontalCentered="1" verticalCentered="1"/>
  <pageMargins left="0.78740157480314965" right="0.78740157480314965" top="0.43307086614173229" bottom="0.43307086614173229" header="0.31496062992125984" footer="0.15748031496062992"/>
  <pageSetup paperSize="9" scale="95"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10F9AE22-C332-4EC4-AEFB-D7A3F89C8468}">
          <x14:formula1>
            <xm:f>Sheet1!$A$1:$A$2</xm:f>
          </x14:formula1>
          <xm:sqref>N5 N7 A5 A7 A9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AD46"/>
  <sheetViews>
    <sheetView showZeros="0" zoomScaleNormal="100" zoomScaleSheetLayoutView="75" workbookViewId="0">
      <selection activeCell="B1" sqref="B1"/>
    </sheetView>
  </sheetViews>
  <sheetFormatPr defaultColWidth="9" defaultRowHeight="13" x14ac:dyDescent="0.2"/>
  <cols>
    <col min="1" max="28" width="3.453125" style="34" customWidth="1"/>
    <col min="29" max="29" width="3.08984375" style="34" customWidth="1"/>
    <col min="30" max="16384" width="9" style="34"/>
  </cols>
  <sheetData>
    <row r="1" spans="1:30" ht="20.399999999999999" customHeight="1" x14ac:dyDescent="0.2">
      <c r="A1" s="385" t="str">
        <f>'No2'!A1</f>
        <v>令和８年度　ジュニア選手の発掘・育成事業</v>
      </c>
      <c r="B1" s="386"/>
      <c r="C1" s="386"/>
      <c r="D1" s="386"/>
      <c r="E1" s="386"/>
      <c r="F1" s="386"/>
      <c r="G1" s="386"/>
      <c r="H1" s="386"/>
      <c r="I1" s="386"/>
      <c r="J1" s="386"/>
      <c r="K1" s="386"/>
      <c r="L1" s="386"/>
      <c r="M1" s="293"/>
      <c r="N1" s="187"/>
      <c r="O1" s="187"/>
      <c r="P1" s="187"/>
      <c r="Q1" s="187"/>
      <c r="R1" s="187"/>
      <c r="S1" s="187"/>
      <c r="T1" s="187"/>
      <c r="U1" s="187"/>
      <c r="V1" s="985" t="s">
        <v>202</v>
      </c>
      <c r="W1" s="986"/>
      <c r="X1" s="986"/>
      <c r="Y1" s="986"/>
      <c r="Z1" s="986"/>
      <c r="AA1" s="986"/>
      <c r="AB1" s="986"/>
      <c r="AC1" s="987"/>
    </row>
    <row r="2" spans="1:30" ht="20.399999999999999" customHeight="1" x14ac:dyDescent="0.2">
      <c r="A2" s="1017" t="s">
        <v>252</v>
      </c>
      <c r="B2" s="1017"/>
      <c r="C2" s="1017"/>
      <c r="D2" s="1017"/>
      <c r="E2" s="1017"/>
      <c r="F2" s="1017"/>
      <c r="G2" s="1017"/>
      <c r="H2" s="1017"/>
      <c r="I2" s="1017"/>
      <c r="J2" s="1017"/>
      <c r="K2" s="1017"/>
      <c r="L2" s="1017"/>
      <c r="M2" s="1017"/>
      <c r="N2" s="1017"/>
      <c r="O2" s="1017"/>
      <c r="P2" s="1017"/>
      <c r="Q2" s="1017"/>
      <c r="R2" s="1017"/>
      <c r="S2" s="1017"/>
      <c r="T2" s="1017"/>
      <c r="U2" s="1017"/>
      <c r="V2" s="1017"/>
      <c r="W2" s="1017"/>
      <c r="X2" s="1017"/>
      <c r="Y2" s="1017"/>
      <c r="Z2" s="1017"/>
      <c r="AA2" s="1017"/>
      <c r="AB2" s="294"/>
      <c r="AC2" s="216"/>
    </row>
    <row r="3" spans="1:30" ht="20.399999999999999" customHeight="1" x14ac:dyDescent="0.2">
      <c r="A3" s="1018"/>
      <c r="B3" s="1018"/>
      <c r="C3" s="1018"/>
      <c r="D3" s="1018"/>
      <c r="E3" s="1018"/>
      <c r="F3" s="1018"/>
      <c r="G3" s="1018"/>
      <c r="H3" s="1018"/>
      <c r="I3" s="1018"/>
      <c r="J3" s="1018"/>
      <c r="K3" s="1018"/>
      <c r="L3" s="1018"/>
      <c r="M3" s="1018"/>
      <c r="N3" s="1018"/>
      <c r="O3" s="1018"/>
      <c r="P3" s="1018"/>
      <c r="Q3" s="1018"/>
      <c r="R3" s="1018"/>
      <c r="S3" s="1018"/>
      <c r="T3" s="1018"/>
      <c r="U3" s="1018"/>
      <c r="V3" s="1018"/>
      <c r="W3" s="1018"/>
      <c r="X3" s="1018"/>
      <c r="Y3" s="1018"/>
      <c r="Z3" s="1018"/>
      <c r="AA3" s="1018"/>
      <c r="AB3" s="295"/>
      <c r="AC3" s="296"/>
    </row>
    <row r="4" spans="1:30" ht="20.399999999999999" customHeight="1" x14ac:dyDescent="0.2">
      <c r="A4" s="189"/>
      <c r="B4" s="990" t="s">
        <v>129</v>
      </c>
      <c r="C4" s="990"/>
      <c r="D4" s="990"/>
      <c r="E4" s="990"/>
      <c r="F4" s="990"/>
      <c r="G4" s="990"/>
      <c r="H4" s="990"/>
      <c r="I4" s="990"/>
      <c r="J4" s="990"/>
      <c r="K4" s="990"/>
      <c r="L4" s="990"/>
      <c r="M4" s="990"/>
      <c r="N4" s="990"/>
      <c r="O4" s="990"/>
      <c r="P4" s="990"/>
      <c r="Q4" s="990"/>
      <c r="R4" s="990"/>
      <c r="S4" s="990"/>
      <c r="T4" s="990"/>
      <c r="U4" s="990"/>
      <c r="V4" s="990"/>
      <c r="W4" s="990"/>
      <c r="X4" s="190"/>
      <c r="Y4" s="190"/>
      <c r="Z4" s="190"/>
      <c r="AA4" s="190"/>
      <c r="AB4" s="191"/>
      <c r="AC4" s="155"/>
    </row>
    <row r="5" spans="1:30" ht="11.4" customHeight="1" x14ac:dyDescent="0.2">
      <c r="A5" s="266"/>
      <c r="B5" s="211"/>
      <c r="C5" s="211"/>
      <c r="D5" s="211"/>
      <c r="E5" s="211"/>
      <c r="F5" s="211"/>
      <c r="G5" s="211"/>
      <c r="H5" s="211"/>
      <c r="I5" s="211"/>
      <c r="J5" s="211"/>
      <c r="K5" s="211"/>
      <c r="L5" s="211"/>
      <c r="M5" s="211"/>
      <c r="N5" s="211"/>
      <c r="O5" s="211"/>
      <c r="P5" s="211"/>
      <c r="Q5" s="211"/>
      <c r="R5" s="211"/>
      <c r="S5" s="211"/>
      <c r="T5" s="211"/>
      <c r="U5" s="211"/>
      <c r="V5" s="211"/>
      <c r="W5" s="219"/>
      <c r="X5" s="219"/>
      <c r="Y5" s="219"/>
      <c r="Z5" s="219"/>
      <c r="AA5" s="219"/>
      <c r="AB5" s="271"/>
      <c r="AC5" s="155"/>
    </row>
    <row r="6" spans="1:30" ht="20.399999999999999" customHeight="1" x14ac:dyDescent="0.2">
      <c r="A6" s="192" t="s">
        <v>30</v>
      </c>
      <c r="B6" s="991" t="s">
        <v>197</v>
      </c>
      <c r="C6" s="991"/>
      <c r="D6" s="991"/>
      <c r="E6" s="991"/>
      <c r="F6" s="991"/>
      <c r="G6" s="991"/>
      <c r="H6" s="991"/>
      <c r="I6" s="991"/>
      <c r="J6" s="991"/>
      <c r="K6" s="991"/>
      <c r="L6" s="155"/>
      <c r="M6" s="193"/>
      <c r="N6" s="194" t="s">
        <v>170</v>
      </c>
      <c r="O6" s="991" t="s">
        <v>212</v>
      </c>
      <c r="P6" s="991"/>
      <c r="Q6" s="991"/>
      <c r="R6" s="991"/>
      <c r="S6" s="991"/>
      <c r="T6" s="991"/>
      <c r="U6" s="991"/>
      <c r="AB6" s="272"/>
      <c r="AC6" s="155"/>
    </row>
    <row r="7" spans="1:30" ht="10.25" customHeight="1" x14ac:dyDescent="0.2">
      <c r="A7" s="192"/>
      <c r="B7" s="195"/>
      <c r="C7" s="195"/>
      <c r="D7" s="195"/>
      <c r="E7" s="195"/>
      <c r="F7" s="195"/>
      <c r="G7" s="195"/>
      <c r="H7" s="195"/>
      <c r="I7" s="193"/>
      <c r="J7" s="193"/>
      <c r="K7" s="155"/>
      <c r="L7" s="193"/>
      <c r="M7" s="193"/>
      <c r="N7" s="194"/>
      <c r="O7" s="194"/>
      <c r="P7" s="193"/>
      <c r="Q7" s="194"/>
      <c r="R7" s="194"/>
      <c r="S7" s="194"/>
      <c r="T7" s="193"/>
      <c r="U7" s="193"/>
      <c r="V7" s="193"/>
      <c r="W7" s="193"/>
      <c r="X7" s="194"/>
      <c r="Y7" s="155"/>
      <c r="Z7" s="155"/>
      <c r="AA7" s="155"/>
      <c r="AB7" s="272"/>
      <c r="AC7" s="155"/>
    </row>
    <row r="8" spans="1:30" ht="20.399999999999999" customHeight="1" x14ac:dyDescent="0.2">
      <c r="A8" s="192" t="s">
        <v>30</v>
      </c>
      <c r="B8" s="992" t="s">
        <v>213</v>
      </c>
      <c r="C8" s="991"/>
      <c r="D8" s="991"/>
      <c r="E8" s="991"/>
      <c r="F8" s="991"/>
      <c r="G8" s="991"/>
      <c r="H8" s="991"/>
      <c r="I8" s="194"/>
      <c r="N8" s="38" t="s">
        <v>170</v>
      </c>
      <c r="O8" s="991" t="s">
        <v>210</v>
      </c>
      <c r="P8" s="991"/>
      <c r="Q8" s="991"/>
      <c r="R8" s="991"/>
      <c r="S8" s="991"/>
      <c r="T8" s="991"/>
      <c r="U8" s="991"/>
      <c r="V8" s="282"/>
      <c r="W8" s="282"/>
      <c r="X8" s="282"/>
      <c r="AB8" s="196"/>
      <c r="AC8" s="197"/>
    </row>
    <row r="9" spans="1:30" ht="12.65" customHeight="1" x14ac:dyDescent="0.2">
      <c r="A9" s="192"/>
      <c r="B9" s="155"/>
      <c r="C9" s="155"/>
      <c r="D9" s="155"/>
      <c r="E9" s="155"/>
      <c r="F9" s="155"/>
      <c r="G9" s="155"/>
      <c r="H9" s="155"/>
      <c r="I9" s="194"/>
      <c r="J9" s="155"/>
      <c r="K9" s="155"/>
      <c r="L9" s="155"/>
      <c r="M9" s="155"/>
      <c r="N9" s="155"/>
      <c r="O9" s="155"/>
      <c r="P9" s="155"/>
      <c r="Q9" s="194"/>
      <c r="R9" s="155"/>
      <c r="S9" s="155"/>
      <c r="T9" s="155"/>
      <c r="U9" s="155"/>
      <c r="V9" s="155"/>
      <c r="W9" s="155"/>
      <c r="X9" s="155"/>
      <c r="Y9" s="197"/>
      <c r="Z9" s="197"/>
      <c r="AA9" s="197"/>
      <c r="AB9" s="196"/>
      <c r="AC9" s="197"/>
    </row>
    <row r="10" spans="1:30" ht="20.399999999999999" customHeight="1" x14ac:dyDescent="0.2">
      <c r="A10" s="192" t="s">
        <v>30</v>
      </c>
      <c r="B10" s="291" t="s">
        <v>198</v>
      </c>
      <c r="C10" s="282"/>
      <c r="D10" s="282"/>
      <c r="E10" s="282"/>
      <c r="F10" s="282"/>
      <c r="G10" s="282"/>
      <c r="H10" s="282"/>
      <c r="I10" s="292"/>
      <c r="J10" s="991"/>
      <c r="K10" s="991"/>
      <c r="L10" s="991"/>
      <c r="M10" s="991"/>
      <c r="N10" s="991"/>
      <c r="O10" s="991"/>
      <c r="P10" s="991"/>
      <c r="Q10" s="194"/>
      <c r="R10" s="193"/>
      <c r="S10" s="197"/>
      <c r="T10" s="197"/>
      <c r="U10" s="197"/>
      <c r="V10" s="197"/>
      <c r="W10" s="197"/>
      <c r="X10" s="197"/>
      <c r="Y10" s="197"/>
      <c r="Z10" s="197"/>
      <c r="AA10" s="197"/>
      <c r="AB10" s="196"/>
      <c r="AC10" s="197"/>
    </row>
    <row r="11" spans="1:30" s="1" customFormat="1" ht="14.4" customHeight="1" x14ac:dyDescent="0.2">
      <c r="A11" s="270"/>
      <c r="B11" s="198"/>
      <c r="C11" s="198"/>
      <c r="D11" s="198"/>
      <c r="E11" s="198"/>
      <c r="F11" s="199"/>
      <c r="G11" s="199"/>
      <c r="H11" s="199"/>
      <c r="I11" s="263"/>
      <c r="J11" s="199"/>
      <c r="K11" s="199"/>
      <c r="L11" s="199"/>
      <c r="M11" s="199"/>
      <c r="N11" s="199"/>
      <c r="O11" s="199"/>
      <c r="P11" s="199"/>
      <c r="Q11" s="214"/>
      <c r="R11" s="214"/>
      <c r="S11" s="214"/>
      <c r="T11" s="214"/>
      <c r="U11" s="214"/>
      <c r="V11" s="214"/>
      <c r="W11" s="280"/>
      <c r="X11" s="214"/>
      <c r="Y11" s="214"/>
      <c r="Z11" s="214"/>
      <c r="AA11" s="214"/>
      <c r="AB11" s="273"/>
      <c r="AC11" s="155"/>
    </row>
    <row r="12" spans="1:30" ht="24.9" customHeight="1" x14ac:dyDescent="0.2">
      <c r="A12" s="201"/>
      <c r="B12" s="202" t="s">
        <v>127</v>
      </c>
      <c r="C12" s="201"/>
      <c r="D12" s="201"/>
      <c r="E12" s="201"/>
      <c r="F12" s="201"/>
      <c r="G12" s="201"/>
      <c r="H12" s="201"/>
      <c r="I12" s="201"/>
      <c r="J12" s="201"/>
      <c r="K12" s="201"/>
      <c r="L12" s="201"/>
      <c r="M12" s="201"/>
      <c r="N12" s="201"/>
      <c r="O12" s="201"/>
      <c r="P12" s="157"/>
      <c r="Q12" s="157"/>
      <c r="R12" s="157"/>
      <c r="S12" s="157"/>
      <c r="T12" s="157"/>
      <c r="U12" s="157"/>
      <c r="V12" s="157"/>
      <c r="W12" s="157"/>
      <c r="X12" s="157"/>
      <c r="Y12" s="156"/>
      <c r="Z12" s="156"/>
      <c r="AA12" s="156"/>
      <c r="AB12" s="156"/>
      <c r="AC12" s="156"/>
      <c r="AD12" s="34" t="s">
        <v>60</v>
      </c>
    </row>
    <row r="13" spans="1:30" ht="20" customHeight="1" x14ac:dyDescent="0.2">
      <c r="A13" s="206" t="s">
        <v>102</v>
      </c>
      <c r="B13" s="188"/>
      <c r="C13" s="204"/>
      <c r="D13" s="203"/>
      <c r="E13" s="203"/>
      <c r="F13" s="203"/>
      <c r="G13" s="203"/>
      <c r="H13" s="203"/>
      <c r="I13" s="203"/>
      <c r="J13" s="203"/>
      <c r="K13" s="203"/>
      <c r="L13" s="203"/>
      <c r="M13" s="203"/>
      <c r="N13" s="203"/>
      <c r="O13" s="187"/>
      <c r="P13" s="204"/>
      <c r="Q13" s="187"/>
      <c r="R13" s="187"/>
      <c r="S13" s="187"/>
      <c r="T13" s="204"/>
      <c r="U13" s="204"/>
      <c r="V13" s="204"/>
      <c r="W13" s="187"/>
      <c r="X13" s="187"/>
      <c r="Y13" s="187"/>
      <c r="Z13" s="187"/>
      <c r="AA13" s="187"/>
      <c r="AB13" s="187"/>
      <c r="AC13" s="187"/>
    </row>
    <row r="14" spans="1:30" ht="15" customHeight="1" x14ac:dyDescent="0.2">
      <c r="A14" s="207" t="s">
        <v>99</v>
      </c>
      <c r="B14" s="155"/>
      <c r="C14" s="155"/>
      <c r="D14" s="208"/>
      <c r="E14" s="209"/>
      <c r="F14" s="209"/>
      <c r="G14" s="973"/>
      <c r="H14" s="974"/>
      <c r="I14" s="974"/>
      <c r="J14" s="974"/>
      <c r="K14" s="975"/>
      <c r="L14" s="209"/>
      <c r="M14" s="209"/>
      <c r="N14" s="209"/>
      <c r="O14" s="209"/>
      <c r="P14" s="209"/>
      <c r="Q14" s="209"/>
      <c r="R14" s="209"/>
      <c r="S14" s="209"/>
      <c r="T14" s="209"/>
      <c r="U14" s="209"/>
      <c r="V14" s="209"/>
      <c r="W14" s="209"/>
      <c r="X14" s="209"/>
      <c r="Y14" s="209"/>
      <c r="Z14" s="210"/>
      <c r="AA14" s="209"/>
      <c r="AB14" s="209"/>
      <c r="AC14" s="187"/>
    </row>
    <row r="15" spans="1:30" x14ac:dyDescent="0.2">
      <c r="A15" s="484" t="s">
        <v>100</v>
      </c>
      <c r="B15" s="950" t="s">
        <v>96</v>
      </c>
      <c r="C15" s="409"/>
      <c r="D15" s="409"/>
      <c r="E15" s="409"/>
      <c r="F15" s="409"/>
      <c r="G15" s="950" t="s">
        <v>63</v>
      </c>
      <c r="H15" s="409"/>
      <c r="I15" s="409"/>
      <c r="J15" s="409"/>
      <c r="K15" s="409"/>
      <c r="L15" s="950" t="s">
        <v>64</v>
      </c>
      <c r="M15" s="409"/>
      <c r="N15" s="409"/>
      <c r="O15" s="409"/>
      <c r="P15" s="409"/>
      <c r="Q15" s="409"/>
      <c r="R15" s="409"/>
      <c r="S15" s="409"/>
      <c r="T15" s="409"/>
      <c r="U15" s="409"/>
      <c r="V15" s="409"/>
      <c r="W15" s="409"/>
      <c r="X15" s="409"/>
      <c r="Y15" s="409"/>
      <c r="Z15" s="409"/>
      <c r="AA15" s="409"/>
      <c r="AB15" s="581"/>
      <c r="AC15" s="212"/>
    </row>
    <row r="16" spans="1:30" ht="15.9" customHeight="1" x14ac:dyDescent="0.2">
      <c r="A16" s="575"/>
      <c r="B16" s="575"/>
      <c r="C16" s="410"/>
      <c r="D16" s="410"/>
      <c r="E16" s="410"/>
      <c r="F16" s="410"/>
      <c r="G16" s="575"/>
      <c r="H16" s="410"/>
      <c r="I16" s="410"/>
      <c r="J16" s="410"/>
      <c r="K16" s="410"/>
      <c r="L16" s="575"/>
      <c r="M16" s="410"/>
      <c r="N16" s="410"/>
      <c r="O16" s="410"/>
      <c r="P16" s="410"/>
      <c r="Q16" s="410"/>
      <c r="R16" s="410"/>
      <c r="S16" s="410"/>
      <c r="T16" s="410"/>
      <c r="U16" s="410"/>
      <c r="V16" s="410"/>
      <c r="W16" s="410"/>
      <c r="X16" s="410"/>
      <c r="Y16" s="410"/>
      <c r="Z16" s="410"/>
      <c r="AA16" s="410"/>
      <c r="AB16" s="582"/>
      <c r="AC16" s="212"/>
    </row>
    <row r="17" spans="1:29" ht="23" customHeight="1" x14ac:dyDescent="0.2">
      <c r="A17" s="213">
        <v>1</v>
      </c>
      <c r="B17" s="964"/>
      <c r="C17" s="965"/>
      <c r="D17" s="965"/>
      <c r="E17" s="965"/>
      <c r="F17" s="966"/>
      <c r="G17" s="967">
        <f>+Z17</f>
        <v>0</v>
      </c>
      <c r="H17" s="968"/>
      <c r="I17" s="968"/>
      <c r="J17" s="968"/>
      <c r="K17" s="968"/>
      <c r="L17" s="969" t="s">
        <v>65</v>
      </c>
      <c r="M17" s="970"/>
      <c r="N17" s="971"/>
      <c r="O17" s="970"/>
      <c r="P17" s="970"/>
      <c r="Q17" s="970"/>
      <c r="R17" s="281" t="s">
        <v>66</v>
      </c>
      <c r="S17" s="972"/>
      <c r="T17" s="972"/>
      <c r="U17" s="972"/>
      <c r="V17" s="281" t="s">
        <v>23</v>
      </c>
      <c r="W17" s="970"/>
      <c r="X17" s="970"/>
      <c r="Y17" s="281" t="s">
        <v>67</v>
      </c>
      <c r="Z17" s="962">
        <f>+S17*W17</f>
        <v>0</v>
      </c>
      <c r="AA17" s="962"/>
      <c r="AB17" s="963"/>
      <c r="AC17" s="212"/>
    </row>
    <row r="18" spans="1:29" ht="23" customHeight="1" x14ac:dyDescent="0.2">
      <c r="A18" s="213">
        <v>2</v>
      </c>
      <c r="B18" s="964"/>
      <c r="C18" s="965"/>
      <c r="D18" s="965"/>
      <c r="E18" s="965"/>
      <c r="F18" s="966"/>
      <c r="G18" s="967">
        <f>+Z18</f>
        <v>0</v>
      </c>
      <c r="H18" s="968"/>
      <c r="I18" s="968"/>
      <c r="J18" s="968"/>
      <c r="K18" s="968"/>
      <c r="L18" s="969" t="s">
        <v>65</v>
      </c>
      <c r="M18" s="970"/>
      <c r="N18" s="971"/>
      <c r="O18" s="970"/>
      <c r="P18" s="970"/>
      <c r="Q18" s="970"/>
      <c r="R18" s="281" t="s">
        <v>66</v>
      </c>
      <c r="S18" s="972"/>
      <c r="T18" s="972"/>
      <c r="U18" s="972"/>
      <c r="V18" s="281" t="s">
        <v>23</v>
      </c>
      <c r="W18" s="970"/>
      <c r="X18" s="970"/>
      <c r="Y18" s="281" t="s">
        <v>67</v>
      </c>
      <c r="Z18" s="962">
        <f>+S18*W18</f>
        <v>0</v>
      </c>
      <c r="AA18" s="962"/>
      <c r="AB18" s="963"/>
      <c r="AC18" s="212"/>
    </row>
    <row r="19" spans="1:29" ht="23" customHeight="1" x14ac:dyDescent="0.2">
      <c r="A19" s="213">
        <v>3</v>
      </c>
      <c r="B19" s="964"/>
      <c r="C19" s="965"/>
      <c r="D19" s="965"/>
      <c r="E19" s="965"/>
      <c r="F19" s="966"/>
      <c r="G19" s="967">
        <f>+Z19</f>
        <v>0</v>
      </c>
      <c r="H19" s="968"/>
      <c r="I19" s="968"/>
      <c r="J19" s="968"/>
      <c r="K19" s="968"/>
      <c r="L19" s="969" t="s">
        <v>65</v>
      </c>
      <c r="M19" s="970"/>
      <c r="N19" s="971"/>
      <c r="O19" s="970"/>
      <c r="P19" s="970"/>
      <c r="Q19" s="970"/>
      <c r="R19" s="281" t="s">
        <v>66</v>
      </c>
      <c r="S19" s="972"/>
      <c r="T19" s="972"/>
      <c r="U19" s="972"/>
      <c r="V19" s="281" t="s">
        <v>23</v>
      </c>
      <c r="W19" s="970"/>
      <c r="X19" s="970"/>
      <c r="Y19" s="281" t="s">
        <v>67</v>
      </c>
      <c r="Z19" s="962">
        <f>+S19*W19</f>
        <v>0</v>
      </c>
      <c r="AA19" s="962"/>
      <c r="AB19" s="963"/>
      <c r="AC19" s="212"/>
    </row>
    <row r="20" spans="1:29" ht="23" customHeight="1" x14ac:dyDescent="0.2">
      <c r="A20" s="213">
        <v>4</v>
      </c>
      <c r="B20" s="964"/>
      <c r="C20" s="965"/>
      <c r="D20" s="965"/>
      <c r="E20" s="965"/>
      <c r="F20" s="966"/>
      <c r="G20" s="967">
        <f>+Z20</f>
        <v>0</v>
      </c>
      <c r="H20" s="968"/>
      <c r="I20" s="968"/>
      <c r="J20" s="968"/>
      <c r="K20" s="968"/>
      <c r="L20" s="969" t="s">
        <v>65</v>
      </c>
      <c r="M20" s="970"/>
      <c r="N20" s="971"/>
      <c r="O20" s="970"/>
      <c r="P20" s="970"/>
      <c r="Q20" s="970"/>
      <c r="R20" s="281" t="s">
        <v>66</v>
      </c>
      <c r="S20" s="972"/>
      <c r="T20" s="972"/>
      <c r="U20" s="972"/>
      <c r="V20" s="281" t="s">
        <v>23</v>
      </c>
      <c r="W20" s="970"/>
      <c r="X20" s="970"/>
      <c r="Y20" s="281" t="s">
        <v>67</v>
      </c>
      <c r="Z20" s="962">
        <f>+S20*W20</f>
        <v>0</v>
      </c>
      <c r="AA20" s="962"/>
      <c r="AB20" s="963"/>
      <c r="AC20" s="212"/>
    </row>
    <row r="21" spans="1:29" ht="18" customHeight="1" x14ac:dyDescent="0.2">
      <c r="A21" s="950" t="s">
        <v>71</v>
      </c>
      <c r="B21" s="409"/>
      <c r="C21" s="409"/>
      <c r="D21" s="409"/>
      <c r="E21" s="409"/>
      <c r="F21" s="581"/>
      <c r="G21" s="951">
        <f>SUM(G17:K20)</f>
        <v>0</v>
      </c>
      <c r="H21" s="952"/>
      <c r="I21" s="952"/>
      <c r="J21" s="952"/>
      <c r="K21" s="953"/>
      <c r="L21" s="579"/>
      <c r="M21" s="957"/>
      <c r="N21" s="957"/>
      <c r="O21" s="957"/>
      <c r="P21" s="957"/>
      <c r="Q21" s="957"/>
      <c r="R21" s="957"/>
      <c r="S21" s="957"/>
      <c r="T21" s="957"/>
      <c r="U21" s="957"/>
      <c r="V21" s="957"/>
      <c r="W21" s="957"/>
      <c r="X21" s="957"/>
      <c r="Y21" s="957"/>
      <c r="Z21" s="957"/>
      <c r="AA21" s="957"/>
      <c r="AB21" s="958"/>
      <c r="AC21" s="200"/>
    </row>
    <row r="22" spans="1:29" ht="18" customHeight="1" x14ac:dyDescent="0.2">
      <c r="A22" s="575"/>
      <c r="B22" s="410"/>
      <c r="C22" s="410"/>
      <c r="D22" s="410"/>
      <c r="E22" s="410"/>
      <c r="F22" s="582"/>
      <c r="G22" s="954"/>
      <c r="H22" s="955"/>
      <c r="I22" s="955"/>
      <c r="J22" s="955"/>
      <c r="K22" s="956"/>
      <c r="L22" s="959"/>
      <c r="M22" s="571"/>
      <c r="N22" s="571"/>
      <c r="O22" s="571"/>
      <c r="P22" s="571"/>
      <c r="Q22" s="571"/>
      <c r="R22" s="571"/>
      <c r="S22" s="571"/>
      <c r="T22" s="571"/>
      <c r="U22" s="571"/>
      <c r="V22" s="571"/>
      <c r="W22" s="571"/>
      <c r="X22" s="571"/>
      <c r="Y22" s="571"/>
      <c r="Z22" s="571"/>
      <c r="AA22" s="571"/>
      <c r="AB22" s="960"/>
      <c r="AC22" s="200"/>
    </row>
    <row r="23" spans="1:29" ht="15" customHeight="1" x14ac:dyDescent="0.2">
      <c r="A23" s="155"/>
      <c r="B23" s="155"/>
      <c r="C23" s="155"/>
      <c r="D23" s="155"/>
      <c r="E23" s="155"/>
      <c r="F23" s="155"/>
      <c r="G23" s="155"/>
      <c r="H23" s="155"/>
      <c r="I23" s="155"/>
      <c r="J23" s="155"/>
      <c r="K23" s="155"/>
      <c r="L23" s="155"/>
      <c r="M23" s="155"/>
      <c r="N23" s="155"/>
      <c r="O23" s="155"/>
      <c r="P23" s="155"/>
      <c r="Q23" s="155"/>
      <c r="R23" s="155"/>
      <c r="S23" s="155"/>
      <c r="T23" s="155"/>
      <c r="U23" s="155"/>
      <c r="V23" s="155"/>
      <c r="W23" s="155"/>
      <c r="X23" s="155"/>
      <c r="Y23" s="155"/>
      <c r="Z23" s="155"/>
      <c r="AA23" s="155"/>
      <c r="AB23" s="155"/>
      <c r="AC23" s="155"/>
    </row>
    <row r="24" spans="1:29" ht="15" customHeight="1" x14ac:dyDescent="0.2">
      <c r="A24" s="206" t="s">
        <v>176</v>
      </c>
      <c r="B24" s="188"/>
      <c r="C24" s="204"/>
      <c r="D24" s="203"/>
      <c r="E24" s="203"/>
      <c r="F24" s="203"/>
      <c r="G24" s="203"/>
      <c r="H24" s="203"/>
      <c r="I24" s="203"/>
      <c r="J24" s="203"/>
      <c r="K24" s="203"/>
      <c r="L24" s="203"/>
      <c r="M24" s="203"/>
      <c r="N24" s="203"/>
      <c r="O24" s="187"/>
      <c r="P24" s="204"/>
      <c r="Q24" s="187"/>
      <c r="R24" s="187"/>
      <c r="S24" s="187"/>
      <c r="T24" s="204"/>
      <c r="U24" s="204"/>
      <c r="V24" s="204"/>
      <c r="W24" s="187"/>
      <c r="X24" s="187"/>
      <c r="Y24" s="187"/>
      <c r="Z24" s="187"/>
      <c r="AA24" s="187"/>
      <c r="AB24" s="187"/>
      <c r="AC24" s="187"/>
    </row>
    <row r="25" spans="1:29" x14ac:dyDescent="0.2">
      <c r="A25" s="207" t="s">
        <v>99</v>
      </c>
      <c r="B25" s="155"/>
      <c r="C25" s="155"/>
      <c r="D25" s="208"/>
      <c r="E25" s="209"/>
      <c r="F25" s="209"/>
      <c r="G25" s="973"/>
      <c r="H25" s="974"/>
      <c r="I25" s="974"/>
      <c r="J25" s="974"/>
      <c r="K25" s="975"/>
      <c r="L25" s="209"/>
      <c r="M25" s="209"/>
      <c r="N25" s="209"/>
      <c r="O25" s="209"/>
      <c r="P25" s="209"/>
      <c r="Q25" s="209"/>
      <c r="R25" s="209"/>
      <c r="S25" s="209"/>
      <c r="T25" s="209"/>
      <c r="U25" s="209"/>
      <c r="V25" s="209"/>
      <c r="W25" s="209"/>
      <c r="X25" s="209"/>
      <c r="Y25" s="209"/>
      <c r="Z25" s="210"/>
      <c r="AA25" s="209"/>
      <c r="AB25" s="209"/>
      <c r="AC25" s="187"/>
    </row>
    <row r="26" spans="1:29" x14ac:dyDescent="0.2">
      <c r="A26" s="484" t="s">
        <v>100</v>
      </c>
      <c r="B26" s="950" t="s">
        <v>96</v>
      </c>
      <c r="C26" s="409"/>
      <c r="D26" s="409"/>
      <c r="E26" s="409"/>
      <c r="F26" s="409"/>
      <c r="G26" s="950" t="s">
        <v>63</v>
      </c>
      <c r="H26" s="409"/>
      <c r="I26" s="409"/>
      <c r="J26" s="409"/>
      <c r="K26" s="409"/>
      <c r="L26" s="950" t="s">
        <v>64</v>
      </c>
      <c r="M26" s="409"/>
      <c r="N26" s="409"/>
      <c r="O26" s="409"/>
      <c r="P26" s="409"/>
      <c r="Q26" s="409"/>
      <c r="R26" s="409"/>
      <c r="S26" s="409"/>
      <c r="T26" s="409"/>
      <c r="U26" s="409"/>
      <c r="V26" s="409"/>
      <c r="W26" s="409"/>
      <c r="X26" s="409"/>
      <c r="Y26" s="409"/>
      <c r="Z26" s="409"/>
      <c r="AA26" s="409"/>
      <c r="AB26" s="581"/>
      <c r="AC26" s="212"/>
    </row>
    <row r="27" spans="1:29" ht="15.9" customHeight="1" x14ac:dyDescent="0.2">
      <c r="A27" s="575"/>
      <c r="B27" s="575"/>
      <c r="C27" s="410"/>
      <c r="D27" s="410"/>
      <c r="E27" s="410"/>
      <c r="F27" s="410"/>
      <c r="G27" s="575"/>
      <c r="H27" s="410"/>
      <c r="I27" s="410"/>
      <c r="J27" s="410"/>
      <c r="K27" s="410"/>
      <c r="L27" s="575"/>
      <c r="M27" s="410"/>
      <c r="N27" s="410"/>
      <c r="O27" s="410"/>
      <c r="P27" s="410"/>
      <c r="Q27" s="410"/>
      <c r="R27" s="410"/>
      <c r="S27" s="410"/>
      <c r="T27" s="410"/>
      <c r="U27" s="410"/>
      <c r="V27" s="410"/>
      <c r="W27" s="410"/>
      <c r="X27" s="410"/>
      <c r="Y27" s="410"/>
      <c r="Z27" s="410"/>
      <c r="AA27" s="410"/>
      <c r="AB27" s="582"/>
      <c r="AC27" s="212"/>
    </row>
    <row r="28" spans="1:29" ht="21" customHeight="1" x14ac:dyDescent="0.2">
      <c r="A28" s="213">
        <v>1</v>
      </c>
      <c r="B28" s="964"/>
      <c r="C28" s="965"/>
      <c r="D28" s="965"/>
      <c r="E28" s="965"/>
      <c r="F28" s="966"/>
      <c r="G28" s="967">
        <f>+Z28</f>
        <v>0</v>
      </c>
      <c r="H28" s="968"/>
      <c r="I28" s="968"/>
      <c r="J28" s="968"/>
      <c r="K28" s="968"/>
      <c r="L28" s="969" t="s">
        <v>65</v>
      </c>
      <c r="M28" s="970"/>
      <c r="N28" s="971"/>
      <c r="O28" s="970"/>
      <c r="P28" s="970"/>
      <c r="Q28" s="970"/>
      <c r="R28" s="281" t="s">
        <v>66</v>
      </c>
      <c r="S28" s="972"/>
      <c r="T28" s="972"/>
      <c r="U28" s="972"/>
      <c r="V28" s="281" t="s">
        <v>23</v>
      </c>
      <c r="W28" s="970"/>
      <c r="X28" s="970"/>
      <c r="Y28" s="281" t="s">
        <v>67</v>
      </c>
      <c r="Z28" s="962">
        <f>+S28*W28</f>
        <v>0</v>
      </c>
      <c r="AA28" s="962"/>
      <c r="AB28" s="963"/>
      <c r="AC28" s="212"/>
    </row>
    <row r="29" spans="1:29" ht="21" customHeight="1" x14ac:dyDescent="0.2">
      <c r="A29" s="213">
        <v>2</v>
      </c>
      <c r="B29" s="964"/>
      <c r="C29" s="965"/>
      <c r="D29" s="965"/>
      <c r="E29" s="965"/>
      <c r="F29" s="966"/>
      <c r="G29" s="967">
        <f>+Z29</f>
        <v>0</v>
      </c>
      <c r="H29" s="968"/>
      <c r="I29" s="968"/>
      <c r="J29" s="968"/>
      <c r="K29" s="968"/>
      <c r="L29" s="969" t="s">
        <v>65</v>
      </c>
      <c r="M29" s="970"/>
      <c r="N29" s="971"/>
      <c r="O29" s="970"/>
      <c r="P29" s="970"/>
      <c r="Q29" s="970"/>
      <c r="R29" s="281" t="s">
        <v>66</v>
      </c>
      <c r="S29" s="972"/>
      <c r="T29" s="972"/>
      <c r="U29" s="972"/>
      <c r="V29" s="281" t="s">
        <v>23</v>
      </c>
      <c r="W29" s="970"/>
      <c r="X29" s="970"/>
      <c r="Y29" s="281" t="s">
        <v>67</v>
      </c>
      <c r="Z29" s="962">
        <f>+S29*W29</f>
        <v>0</v>
      </c>
      <c r="AA29" s="962"/>
      <c r="AB29" s="963"/>
      <c r="AC29" s="212"/>
    </row>
    <row r="30" spans="1:29" ht="21" customHeight="1" x14ac:dyDescent="0.2">
      <c r="A30" s="213">
        <v>3</v>
      </c>
      <c r="B30" s="964"/>
      <c r="C30" s="965"/>
      <c r="D30" s="965"/>
      <c r="E30" s="965"/>
      <c r="F30" s="966"/>
      <c r="G30" s="967">
        <f>+Z30</f>
        <v>0</v>
      </c>
      <c r="H30" s="968"/>
      <c r="I30" s="968"/>
      <c r="J30" s="968"/>
      <c r="K30" s="968"/>
      <c r="L30" s="969" t="s">
        <v>65</v>
      </c>
      <c r="M30" s="970"/>
      <c r="N30" s="971"/>
      <c r="O30" s="970"/>
      <c r="P30" s="970"/>
      <c r="Q30" s="970"/>
      <c r="R30" s="281" t="s">
        <v>66</v>
      </c>
      <c r="S30" s="972"/>
      <c r="T30" s="972"/>
      <c r="U30" s="972"/>
      <c r="V30" s="281" t="s">
        <v>23</v>
      </c>
      <c r="W30" s="970"/>
      <c r="X30" s="970"/>
      <c r="Y30" s="281" t="s">
        <v>67</v>
      </c>
      <c r="Z30" s="962">
        <f>+S30*W30</f>
        <v>0</v>
      </c>
      <c r="AA30" s="962"/>
      <c r="AB30" s="963"/>
      <c r="AC30" s="212"/>
    </row>
    <row r="31" spans="1:29" ht="21" customHeight="1" x14ac:dyDescent="0.2">
      <c r="A31" s="213">
        <v>4</v>
      </c>
      <c r="B31" s="964"/>
      <c r="C31" s="965"/>
      <c r="D31" s="965"/>
      <c r="E31" s="965"/>
      <c r="F31" s="966"/>
      <c r="G31" s="967">
        <f>+Z31</f>
        <v>0</v>
      </c>
      <c r="H31" s="968"/>
      <c r="I31" s="968"/>
      <c r="J31" s="968"/>
      <c r="K31" s="968"/>
      <c r="L31" s="969" t="s">
        <v>65</v>
      </c>
      <c r="M31" s="970"/>
      <c r="N31" s="971"/>
      <c r="O31" s="970"/>
      <c r="P31" s="970"/>
      <c r="Q31" s="970"/>
      <c r="R31" s="281" t="s">
        <v>66</v>
      </c>
      <c r="S31" s="972"/>
      <c r="T31" s="972"/>
      <c r="U31" s="972"/>
      <c r="V31" s="281" t="s">
        <v>23</v>
      </c>
      <c r="W31" s="970"/>
      <c r="X31" s="970"/>
      <c r="Y31" s="281" t="s">
        <v>67</v>
      </c>
      <c r="Z31" s="962">
        <f>+S31*W31</f>
        <v>0</v>
      </c>
      <c r="AA31" s="962"/>
      <c r="AB31" s="963"/>
      <c r="AC31" s="212"/>
    </row>
    <row r="32" spans="1:29" ht="20.399999999999999" customHeight="1" x14ac:dyDescent="0.2">
      <c r="A32" s="950" t="s">
        <v>71</v>
      </c>
      <c r="B32" s="409"/>
      <c r="C32" s="409"/>
      <c r="D32" s="409"/>
      <c r="E32" s="409"/>
      <c r="F32" s="581"/>
      <c r="G32" s="951">
        <f>SUM(G28:K31)</f>
        <v>0</v>
      </c>
      <c r="H32" s="952"/>
      <c r="I32" s="952"/>
      <c r="J32" s="952"/>
      <c r="K32" s="953"/>
      <c r="L32" s="579"/>
      <c r="M32" s="957"/>
      <c r="N32" s="957"/>
      <c r="O32" s="957"/>
      <c r="P32" s="957"/>
      <c r="Q32" s="957"/>
      <c r="R32" s="957"/>
      <c r="S32" s="957"/>
      <c r="T32" s="957"/>
      <c r="U32" s="957"/>
      <c r="V32" s="957"/>
      <c r="W32" s="957"/>
      <c r="X32" s="957"/>
      <c r="Y32" s="957"/>
      <c r="Z32" s="957"/>
      <c r="AA32" s="957"/>
      <c r="AB32" s="958"/>
      <c r="AC32" s="200"/>
    </row>
    <row r="33" spans="1:29" ht="20.399999999999999" customHeight="1" x14ac:dyDescent="0.2">
      <c r="A33" s="575"/>
      <c r="B33" s="410"/>
      <c r="C33" s="410"/>
      <c r="D33" s="410"/>
      <c r="E33" s="410"/>
      <c r="F33" s="582"/>
      <c r="G33" s="954"/>
      <c r="H33" s="955"/>
      <c r="I33" s="955"/>
      <c r="J33" s="955"/>
      <c r="K33" s="956"/>
      <c r="L33" s="959"/>
      <c r="M33" s="571"/>
      <c r="N33" s="571"/>
      <c r="O33" s="571"/>
      <c r="P33" s="571"/>
      <c r="Q33" s="571"/>
      <c r="R33" s="571"/>
      <c r="S33" s="571"/>
      <c r="T33" s="571"/>
      <c r="U33" s="571"/>
      <c r="V33" s="571"/>
      <c r="W33" s="571"/>
      <c r="X33" s="571"/>
      <c r="Y33" s="571"/>
      <c r="Z33" s="571"/>
      <c r="AA33" s="571"/>
      <c r="AB33" s="960"/>
      <c r="AC33" s="200"/>
    </row>
    <row r="34" spans="1:29" ht="15" customHeight="1" x14ac:dyDescent="0.2">
      <c r="A34" s="180"/>
      <c r="B34" s="180"/>
      <c r="C34" s="180"/>
      <c r="D34" s="180"/>
      <c r="E34" s="180"/>
      <c r="F34" s="180"/>
      <c r="G34" s="215"/>
      <c r="H34" s="215"/>
      <c r="I34" s="215"/>
      <c r="J34" s="215"/>
      <c r="K34" s="215"/>
      <c r="L34" s="155"/>
      <c r="M34" s="155"/>
      <c r="N34" s="155"/>
      <c r="O34" s="155"/>
      <c r="P34" s="155"/>
      <c r="Q34" s="155"/>
      <c r="R34" s="155"/>
      <c r="S34" s="155"/>
      <c r="T34" s="155"/>
      <c r="U34" s="155"/>
      <c r="V34" s="155"/>
      <c r="W34" s="155"/>
      <c r="X34" s="155"/>
      <c r="Y34" s="155"/>
      <c r="Z34" s="155"/>
      <c r="AA34" s="155"/>
      <c r="AB34" s="155"/>
      <c r="AC34" s="200"/>
    </row>
    <row r="35" spans="1:29" ht="15" customHeight="1" x14ac:dyDescent="0.2">
      <c r="A35" s="206" t="s">
        <v>177</v>
      </c>
      <c r="B35" s="188"/>
      <c r="C35" s="204"/>
      <c r="D35" s="203"/>
      <c r="E35" s="203"/>
      <c r="F35" s="203"/>
      <c r="G35" s="203"/>
      <c r="H35" s="203"/>
      <c r="I35" s="203"/>
      <c r="J35" s="203"/>
      <c r="K35" s="203"/>
      <c r="L35" s="203"/>
      <c r="M35" s="203"/>
      <c r="N35" s="203"/>
      <c r="O35" s="187"/>
      <c r="P35" s="204"/>
      <c r="Q35" s="187"/>
      <c r="R35" s="187"/>
      <c r="S35" s="187"/>
      <c r="T35" s="204"/>
      <c r="U35" s="204"/>
      <c r="V35" s="204"/>
      <c r="W35" s="187"/>
      <c r="X35" s="187"/>
      <c r="Y35" s="187"/>
      <c r="Z35" s="187"/>
      <c r="AA35" s="187"/>
      <c r="AB35" s="187"/>
      <c r="AC35" s="187"/>
    </row>
    <row r="36" spans="1:29" ht="12" customHeight="1" x14ac:dyDescent="0.2">
      <c r="A36" s="207" t="s">
        <v>99</v>
      </c>
      <c r="B36" s="155"/>
      <c r="C36" s="155"/>
      <c r="D36" s="208"/>
      <c r="E36" s="209"/>
      <c r="F36" s="209"/>
      <c r="G36" s="973"/>
      <c r="H36" s="1013"/>
      <c r="I36" s="1013"/>
      <c r="J36" s="1013"/>
      <c r="K36" s="1014"/>
      <c r="L36" s="209"/>
      <c r="M36" s="209"/>
      <c r="N36" s="209"/>
      <c r="O36" s="209"/>
      <c r="P36" s="209"/>
      <c r="Q36" s="209"/>
      <c r="R36" s="209"/>
      <c r="S36" s="209"/>
      <c r="T36" s="209"/>
      <c r="U36" s="209"/>
      <c r="V36" s="209"/>
      <c r="W36" s="209"/>
      <c r="X36" s="209"/>
      <c r="Y36" s="209"/>
      <c r="Z36" s="210"/>
      <c r="AA36" s="209"/>
      <c r="AB36" s="209"/>
      <c r="AC36" s="187"/>
    </row>
    <row r="37" spans="1:29" x14ac:dyDescent="0.2">
      <c r="A37" s="1015" t="s">
        <v>100</v>
      </c>
      <c r="B37" s="950" t="s">
        <v>96</v>
      </c>
      <c r="C37" s="1001"/>
      <c r="D37" s="1001"/>
      <c r="E37" s="1001"/>
      <c r="F37" s="1002"/>
      <c r="G37" s="950" t="s">
        <v>63</v>
      </c>
      <c r="H37" s="1001"/>
      <c r="I37" s="1001"/>
      <c r="J37" s="1001"/>
      <c r="K37" s="1002"/>
      <c r="L37" s="950" t="s">
        <v>64</v>
      </c>
      <c r="M37" s="1001"/>
      <c r="N37" s="1001"/>
      <c r="O37" s="1001"/>
      <c r="P37" s="1001"/>
      <c r="Q37" s="1001"/>
      <c r="R37" s="1001"/>
      <c r="S37" s="1001"/>
      <c r="T37" s="1001"/>
      <c r="U37" s="1001"/>
      <c r="V37" s="1001"/>
      <c r="W37" s="1001"/>
      <c r="X37" s="1001"/>
      <c r="Y37" s="1001"/>
      <c r="Z37" s="1001"/>
      <c r="AA37" s="1001"/>
      <c r="AB37" s="1002"/>
      <c r="AC37" s="212"/>
    </row>
    <row r="38" spans="1:29" ht="15.9" customHeight="1" x14ac:dyDescent="0.2">
      <c r="A38" s="1016"/>
      <c r="B38" s="1003"/>
      <c r="C38" s="1004"/>
      <c r="D38" s="1004"/>
      <c r="E38" s="1004"/>
      <c r="F38" s="1005"/>
      <c r="G38" s="1003"/>
      <c r="H38" s="1004"/>
      <c r="I38" s="1004"/>
      <c r="J38" s="1004"/>
      <c r="K38" s="1005"/>
      <c r="L38" s="1003"/>
      <c r="M38" s="1004"/>
      <c r="N38" s="1004"/>
      <c r="O38" s="1004"/>
      <c r="P38" s="1004"/>
      <c r="Q38" s="1004"/>
      <c r="R38" s="1004"/>
      <c r="S38" s="1004"/>
      <c r="T38" s="1004"/>
      <c r="U38" s="1004"/>
      <c r="V38" s="1004"/>
      <c r="W38" s="1004"/>
      <c r="X38" s="1004"/>
      <c r="Y38" s="1004"/>
      <c r="Z38" s="1004"/>
      <c r="AA38" s="1004"/>
      <c r="AB38" s="1005"/>
      <c r="AC38" s="212"/>
    </row>
    <row r="39" spans="1:29" ht="21.65" customHeight="1" x14ac:dyDescent="0.2">
      <c r="A39" s="213">
        <v>1</v>
      </c>
      <c r="B39" s="964"/>
      <c r="C39" s="965"/>
      <c r="D39" s="965"/>
      <c r="E39" s="965"/>
      <c r="F39" s="966"/>
      <c r="G39" s="967">
        <f>+Z39</f>
        <v>0</v>
      </c>
      <c r="H39" s="972"/>
      <c r="I39" s="972"/>
      <c r="J39" s="972"/>
      <c r="K39" s="999"/>
      <c r="L39" s="969" t="s">
        <v>65</v>
      </c>
      <c r="M39" s="1000"/>
      <c r="N39" s="971"/>
      <c r="O39" s="970"/>
      <c r="P39" s="970"/>
      <c r="Q39" s="970"/>
      <c r="R39" s="281" t="s">
        <v>66</v>
      </c>
      <c r="S39" s="972"/>
      <c r="T39" s="972"/>
      <c r="U39" s="972"/>
      <c r="V39" s="281" t="s">
        <v>23</v>
      </c>
      <c r="W39" s="970"/>
      <c r="X39" s="970"/>
      <c r="Y39" s="281" t="s">
        <v>67</v>
      </c>
      <c r="Z39" s="962">
        <f>+S39*W39</f>
        <v>0</v>
      </c>
      <c r="AA39" s="962"/>
      <c r="AB39" s="963"/>
      <c r="AC39" s="212"/>
    </row>
    <row r="40" spans="1:29" ht="21.65" customHeight="1" x14ac:dyDescent="0.2">
      <c r="A40" s="213">
        <v>2</v>
      </c>
      <c r="B40" s="964"/>
      <c r="C40" s="965"/>
      <c r="D40" s="965"/>
      <c r="E40" s="965"/>
      <c r="F40" s="966"/>
      <c r="G40" s="967">
        <f>+Z40</f>
        <v>0</v>
      </c>
      <c r="H40" s="972"/>
      <c r="I40" s="972"/>
      <c r="J40" s="972"/>
      <c r="K40" s="999"/>
      <c r="L40" s="969" t="s">
        <v>65</v>
      </c>
      <c r="M40" s="1000"/>
      <c r="N40" s="971"/>
      <c r="O40" s="970"/>
      <c r="P40" s="970"/>
      <c r="Q40" s="970"/>
      <c r="R40" s="281" t="s">
        <v>66</v>
      </c>
      <c r="S40" s="972"/>
      <c r="T40" s="972"/>
      <c r="U40" s="972"/>
      <c r="V40" s="281" t="s">
        <v>23</v>
      </c>
      <c r="W40" s="970"/>
      <c r="X40" s="970"/>
      <c r="Y40" s="281" t="s">
        <v>67</v>
      </c>
      <c r="Z40" s="962">
        <f>+S40*W40</f>
        <v>0</v>
      </c>
      <c r="AA40" s="962"/>
      <c r="AB40" s="963"/>
      <c r="AC40" s="212"/>
    </row>
    <row r="41" spans="1:29" ht="21.65" customHeight="1" x14ac:dyDescent="0.2">
      <c r="A41" s="213">
        <v>3</v>
      </c>
      <c r="B41" s="964"/>
      <c r="C41" s="965"/>
      <c r="D41" s="965"/>
      <c r="E41" s="965"/>
      <c r="F41" s="966"/>
      <c r="G41" s="967">
        <f>+Z41</f>
        <v>0</v>
      </c>
      <c r="H41" s="972"/>
      <c r="I41" s="972"/>
      <c r="J41" s="972"/>
      <c r="K41" s="999"/>
      <c r="L41" s="969" t="s">
        <v>65</v>
      </c>
      <c r="M41" s="1000"/>
      <c r="N41" s="971"/>
      <c r="O41" s="970"/>
      <c r="P41" s="970"/>
      <c r="Q41" s="970"/>
      <c r="R41" s="281" t="s">
        <v>66</v>
      </c>
      <c r="S41" s="972"/>
      <c r="T41" s="972"/>
      <c r="U41" s="972"/>
      <c r="V41" s="281" t="s">
        <v>23</v>
      </c>
      <c r="W41" s="970"/>
      <c r="X41" s="970"/>
      <c r="Y41" s="281" t="s">
        <v>67</v>
      </c>
      <c r="Z41" s="962">
        <f>+S41*W41</f>
        <v>0</v>
      </c>
      <c r="AA41" s="962"/>
      <c r="AB41" s="963"/>
      <c r="AC41" s="212"/>
    </row>
    <row r="42" spans="1:29" ht="21.65" customHeight="1" x14ac:dyDescent="0.2">
      <c r="A42" s="213">
        <v>4</v>
      </c>
      <c r="B42" s="964"/>
      <c r="C42" s="965"/>
      <c r="D42" s="965"/>
      <c r="E42" s="965"/>
      <c r="F42" s="966"/>
      <c r="G42" s="967">
        <f>+Z42</f>
        <v>0</v>
      </c>
      <c r="H42" s="972"/>
      <c r="I42" s="972"/>
      <c r="J42" s="972"/>
      <c r="K42" s="999"/>
      <c r="L42" s="969" t="s">
        <v>65</v>
      </c>
      <c r="M42" s="1000"/>
      <c r="N42" s="971"/>
      <c r="O42" s="970"/>
      <c r="P42" s="970"/>
      <c r="Q42" s="970"/>
      <c r="R42" s="281" t="s">
        <v>66</v>
      </c>
      <c r="S42" s="972"/>
      <c r="T42" s="972"/>
      <c r="U42" s="972"/>
      <c r="V42" s="281" t="s">
        <v>23</v>
      </c>
      <c r="W42" s="970"/>
      <c r="X42" s="970"/>
      <c r="Y42" s="281" t="s">
        <v>67</v>
      </c>
      <c r="Z42" s="962">
        <f>+S42*W42</f>
        <v>0</v>
      </c>
      <c r="AA42" s="962"/>
      <c r="AB42" s="963"/>
      <c r="AC42" s="212"/>
    </row>
    <row r="43" spans="1:29" ht="24.9" customHeight="1" x14ac:dyDescent="0.2">
      <c r="A43" s="950" t="s">
        <v>71</v>
      </c>
      <c r="B43" s="1001"/>
      <c r="C43" s="1001"/>
      <c r="D43" s="1001"/>
      <c r="E43" s="1001"/>
      <c r="F43" s="1002"/>
      <c r="G43" s="951">
        <f>SUM(G39:K42)</f>
        <v>0</v>
      </c>
      <c r="H43" s="1006"/>
      <c r="I43" s="1006"/>
      <c r="J43" s="1006"/>
      <c r="K43" s="1007"/>
      <c r="L43" s="579"/>
      <c r="M43" s="406"/>
      <c r="N43" s="406"/>
      <c r="O43" s="406"/>
      <c r="P43" s="406"/>
      <c r="Q43" s="406"/>
      <c r="R43" s="406"/>
      <c r="S43" s="406"/>
      <c r="T43" s="406"/>
      <c r="U43" s="406"/>
      <c r="V43" s="406"/>
      <c r="W43" s="406"/>
      <c r="X43" s="406"/>
      <c r="Y43" s="406"/>
      <c r="Z43" s="406"/>
      <c r="AA43" s="406"/>
      <c r="AB43" s="1011"/>
      <c r="AC43" s="200"/>
    </row>
    <row r="44" spans="1:29" ht="24.9" customHeight="1" x14ac:dyDescent="0.2">
      <c r="A44" s="1003"/>
      <c r="B44" s="1004"/>
      <c r="C44" s="1004"/>
      <c r="D44" s="1004"/>
      <c r="E44" s="1004"/>
      <c r="F44" s="1005"/>
      <c r="G44" s="1008"/>
      <c r="H44" s="1009"/>
      <c r="I44" s="1009"/>
      <c r="J44" s="1009"/>
      <c r="K44" s="1010"/>
      <c r="L44" s="580"/>
      <c r="M44" s="407"/>
      <c r="N44" s="407"/>
      <c r="O44" s="407"/>
      <c r="P44" s="407"/>
      <c r="Q44" s="407"/>
      <c r="R44" s="407"/>
      <c r="S44" s="407"/>
      <c r="T44" s="407"/>
      <c r="U44" s="407"/>
      <c r="V44" s="407"/>
      <c r="W44" s="407"/>
      <c r="X44" s="407"/>
      <c r="Y44" s="407"/>
      <c r="Z44" s="407"/>
      <c r="AA44" s="407"/>
      <c r="AB44" s="1012"/>
      <c r="AC44" s="200"/>
    </row>
    <row r="45" spans="1:29" ht="15" customHeight="1" x14ac:dyDescent="0.2">
      <c r="A45" s="155" t="s">
        <v>61</v>
      </c>
      <c r="B45" s="155"/>
      <c r="C45" s="155"/>
      <c r="D45" s="155"/>
      <c r="E45" s="155"/>
      <c r="F45" s="155"/>
      <c r="G45" s="155"/>
      <c r="H45" s="155"/>
      <c r="I45" s="155"/>
      <c r="J45" s="155"/>
      <c r="K45" s="155"/>
      <c r="L45" s="155"/>
      <c r="M45" s="155"/>
      <c r="N45" s="155"/>
      <c r="O45" s="155"/>
      <c r="P45" s="155"/>
      <c r="Q45" s="155"/>
      <c r="R45" s="155"/>
      <c r="S45" s="155"/>
      <c r="T45" s="155"/>
      <c r="U45" s="155"/>
      <c r="V45" s="155"/>
      <c r="W45" s="155"/>
      <c r="X45" s="155"/>
      <c r="Y45" s="155"/>
      <c r="Z45" s="155"/>
      <c r="AA45" s="155"/>
      <c r="AB45" s="155"/>
      <c r="AC45" s="155"/>
    </row>
    <row r="46" spans="1:29" ht="15" customHeight="1" x14ac:dyDescent="0.2">
      <c r="A46" s="961" t="s">
        <v>203</v>
      </c>
      <c r="B46" s="961"/>
      <c r="C46" s="961"/>
      <c r="D46" s="961"/>
      <c r="E46" s="961"/>
      <c r="F46" s="961"/>
      <c r="G46" s="961"/>
      <c r="H46" s="961"/>
      <c r="I46" s="961"/>
      <c r="J46" s="961"/>
      <c r="K46" s="961"/>
      <c r="L46" s="961"/>
      <c r="M46" s="961"/>
      <c r="N46" s="961"/>
      <c r="O46" s="961"/>
      <c r="P46" s="961"/>
      <c r="Q46" s="961"/>
      <c r="R46" s="961"/>
      <c r="S46" s="961"/>
      <c r="T46" s="961"/>
      <c r="U46" s="961"/>
      <c r="V46" s="961"/>
      <c r="W46" s="961"/>
      <c r="X46" s="961"/>
      <c r="Y46" s="961"/>
      <c r="Z46" s="961"/>
      <c r="AA46" s="961"/>
      <c r="AB46" s="961"/>
      <c r="AC46" s="155"/>
    </row>
  </sheetData>
  <mergeCells count="117">
    <mergeCell ref="B15:F16"/>
    <mergeCell ref="G15:K16"/>
    <mergeCell ref="L15:AB16"/>
    <mergeCell ref="J10:P10"/>
    <mergeCell ref="G14:K14"/>
    <mergeCell ref="Z17:AB17"/>
    <mergeCell ref="V1:AC1"/>
    <mergeCell ref="A2:AA3"/>
    <mergeCell ref="B4:W4"/>
    <mergeCell ref="B8:H8"/>
    <mergeCell ref="A15:A16"/>
    <mergeCell ref="B17:F17"/>
    <mergeCell ref="G17:K17"/>
    <mergeCell ref="L17:M17"/>
    <mergeCell ref="N17:Q17"/>
    <mergeCell ref="S17:U17"/>
    <mergeCell ref="W17:X17"/>
    <mergeCell ref="Z19:AB19"/>
    <mergeCell ref="B20:F20"/>
    <mergeCell ref="G20:K20"/>
    <mergeCell ref="L20:M20"/>
    <mergeCell ref="N20:Q20"/>
    <mergeCell ref="S20:U20"/>
    <mergeCell ref="W20:X20"/>
    <mergeCell ref="Z20:AB20"/>
    <mergeCell ref="Z18:AB18"/>
    <mergeCell ref="B19:F19"/>
    <mergeCell ref="G19:K19"/>
    <mergeCell ref="L19:M19"/>
    <mergeCell ref="N19:Q19"/>
    <mergeCell ref="S19:U19"/>
    <mergeCell ref="W19:X19"/>
    <mergeCell ref="B18:F18"/>
    <mergeCell ref="G18:K18"/>
    <mergeCell ref="L18:M18"/>
    <mergeCell ref="N18:Q18"/>
    <mergeCell ref="S18:U18"/>
    <mergeCell ref="W18:X18"/>
    <mergeCell ref="A21:F22"/>
    <mergeCell ref="G21:K22"/>
    <mergeCell ref="L21:AB22"/>
    <mergeCell ref="G25:K25"/>
    <mergeCell ref="A26:A27"/>
    <mergeCell ref="B26:F27"/>
    <mergeCell ref="Z28:AB28"/>
    <mergeCell ref="G26:K27"/>
    <mergeCell ref="L26:AB27"/>
    <mergeCell ref="B29:F29"/>
    <mergeCell ref="G29:K29"/>
    <mergeCell ref="L29:M29"/>
    <mergeCell ref="N29:Q29"/>
    <mergeCell ref="S29:U29"/>
    <mergeCell ref="W29:X29"/>
    <mergeCell ref="Z29:AB29"/>
    <mergeCell ref="B28:F28"/>
    <mergeCell ref="G28:K28"/>
    <mergeCell ref="L28:M28"/>
    <mergeCell ref="N28:Q28"/>
    <mergeCell ref="S28:U28"/>
    <mergeCell ref="W28:X28"/>
    <mergeCell ref="A32:F33"/>
    <mergeCell ref="G32:K33"/>
    <mergeCell ref="L32:AB33"/>
    <mergeCell ref="G36:K36"/>
    <mergeCell ref="A37:A38"/>
    <mergeCell ref="B37:F38"/>
    <mergeCell ref="Z39:AB39"/>
    <mergeCell ref="B30:F30"/>
    <mergeCell ref="G30:K30"/>
    <mergeCell ref="L30:M30"/>
    <mergeCell ref="N30:Q30"/>
    <mergeCell ref="S30:U30"/>
    <mergeCell ref="W30:X30"/>
    <mergeCell ref="G37:K38"/>
    <mergeCell ref="L37:AB38"/>
    <mergeCell ref="Z30:AB30"/>
    <mergeCell ref="B31:F31"/>
    <mergeCell ref="G31:K31"/>
    <mergeCell ref="L31:M31"/>
    <mergeCell ref="N31:Q31"/>
    <mergeCell ref="S31:U31"/>
    <mergeCell ref="W31:X31"/>
    <mergeCell ref="Z31:AB31"/>
    <mergeCell ref="N40:Q40"/>
    <mergeCell ref="S40:U40"/>
    <mergeCell ref="W40:X40"/>
    <mergeCell ref="Z40:AB40"/>
    <mergeCell ref="B39:F39"/>
    <mergeCell ref="G39:K39"/>
    <mergeCell ref="L39:M39"/>
    <mergeCell ref="N39:Q39"/>
    <mergeCell ref="S39:U39"/>
    <mergeCell ref="W39:X39"/>
    <mergeCell ref="A46:AB46"/>
    <mergeCell ref="Z41:AB41"/>
    <mergeCell ref="B42:F42"/>
    <mergeCell ref="G42:K42"/>
    <mergeCell ref="L42:M42"/>
    <mergeCell ref="N42:Q42"/>
    <mergeCell ref="S42:U42"/>
    <mergeCell ref="B6:K6"/>
    <mergeCell ref="O6:U6"/>
    <mergeCell ref="O8:U8"/>
    <mergeCell ref="W42:X42"/>
    <mergeCell ref="Z42:AB42"/>
    <mergeCell ref="B41:F41"/>
    <mergeCell ref="G41:K41"/>
    <mergeCell ref="L41:M41"/>
    <mergeCell ref="N41:Q41"/>
    <mergeCell ref="S41:U41"/>
    <mergeCell ref="W41:X41"/>
    <mergeCell ref="A43:F44"/>
    <mergeCell ref="G43:K44"/>
    <mergeCell ref="L43:AB44"/>
    <mergeCell ref="B40:F40"/>
    <mergeCell ref="G40:K40"/>
    <mergeCell ref="L40:M40"/>
  </mergeCells>
  <phoneticPr fontId="1"/>
  <conditionalFormatting sqref="L15:Q16 L37:Q38">
    <cfRule type="cellIs" dxfId="1" priority="2" stopIfTrue="1" operator="equal">
      <formula>0</formula>
    </cfRule>
  </conditionalFormatting>
  <conditionalFormatting sqref="L26:Q27">
    <cfRule type="cellIs" dxfId="0" priority="1" stopIfTrue="1" operator="equal">
      <formula>0</formula>
    </cfRule>
  </conditionalFormatting>
  <printOptions horizontalCentered="1" verticalCentered="1"/>
  <pageMargins left="0.78740157480314965" right="0.78740157480314965" top="0.43307086614173229" bottom="0.43307086614173229" header="0.31496062992125984" footer="0.15748031496062992"/>
  <pageSetup paperSize="9" scale="81" orientation="portrait"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C8C18402-074A-44DF-8D16-2FCD46619827}">
          <x14:formula1>
            <xm:f>Sheet1!$A$1:$A$2</xm:f>
          </x14:formula1>
          <xm:sqref>N6 N8 A6 A8 A10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L19"/>
  <sheetViews>
    <sheetView view="pageBreakPreview" topLeftCell="A10" zoomScaleNormal="100" zoomScaleSheetLayoutView="100" workbookViewId="0">
      <selection activeCell="E18" sqref="E18:K18"/>
    </sheetView>
  </sheetViews>
  <sheetFormatPr defaultColWidth="9" defaultRowHeight="33" customHeight="1" x14ac:dyDescent="0.2"/>
  <cols>
    <col min="1" max="1" width="3.1796875" style="1" customWidth="1"/>
    <col min="2" max="2" width="3.08984375" style="1" customWidth="1"/>
    <col min="3" max="3" width="10.6328125" style="1" customWidth="1"/>
    <col min="4" max="4" width="3.08984375" style="1" customWidth="1"/>
    <col min="5" max="5" width="10.6328125" style="1" customWidth="1"/>
    <col min="6" max="6" width="3.08984375" style="1" customWidth="1"/>
    <col min="7" max="7" width="16.6328125" style="1" customWidth="1"/>
    <col min="8" max="8" width="3.08984375" style="1" customWidth="1"/>
    <col min="9" max="9" width="15.6328125" style="1" customWidth="1"/>
    <col min="10" max="10" width="3.08984375" style="1" customWidth="1"/>
    <col min="11" max="11" width="17.36328125" style="1" customWidth="1"/>
    <col min="12" max="12" width="25.6328125" style="1" customWidth="1"/>
    <col min="13" max="16384" width="9" style="1"/>
  </cols>
  <sheetData>
    <row r="1" spans="1:12" ht="22.5" customHeight="1" x14ac:dyDescent="0.2">
      <c r="A1" s="177" t="str">
        <f>'No2'!A1</f>
        <v>令和８年度　ジュニア選手の発掘・育成事業</v>
      </c>
      <c r="B1" s="156"/>
      <c r="C1" s="156"/>
      <c r="D1" s="156"/>
      <c r="E1" s="156"/>
      <c r="F1" s="156"/>
      <c r="G1" s="156"/>
      <c r="H1" s="156"/>
      <c r="J1" s="1019" t="s">
        <v>278</v>
      </c>
      <c r="K1" s="1019"/>
      <c r="L1" s="49"/>
    </row>
    <row r="2" spans="1:12" ht="18" customHeight="1" x14ac:dyDescent="0.2">
      <c r="J2" s="31"/>
      <c r="K2" s="31"/>
      <c r="L2" s="31"/>
    </row>
    <row r="3" spans="1:12" s="28" customFormat="1" ht="33" customHeight="1" x14ac:dyDescent="0.2">
      <c r="A3" s="1020" t="s">
        <v>157</v>
      </c>
      <c r="B3" s="892"/>
      <c r="C3" s="892"/>
      <c r="D3" s="892"/>
      <c r="E3" s="892"/>
      <c r="F3" s="892"/>
      <c r="G3" s="892"/>
      <c r="H3" s="892"/>
      <c r="I3" s="892"/>
      <c r="J3" s="892"/>
      <c r="K3" s="892"/>
      <c r="L3" s="48"/>
    </row>
    <row r="4" spans="1:12" s="28" customFormat="1" ht="33" customHeight="1" x14ac:dyDescent="0.2">
      <c r="A4" s="32"/>
      <c r="B4" s="32"/>
      <c r="C4" s="32"/>
      <c r="D4" s="32"/>
      <c r="E4" s="32"/>
      <c r="F4" s="32"/>
      <c r="G4" s="32"/>
      <c r="H4" s="32"/>
      <c r="I4" s="942" t="s">
        <v>70</v>
      </c>
      <c r="J4" s="942"/>
      <c r="K4" s="942"/>
      <c r="L4" s="48"/>
    </row>
    <row r="5" spans="1:12" ht="33" customHeight="1" x14ac:dyDescent="0.2">
      <c r="B5" s="1" t="s">
        <v>30</v>
      </c>
      <c r="C5" s="50" t="s">
        <v>232</v>
      </c>
      <c r="D5" s="1" t="s">
        <v>30</v>
      </c>
      <c r="E5" s="50" t="s">
        <v>20</v>
      </c>
      <c r="F5" s="1" t="s">
        <v>30</v>
      </c>
      <c r="G5" s="50" t="s">
        <v>21</v>
      </c>
      <c r="H5" s="1" t="s">
        <v>30</v>
      </c>
      <c r="I5" s="50" t="s">
        <v>55</v>
      </c>
      <c r="J5" s="1" t="s">
        <v>170</v>
      </c>
      <c r="K5" s="50" t="s">
        <v>68</v>
      </c>
    </row>
    <row r="6" spans="1:12" ht="33" customHeight="1" x14ac:dyDescent="0.2">
      <c r="B6" s="1" t="s">
        <v>30</v>
      </c>
      <c r="C6" s="50" t="s">
        <v>69</v>
      </c>
      <c r="D6" s="50" t="s">
        <v>30</v>
      </c>
      <c r="E6" s="945" t="s">
        <v>233</v>
      </c>
      <c r="F6" s="945"/>
      <c r="G6" s="945"/>
      <c r="H6" s="1" t="s">
        <v>30</v>
      </c>
      <c r="I6" s="1" t="s">
        <v>174</v>
      </c>
      <c r="J6" s="1" t="s">
        <v>170</v>
      </c>
      <c r="K6" s="1" t="s">
        <v>295</v>
      </c>
    </row>
    <row r="8" spans="1:12" ht="33" customHeight="1" x14ac:dyDescent="0.2">
      <c r="I8" s="2"/>
      <c r="J8" s="2"/>
      <c r="K8" s="2"/>
    </row>
    <row r="9" spans="1:12" ht="33" customHeight="1" x14ac:dyDescent="0.2">
      <c r="A9" s="942" t="s">
        <v>24</v>
      </c>
      <c r="B9" s="942"/>
      <c r="C9" s="942"/>
      <c r="D9" s="942"/>
      <c r="E9" s="942"/>
      <c r="F9" s="942"/>
      <c r="G9" s="942"/>
      <c r="H9" s="942"/>
      <c r="I9" s="942"/>
      <c r="J9" s="942"/>
      <c r="K9" s="942"/>
    </row>
    <row r="12" spans="1:12" ht="33" customHeight="1" x14ac:dyDescent="0.2">
      <c r="A12" s="1023" t="s">
        <v>19</v>
      </c>
      <c r="B12" s="1023"/>
      <c r="C12" s="1023"/>
      <c r="D12" s="1023"/>
      <c r="E12" s="1023"/>
      <c r="F12" s="1023"/>
      <c r="G12" s="1023"/>
      <c r="H12" s="1023"/>
      <c r="I12" s="1023"/>
      <c r="J12" s="1023"/>
      <c r="K12" s="1023"/>
    </row>
    <row r="13" spans="1:12" ht="33" customHeight="1" x14ac:dyDescent="0.2">
      <c r="C13" s="2"/>
      <c r="D13" s="2"/>
      <c r="E13" s="2"/>
      <c r="F13" s="2"/>
      <c r="G13" s="2"/>
      <c r="H13" s="2"/>
      <c r="I13" s="2"/>
      <c r="J13" s="2"/>
      <c r="K13" s="2"/>
      <c r="L13" s="2"/>
    </row>
    <row r="14" spans="1:12" ht="33" customHeight="1" x14ac:dyDescent="0.2">
      <c r="D14" s="1021" t="s">
        <v>36</v>
      </c>
      <c r="E14" s="1022"/>
      <c r="F14" s="1022"/>
      <c r="G14" s="1022"/>
      <c r="H14" s="1022"/>
      <c r="I14" s="1022"/>
      <c r="J14" s="1022"/>
      <c r="K14" s="1022"/>
    </row>
    <row r="15" spans="1:12" ht="33" customHeight="1" x14ac:dyDescent="0.2">
      <c r="D15" s="1021" t="s">
        <v>37</v>
      </c>
      <c r="E15" s="1021"/>
      <c r="F15" s="1021"/>
      <c r="G15" s="1021"/>
      <c r="H15" s="1021"/>
      <c r="I15" s="1021"/>
      <c r="J15" s="1021"/>
      <c r="K15" s="1021"/>
    </row>
    <row r="16" spans="1:12" ht="33" customHeight="1" x14ac:dyDescent="0.2">
      <c r="D16" s="1021" t="s">
        <v>158</v>
      </c>
      <c r="E16" s="1022"/>
      <c r="F16" s="1022"/>
      <c r="G16" s="1022"/>
      <c r="H16" s="1022"/>
      <c r="I16" s="1022"/>
      <c r="J16" s="1022"/>
      <c r="K16" s="1022"/>
    </row>
    <row r="17" spans="4:11" ht="33" customHeight="1" x14ac:dyDescent="0.2">
      <c r="D17" s="1021" t="s">
        <v>38</v>
      </c>
      <c r="E17" s="1021"/>
      <c r="F17" s="1021"/>
      <c r="G17" s="1021"/>
      <c r="H17" s="1021"/>
      <c r="I17" s="1021"/>
      <c r="J17" s="1021"/>
      <c r="K17" s="1021"/>
    </row>
    <row r="18" spans="4:11" ht="33" customHeight="1" x14ac:dyDescent="0.2">
      <c r="D18" s="1" t="s">
        <v>170</v>
      </c>
      <c r="E18" s="1021" t="s">
        <v>279</v>
      </c>
      <c r="F18" s="1021"/>
      <c r="G18" s="1021"/>
      <c r="H18" s="1021"/>
      <c r="I18" s="1021"/>
      <c r="J18" s="1021"/>
      <c r="K18" s="1021"/>
    </row>
    <row r="19" spans="4:11" ht="33" customHeight="1" x14ac:dyDescent="0.2">
      <c r="G19" s="11"/>
      <c r="H19" s="11"/>
      <c r="I19" s="11"/>
      <c r="J19" s="11"/>
      <c r="K19" s="11"/>
    </row>
  </sheetData>
  <mergeCells count="11">
    <mergeCell ref="J1:K1"/>
    <mergeCell ref="E6:G6"/>
    <mergeCell ref="A3:K3"/>
    <mergeCell ref="D16:K16"/>
    <mergeCell ref="E18:K18"/>
    <mergeCell ref="D17:K17"/>
    <mergeCell ref="I4:K4"/>
    <mergeCell ref="A9:K9"/>
    <mergeCell ref="A12:K12"/>
    <mergeCell ref="D14:K14"/>
    <mergeCell ref="D15:K15"/>
  </mergeCells>
  <phoneticPr fontId="1"/>
  <printOptions horizontalCentered="1"/>
  <pageMargins left="0.59055118110236227" right="0.59055118110236227" top="0.78740157480314965" bottom="0.70866141732283472" header="0.51181102362204722" footer="0.51181102362204722"/>
  <pageSetup paperSize="9" orientation="portrait"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6FCF17F0-75E3-4919-9E98-20449DB78BF5}">
          <x14:formula1>
            <xm:f>Sheet1!$A$1:$A$2</xm:f>
          </x14:formula1>
          <xm:sqref>J5:J6 F5 B5:B6 D5:D6 H5:H6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AL66"/>
  <sheetViews>
    <sheetView tabSelected="1" view="pageBreakPreview" zoomScaleNormal="100" zoomScaleSheetLayoutView="100" workbookViewId="0">
      <selection activeCell="D5" sqref="D5:Q5"/>
    </sheetView>
  </sheetViews>
  <sheetFormatPr defaultColWidth="9" defaultRowHeight="13" x14ac:dyDescent="0.2"/>
  <cols>
    <col min="1" max="1" width="8.81640625" style="34" customWidth="1"/>
    <col min="2" max="2" width="3.6328125" style="34" customWidth="1"/>
    <col min="3" max="3" width="2.08984375" style="34" customWidth="1"/>
    <col min="4" max="4" width="2.453125" style="34" customWidth="1"/>
    <col min="5" max="6" width="3.6328125" style="34" customWidth="1"/>
    <col min="7" max="7" width="2.453125" style="34" customWidth="1"/>
    <col min="8" max="8" width="0.90625" style="34" customWidth="1"/>
    <col min="9" max="9" width="2.08984375" style="34" customWidth="1"/>
    <col min="10" max="10" width="2.453125" style="34" customWidth="1"/>
    <col min="11" max="12" width="3.6328125" style="34" customWidth="1"/>
    <col min="13" max="13" width="2.453125" style="34" customWidth="1"/>
    <col min="14" max="14" width="0.90625" style="34" customWidth="1"/>
    <col min="15" max="15" width="2.08984375" style="34" customWidth="1"/>
    <col min="16" max="16" width="2.453125" style="34" customWidth="1"/>
    <col min="17" max="18" width="3.6328125" style="34" customWidth="1"/>
    <col min="19" max="19" width="2.453125" style="34" customWidth="1"/>
    <col min="20" max="20" width="0.90625" style="34" customWidth="1"/>
    <col min="21" max="21" width="2.90625" style="34" customWidth="1"/>
    <col min="22" max="22" width="2.453125" style="34" customWidth="1"/>
    <col min="23" max="24" width="3.6328125" style="34" customWidth="1"/>
    <col min="25" max="25" width="2.453125" style="34" customWidth="1"/>
    <col min="26" max="26" width="0.90625" style="34" customWidth="1"/>
    <col min="27" max="27" width="2.08984375" style="34" customWidth="1"/>
    <col min="28" max="28" width="2.36328125" style="34" customWidth="1"/>
    <col min="29" max="30" width="3.6328125" style="34" customWidth="1"/>
    <col min="31" max="31" width="2.36328125" style="34" customWidth="1"/>
    <col min="32" max="32" width="0.90625" style="34" customWidth="1"/>
    <col min="33" max="16384" width="9" style="34"/>
  </cols>
  <sheetData>
    <row r="1" spans="1:37" ht="22.5" customHeight="1" x14ac:dyDescent="0.2">
      <c r="A1" s="177" t="s">
        <v>296</v>
      </c>
      <c r="B1" s="177"/>
      <c r="C1" s="177"/>
      <c r="D1" s="177"/>
      <c r="E1" s="177"/>
      <c r="F1" s="177"/>
      <c r="G1" s="177"/>
      <c r="H1" s="177"/>
      <c r="I1" s="177"/>
      <c r="J1" s="177"/>
      <c r="K1" s="177"/>
      <c r="L1" s="177"/>
      <c r="M1" s="177"/>
      <c r="N1" s="177"/>
      <c r="O1" s="177"/>
      <c r="P1" s="180"/>
      <c r="Q1" s="155"/>
      <c r="R1" s="155"/>
      <c r="S1" s="155"/>
      <c r="T1" s="155"/>
      <c r="U1" s="155"/>
      <c r="V1" s="155"/>
      <c r="W1" s="155"/>
      <c r="X1" s="429" t="s">
        <v>266</v>
      </c>
      <c r="Y1" s="429"/>
      <c r="Z1" s="429"/>
      <c r="AA1" s="429"/>
      <c r="AB1" s="429"/>
      <c r="AC1" s="429"/>
      <c r="AD1" s="429"/>
      <c r="AE1" s="429"/>
      <c r="AF1" s="155"/>
    </row>
    <row r="2" spans="1:37" ht="20.25" customHeight="1" x14ac:dyDescent="0.2">
      <c r="A2" s="155"/>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c r="AD2" s="155"/>
      <c r="AE2" s="155"/>
      <c r="AF2" s="155"/>
    </row>
    <row r="3" spans="1:37" ht="22.5" customHeight="1" x14ac:dyDescent="0.2">
      <c r="A3" s="427" t="s">
        <v>153</v>
      </c>
      <c r="B3" s="427"/>
      <c r="C3" s="427"/>
      <c r="D3" s="427"/>
      <c r="E3" s="427"/>
      <c r="F3" s="427"/>
      <c r="G3" s="427"/>
      <c r="H3" s="427"/>
      <c r="I3" s="427"/>
      <c r="J3" s="427"/>
      <c r="K3" s="427"/>
      <c r="L3" s="427"/>
      <c r="M3" s="427"/>
      <c r="N3" s="427"/>
      <c r="O3" s="427"/>
      <c r="P3" s="427"/>
      <c r="Q3" s="427"/>
      <c r="R3" s="427"/>
      <c r="S3" s="427"/>
      <c r="T3" s="427"/>
      <c r="U3" s="427"/>
      <c r="V3" s="427"/>
      <c r="W3" s="427"/>
      <c r="X3" s="427"/>
      <c r="Y3" s="427"/>
      <c r="Z3" s="427"/>
      <c r="AA3" s="427"/>
      <c r="AB3" s="427"/>
      <c r="AC3" s="427"/>
      <c r="AD3" s="427"/>
      <c r="AE3" s="427"/>
      <c r="AF3" s="427"/>
    </row>
    <row r="4" spans="1:37" ht="22.5" customHeight="1" x14ac:dyDescent="0.2">
      <c r="A4" s="180"/>
      <c r="B4" s="180"/>
      <c r="C4" s="180"/>
      <c r="D4" s="180"/>
      <c r="E4" s="180"/>
      <c r="F4" s="180"/>
      <c r="G4" s="180"/>
      <c r="H4" s="180"/>
      <c r="I4" s="180"/>
      <c r="J4" s="180"/>
      <c r="K4" s="180"/>
      <c r="L4" s="180"/>
      <c r="M4" s="180"/>
      <c r="N4" s="180"/>
      <c r="O4" s="180"/>
      <c r="P4" s="180"/>
      <c r="Q4" s="180"/>
      <c r="R4" s="180"/>
      <c r="S4" s="180"/>
      <c r="T4" s="180"/>
      <c r="U4" s="180"/>
      <c r="V4" s="180"/>
      <c r="W4" s="180"/>
      <c r="X4" s="155"/>
      <c r="Y4" s="155"/>
      <c r="Z4" s="155"/>
      <c r="AA4" s="155"/>
      <c r="AB4" s="155"/>
      <c r="AC4" s="155"/>
      <c r="AD4" s="155"/>
      <c r="AE4" s="155"/>
      <c r="AF4" s="155"/>
    </row>
    <row r="5" spans="1:37" ht="22.5" customHeight="1" x14ac:dyDescent="0.2">
      <c r="A5" s="397" t="s">
        <v>27</v>
      </c>
      <c r="B5" s="397"/>
      <c r="C5" s="180"/>
      <c r="D5" s="430"/>
      <c r="E5" s="430"/>
      <c r="F5" s="430"/>
      <c r="G5" s="430"/>
      <c r="H5" s="430"/>
      <c r="I5" s="430"/>
      <c r="J5" s="430"/>
      <c r="K5" s="430"/>
      <c r="L5" s="430"/>
      <c r="M5" s="430"/>
      <c r="N5" s="430"/>
      <c r="O5" s="430"/>
      <c r="P5" s="430"/>
      <c r="Q5" s="430"/>
      <c r="R5" s="164"/>
      <c r="S5" s="428" t="s">
        <v>3</v>
      </c>
      <c r="T5" s="428"/>
      <c r="U5" s="428"/>
      <c r="V5" s="428"/>
      <c r="W5" s="428"/>
      <c r="X5" s="431"/>
      <c r="Y5" s="431"/>
      <c r="Z5" s="431"/>
      <c r="AA5" s="431"/>
      <c r="AB5" s="431"/>
      <c r="AC5" s="431"/>
      <c r="AD5" s="431"/>
      <c r="AE5" s="431"/>
      <c r="AF5" s="217"/>
    </row>
    <row r="6" spans="1:37" ht="22.5" customHeight="1" x14ac:dyDescent="0.2">
      <c r="A6" s="155"/>
      <c r="B6" s="155"/>
      <c r="C6" s="155"/>
      <c r="D6" s="155"/>
      <c r="E6" s="217"/>
      <c r="F6" s="155"/>
      <c r="G6" s="155"/>
      <c r="H6" s="155"/>
      <c r="I6" s="155"/>
      <c r="J6" s="217"/>
      <c r="K6" s="217"/>
      <c r="L6" s="218"/>
      <c r="M6" s="155"/>
      <c r="N6" s="155"/>
      <c r="O6" s="155"/>
      <c r="P6" s="217"/>
      <c r="Q6" s="217"/>
      <c r="R6" s="218"/>
      <c r="S6" s="428" t="s">
        <v>76</v>
      </c>
      <c r="T6" s="428"/>
      <c r="U6" s="428"/>
      <c r="V6" s="428"/>
      <c r="W6" s="428"/>
      <c r="X6" s="432"/>
      <c r="Y6" s="432"/>
      <c r="Z6" s="432"/>
      <c r="AA6" s="432"/>
      <c r="AB6" s="432"/>
      <c r="AC6" s="432"/>
      <c r="AD6" s="432"/>
      <c r="AE6" s="432"/>
      <c r="AF6" s="217"/>
      <c r="AI6" s="56"/>
      <c r="AJ6" s="56"/>
      <c r="AK6" s="56"/>
    </row>
    <row r="7" spans="1:37" ht="22.5" customHeight="1" x14ac:dyDescent="0.2">
      <c r="A7" s="155"/>
      <c r="B7" s="155"/>
      <c r="C7" s="155"/>
      <c r="D7" s="155"/>
      <c r="E7" s="217"/>
      <c r="F7" s="155"/>
      <c r="G7" s="155"/>
      <c r="H7" s="155"/>
      <c r="I7" s="155"/>
      <c r="J7" s="217"/>
      <c r="K7" s="217"/>
      <c r="L7" s="155"/>
      <c r="M7" s="155"/>
      <c r="N7" s="217"/>
      <c r="O7" s="155"/>
      <c r="P7" s="217"/>
      <c r="Q7" s="217"/>
      <c r="R7" s="155"/>
      <c r="S7" s="155"/>
      <c r="T7" s="217"/>
      <c r="U7" s="217"/>
      <c r="V7" s="217"/>
      <c r="W7" s="155"/>
      <c r="X7" s="217"/>
      <c r="Y7" s="217"/>
      <c r="Z7" s="217"/>
      <c r="AA7" s="155"/>
      <c r="AB7" s="217"/>
      <c r="AC7" s="217"/>
      <c r="AD7" s="155"/>
      <c r="AE7" s="217"/>
      <c r="AF7" s="217"/>
      <c r="AI7" s="56"/>
      <c r="AJ7" s="56"/>
      <c r="AK7" s="56"/>
    </row>
    <row r="8" spans="1:37" ht="22.5" customHeight="1" x14ac:dyDescent="0.2">
      <c r="A8" s="155"/>
      <c r="B8" s="155"/>
      <c r="C8" s="155"/>
      <c r="D8" s="155"/>
      <c r="E8" s="155"/>
      <c r="F8" s="155"/>
      <c r="G8" s="155"/>
      <c r="H8" s="155"/>
      <c r="I8" s="155"/>
      <c r="J8" s="155"/>
      <c r="K8" s="155"/>
      <c r="L8" s="155"/>
      <c r="M8" s="155"/>
      <c r="N8" s="155"/>
      <c r="O8" s="155"/>
      <c r="P8" s="155"/>
      <c r="Q8" s="155"/>
      <c r="R8" s="155"/>
      <c r="S8" s="155"/>
      <c r="T8" s="155"/>
      <c r="U8" s="155"/>
      <c r="V8" s="155"/>
      <c r="W8" s="155"/>
      <c r="X8" s="155"/>
      <c r="Y8" s="155"/>
      <c r="Z8" s="155"/>
      <c r="AA8" s="155"/>
      <c r="AB8" s="155"/>
      <c r="AC8" s="155"/>
      <c r="AD8" s="155"/>
      <c r="AE8" s="155"/>
      <c r="AF8" s="155"/>
    </row>
    <row r="9" spans="1:37" ht="22.5" customHeight="1" x14ac:dyDescent="0.2">
      <c r="A9" s="155" t="s">
        <v>90</v>
      </c>
      <c r="B9" s="400" t="s">
        <v>185</v>
      </c>
      <c r="C9" s="400"/>
      <c r="D9" s="400"/>
      <c r="E9" s="400"/>
      <c r="F9" s="400"/>
      <c r="G9" s="400"/>
      <c r="H9" s="400"/>
      <c r="I9" s="400"/>
      <c r="J9" s="400"/>
      <c r="K9" s="400"/>
      <c r="L9" s="400"/>
      <c r="M9" s="400"/>
      <c r="N9" s="400"/>
      <c r="O9" s="400"/>
      <c r="P9" s="400"/>
      <c r="Q9" s="400"/>
      <c r="R9" s="400"/>
      <c r="S9" s="400"/>
      <c r="T9" s="400"/>
      <c r="U9" s="400"/>
      <c r="V9" s="400"/>
      <c r="W9" s="400"/>
      <c r="X9" s="396" t="s">
        <v>217</v>
      </c>
      <c r="Y9" s="396"/>
      <c r="Z9" s="155"/>
      <c r="AA9" s="399" t="s">
        <v>160</v>
      </c>
      <c r="AB9" s="399"/>
      <c r="AC9" s="399"/>
      <c r="AD9" s="399"/>
      <c r="AE9" s="399"/>
      <c r="AF9" s="155"/>
    </row>
    <row r="10" spans="1:37" ht="22.5" customHeight="1" x14ac:dyDescent="0.2">
      <c r="A10" s="155"/>
      <c r="B10" s="404" t="s">
        <v>207</v>
      </c>
      <c r="C10" s="404"/>
      <c r="D10" s="404"/>
      <c r="E10" s="404"/>
      <c r="F10" s="404"/>
      <c r="G10" s="404"/>
      <c r="H10" s="404"/>
      <c r="I10" s="404"/>
      <c r="J10" s="404"/>
      <c r="K10" s="404"/>
      <c r="L10" s="404"/>
      <c r="M10" s="404"/>
      <c r="N10" s="404"/>
      <c r="O10" s="404"/>
      <c r="P10" s="404"/>
      <c r="Q10" s="404"/>
      <c r="R10" s="404"/>
      <c r="S10" s="404"/>
      <c r="T10" s="404"/>
      <c r="U10" s="404"/>
      <c r="V10" s="404"/>
      <c r="W10" s="404"/>
      <c r="X10" s="396" t="s">
        <v>217</v>
      </c>
      <c r="Y10" s="396"/>
      <c r="Z10" s="155"/>
      <c r="AA10" s="399"/>
      <c r="AB10" s="399"/>
      <c r="AC10" s="399"/>
      <c r="AD10" s="399"/>
      <c r="AE10" s="399"/>
      <c r="AF10" s="155"/>
    </row>
    <row r="11" spans="1:37" ht="22.5" customHeight="1" x14ac:dyDescent="0.2">
      <c r="A11" s="155"/>
      <c r="B11" s="403" t="s">
        <v>56</v>
      </c>
      <c r="C11" s="403"/>
      <c r="D11" s="403"/>
      <c r="E11" s="403"/>
      <c r="F11" s="403"/>
      <c r="G11" s="403"/>
      <c r="H11" s="403"/>
      <c r="I11" s="403"/>
      <c r="J11" s="403"/>
      <c r="K11" s="403"/>
      <c r="L11" s="403"/>
      <c r="M11" s="403"/>
      <c r="N11" s="403"/>
      <c r="O11" s="403"/>
      <c r="P11" s="403"/>
      <c r="Q11" s="403"/>
      <c r="R11" s="403"/>
      <c r="S11" s="403"/>
      <c r="T11" s="403"/>
      <c r="U11" s="403"/>
      <c r="V11" s="403"/>
      <c r="W11" s="403"/>
      <c r="X11" s="396" t="s">
        <v>217</v>
      </c>
      <c r="Y11" s="396"/>
      <c r="Z11" s="155"/>
      <c r="AA11" s="399"/>
      <c r="AB11" s="399"/>
      <c r="AC11" s="399"/>
      <c r="AD11" s="399"/>
      <c r="AE11" s="399"/>
      <c r="AF11" s="155"/>
    </row>
    <row r="12" spans="1:37" ht="22.5" customHeight="1" x14ac:dyDescent="0.2">
      <c r="A12" s="155"/>
      <c r="B12" s="401" t="s">
        <v>150</v>
      </c>
      <c r="C12" s="401"/>
      <c r="D12" s="401"/>
      <c r="E12" s="401"/>
      <c r="F12" s="401"/>
      <c r="G12" s="401"/>
      <c r="H12" s="401"/>
      <c r="I12" s="401"/>
      <c r="J12" s="401"/>
      <c r="K12" s="401"/>
      <c r="L12" s="401"/>
      <c r="M12" s="401"/>
      <c r="N12" s="401"/>
      <c r="O12" s="401"/>
      <c r="P12" s="401"/>
      <c r="Q12" s="401"/>
      <c r="R12" s="401"/>
      <c r="S12" s="401"/>
      <c r="T12" s="401"/>
      <c r="U12" s="401"/>
      <c r="V12" s="401"/>
      <c r="W12" s="401"/>
      <c r="X12" s="396" t="s">
        <v>217</v>
      </c>
      <c r="Y12" s="396"/>
      <c r="Z12" s="155"/>
      <c r="AA12" s="399"/>
      <c r="AB12" s="399"/>
      <c r="AC12" s="399"/>
      <c r="AD12" s="399"/>
      <c r="AE12" s="399"/>
      <c r="AF12" s="155"/>
    </row>
    <row r="13" spans="1:37" ht="22.5" customHeight="1" x14ac:dyDescent="0.2">
      <c r="A13" s="155"/>
      <c r="B13" s="402" t="s">
        <v>181</v>
      </c>
      <c r="C13" s="402"/>
      <c r="D13" s="402"/>
      <c r="E13" s="402"/>
      <c r="F13" s="402"/>
      <c r="G13" s="402"/>
      <c r="H13" s="402"/>
      <c r="I13" s="402"/>
      <c r="J13" s="402"/>
      <c r="K13" s="402"/>
      <c r="L13" s="402"/>
      <c r="M13" s="402"/>
      <c r="N13" s="402"/>
      <c r="O13" s="402"/>
      <c r="P13" s="402"/>
      <c r="Q13" s="402"/>
      <c r="R13" s="402"/>
      <c r="S13" s="402"/>
      <c r="T13" s="402"/>
      <c r="U13" s="402"/>
      <c r="V13" s="402"/>
      <c r="W13" s="402"/>
      <c r="X13" s="396" t="s">
        <v>217</v>
      </c>
      <c r="Y13" s="396"/>
      <c r="Z13" s="155"/>
      <c r="AA13" s="399"/>
      <c r="AB13" s="399"/>
      <c r="AC13" s="399"/>
      <c r="AD13" s="399"/>
      <c r="AE13" s="399"/>
      <c r="AF13" s="155"/>
    </row>
    <row r="14" spans="1:37" ht="22.5" customHeight="1" x14ac:dyDescent="0.2">
      <c r="A14" s="155"/>
      <c r="B14" s="219"/>
      <c r="C14" s="219"/>
      <c r="D14" s="219"/>
      <c r="E14" s="219"/>
      <c r="F14" s="219"/>
      <c r="G14" s="219"/>
      <c r="H14" s="219"/>
      <c r="I14" s="219"/>
      <c r="J14" s="219"/>
      <c r="K14" s="219"/>
      <c r="L14" s="219"/>
      <c r="M14" s="219"/>
      <c r="N14" s="219"/>
      <c r="O14" s="219"/>
      <c r="P14" s="219"/>
      <c r="Q14" s="219"/>
      <c r="R14" s="219"/>
      <c r="S14" s="219"/>
      <c r="T14" s="219"/>
      <c r="U14" s="219"/>
      <c r="V14" s="219"/>
      <c r="W14" s="219"/>
      <c r="X14" s="155"/>
      <c r="Y14" s="155"/>
      <c r="Z14" s="155"/>
      <c r="AA14" s="399"/>
      <c r="AB14" s="399"/>
      <c r="AC14" s="399"/>
      <c r="AD14" s="399"/>
      <c r="AE14" s="399"/>
      <c r="AF14" s="155"/>
    </row>
    <row r="15" spans="1:37" ht="22.5" customHeight="1" x14ac:dyDescent="0.2">
      <c r="A15" s="155"/>
      <c r="B15" s="220"/>
      <c r="C15" s="220"/>
      <c r="D15" s="220"/>
      <c r="E15" s="220"/>
      <c r="F15" s="220"/>
      <c r="G15" s="220"/>
      <c r="H15" s="155"/>
      <c r="I15" s="155"/>
      <c r="J15" s="155"/>
      <c r="K15" s="155"/>
      <c r="L15" s="155"/>
      <c r="M15" s="155"/>
      <c r="N15" s="155"/>
      <c r="O15" s="155"/>
      <c r="P15" s="155"/>
      <c r="Q15" s="155"/>
      <c r="R15" s="155"/>
      <c r="S15" s="155"/>
      <c r="T15" s="155"/>
      <c r="U15" s="155"/>
      <c r="V15" s="155"/>
      <c r="W15" s="155"/>
      <c r="X15" s="155"/>
      <c r="Y15" s="155"/>
      <c r="Z15" s="155"/>
      <c r="AA15" s="155"/>
      <c r="AB15" s="155"/>
      <c r="AC15" s="155"/>
      <c r="AD15" s="155"/>
      <c r="AE15" s="155"/>
      <c r="AF15" s="155"/>
    </row>
    <row r="16" spans="1:37" ht="22.5" customHeight="1" x14ac:dyDescent="0.2">
      <c r="A16" s="155"/>
      <c r="B16" s="180"/>
      <c r="C16" s="180"/>
      <c r="D16" s="180"/>
      <c r="E16" s="180"/>
      <c r="F16" s="180"/>
      <c r="G16" s="180"/>
      <c r="H16" s="155"/>
      <c r="I16" s="155"/>
      <c r="J16" s="155"/>
      <c r="K16" s="155"/>
      <c r="L16" s="155"/>
      <c r="M16" s="155"/>
      <c r="N16" s="155"/>
      <c r="O16" s="155"/>
      <c r="P16" s="155"/>
      <c r="Q16" s="155"/>
      <c r="R16" s="155"/>
      <c r="S16" s="155"/>
      <c r="T16" s="155"/>
      <c r="U16" s="155"/>
      <c r="V16" s="155"/>
      <c r="W16" s="155"/>
      <c r="X16" s="155"/>
      <c r="Y16" s="155"/>
      <c r="Z16" s="155"/>
      <c r="AA16" s="155"/>
      <c r="AB16" s="155"/>
      <c r="AC16" s="155"/>
      <c r="AD16" s="155"/>
      <c r="AE16" s="155"/>
      <c r="AF16" s="155"/>
    </row>
    <row r="17" spans="1:38" ht="30.75" customHeight="1" x14ac:dyDescent="0.2">
      <c r="A17" s="408"/>
      <c r="B17" s="408"/>
      <c r="C17" s="465" t="s">
        <v>186</v>
      </c>
      <c r="D17" s="466"/>
      <c r="E17" s="466"/>
      <c r="F17" s="466"/>
      <c r="G17" s="466"/>
      <c r="H17" s="466"/>
      <c r="I17" s="414" t="s">
        <v>207</v>
      </c>
      <c r="J17" s="415"/>
      <c r="K17" s="415"/>
      <c r="L17" s="415"/>
      <c r="M17" s="415"/>
      <c r="N17" s="416"/>
      <c r="O17" s="414" t="s">
        <v>56</v>
      </c>
      <c r="P17" s="415"/>
      <c r="Q17" s="415"/>
      <c r="R17" s="415"/>
      <c r="S17" s="415"/>
      <c r="T17" s="416"/>
      <c r="U17" s="411" t="s">
        <v>151</v>
      </c>
      <c r="V17" s="412"/>
      <c r="W17" s="412"/>
      <c r="X17" s="412"/>
      <c r="Y17" s="412"/>
      <c r="Z17" s="413"/>
      <c r="AA17" s="423" t="s">
        <v>181</v>
      </c>
      <c r="AB17" s="423"/>
      <c r="AC17" s="423"/>
      <c r="AD17" s="423"/>
      <c r="AE17" s="423"/>
      <c r="AF17" s="423"/>
      <c r="AG17" s="221"/>
      <c r="AH17" s="164"/>
      <c r="AI17" s="164"/>
      <c r="AJ17" s="164"/>
      <c r="AK17" s="164"/>
      <c r="AL17" s="164"/>
    </row>
    <row r="18" spans="1:38" ht="22.5" customHeight="1" x14ac:dyDescent="0.2">
      <c r="A18" s="405" t="s">
        <v>115</v>
      </c>
      <c r="B18" s="405"/>
      <c r="C18" s="424" t="s">
        <v>163</v>
      </c>
      <c r="D18" s="424"/>
      <c r="E18" s="424"/>
      <c r="F18" s="424"/>
      <c r="G18" s="424"/>
      <c r="H18" s="424"/>
      <c r="I18" s="417" t="s">
        <v>164</v>
      </c>
      <c r="J18" s="418"/>
      <c r="K18" s="418"/>
      <c r="L18" s="418"/>
      <c r="M18" s="418"/>
      <c r="N18" s="419"/>
      <c r="O18" s="417" t="s">
        <v>164</v>
      </c>
      <c r="P18" s="418"/>
      <c r="Q18" s="418"/>
      <c r="R18" s="418"/>
      <c r="S18" s="418"/>
      <c r="T18" s="419"/>
      <c r="U18" s="424" t="s">
        <v>164</v>
      </c>
      <c r="V18" s="424"/>
      <c r="W18" s="424"/>
      <c r="X18" s="424"/>
      <c r="Y18" s="424"/>
      <c r="Z18" s="424"/>
      <c r="AA18" s="424" t="s">
        <v>164</v>
      </c>
      <c r="AB18" s="424"/>
      <c r="AC18" s="424"/>
      <c r="AD18" s="424"/>
      <c r="AE18" s="424"/>
      <c r="AF18" s="424"/>
      <c r="AG18" s="221"/>
      <c r="AH18" s="164"/>
      <c r="AI18" s="164"/>
      <c r="AJ18" s="164"/>
      <c r="AK18" s="164"/>
      <c r="AL18" s="164"/>
    </row>
    <row r="19" spans="1:38" ht="22.5" customHeight="1" x14ac:dyDescent="0.2">
      <c r="A19" s="405"/>
      <c r="B19" s="405"/>
      <c r="C19" s="425" t="s">
        <v>165</v>
      </c>
      <c r="D19" s="426"/>
      <c r="E19" s="426"/>
      <c r="F19" s="426"/>
      <c r="G19" s="426"/>
      <c r="H19" s="426"/>
      <c r="I19" s="420" t="s">
        <v>165</v>
      </c>
      <c r="J19" s="421"/>
      <c r="K19" s="421"/>
      <c r="L19" s="421"/>
      <c r="M19" s="421"/>
      <c r="N19" s="422"/>
      <c r="O19" s="420" t="s">
        <v>165</v>
      </c>
      <c r="P19" s="421"/>
      <c r="Q19" s="421"/>
      <c r="R19" s="421"/>
      <c r="S19" s="421"/>
      <c r="T19" s="422"/>
      <c r="U19" s="425" t="s">
        <v>165</v>
      </c>
      <c r="V19" s="426"/>
      <c r="W19" s="426"/>
      <c r="X19" s="426"/>
      <c r="Y19" s="426"/>
      <c r="Z19" s="426"/>
      <c r="AA19" s="425" t="s">
        <v>165</v>
      </c>
      <c r="AB19" s="426"/>
      <c r="AC19" s="426"/>
      <c r="AD19" s="426"/>
      <c r="AE19" s="426"/>
      <c r="AF19" s="426"/>
      <c r="AG19" s="222"/>
      <c r="AH19" s="164"/>
      <c r="AI19" s="164"/>
      <c r="AJ19" s="164"/>
      <c r="AK19" s="164"/>
      <c r="AL19" s="164"/>
    </row>
    <row r="20" spans="1:38" ht="22.5" customHeight="1" x14ac:dyDescent="0.2">
      <c r="A20" s="405" t="s">
        <v>116</v>
      </c>
      <c r="B20" s="405"/>
      <c r="C20" s="266"/>
      <c r="D20" s="406"/>
      <c r="E20" s="406"/>
      <c r="F20" s="409" t="s">
        <v>124</v>
      </c>
      <c r="G20" s="409"/>
      <c r="H20" s="271"/>
      <c r="I20" s="266"/>
      <c r="J20" s="261"/>
      <c r="K20" s="261"/>
      <c r="L20" s="409" t="s">
        <v>124</v>
      </c>
      <c r="M20" s="409"/>
      <c r="N20" s="271"/>
      <c r="O20" s="266"/>
      <c r="P20" s="261" t="s">
        <v>133</v>
      </c>
      <c r="Q20" s="261"/>
      <c r="R20" s="409" t="s">
        <v>124</v>
      </c>
      <c r="S20" s="409"/>
      <c r="T20" s="271"/>
      <c r="U20" s="266"/>
      <c r="V20" s="406" t="s">
        <v>133</v>
      </c>
      <c r="W20" s="406"/>
      <c r="X20" s="409" t="s">
        <v>124</v>
      </c>
      <c r="Y20" s="409"/>
      <c r="Z20" s="271"/>
      <c r="AA20" s="266"/>
      <c r="AB20" s="406" t="s">
        <v>133</v>
      </c>
      <c r="AC20" s="406"/>
      <c r="AD20" s="409" t="s">
        <v>124</v>
      </c>
      <c r="AE20" s="409"/>
      <c r="AF20" s="271"/>
      <c r="AG20" s="223"/>
      <c r="AH20" s="224"/>
      <c r="AI20" s="224"/>
      <c r="AJ20" s="155"/>
      <c r="AK20" s="155"/>
      <c r="AL20" s="155"/>
    </row>
    <row r="21" spans="1:38" ht="22.5" customHeight="1" x14ac:dyDescent="0.2">
      <c r="A21" s="405"/>
      <c r="B21" s="405"/>
      <c r="C21" s="270"/>
      <c r="D21" s="407"/>
      <c r="E21" s="407"/>
      <c r="F21" s="410"/>
      <c r="G21" s="410"/>
      <c r="H21" s="273"/>
      <c r="I21" s="270"/>
      <c r="J21" s="262"/>
      <c r="K21" s="262"/>
      <c r="L21" s="410"/>
      <c r="M21" s="410"/>
      <c r="N21" s="273"/>
      <c r="O21" s="270"/>
      <c r="P21" s="262"/>
      <c r="Q21" s="262"/>
      <c r="R21" s="410"/>
      <c r="S21" s="410"/>
      <c r="T21" s="273"/>
      <c r="U21" s="270"/>
      <c r="V21" s="407"/>
      <c r="W21" s="407"/>
      <c r="X21" s="410"/>
      <c r="Y21" s="410"/>
      <c r="Z21" s="273"/>
      <c r="AA21" s="270"/>
      <c r="AB21" s="407"/>
      <c r="AC21" s="407"/>
      <c r="AD21" s="410"/>
      <c r="AE21" s="410"/>
      <c r="AF21" s="273"/>
      <c r="AG21" s="223"/>
      <c r="AH21" s="224"/>
      <c r="AI21" s="224"/>
      <c r="AJ21" s="155"/>
      <c r="AK21" s="155"/>
      <c r="AL21" s="155"/>
    </row>
    <row r="22" spans="1:38" ht="22.5" customHeight="1" x14ac:dyDescent="0.2">
      <c r="A22" s="439" t="s">
        <v>117</v>
      </c>
      <c r="B22" s="440"/>
      <c r="C22" s="223"/>
      <c r="D22" s="180"/>
      <c r="E22" s="180"/>
      <c r="F22" s="180"/>
      <c r="G22" s="180"/>
      <c r="H22" s="268"/>
      <c r="I22" s="277"/>
      <c r="J22" s="155"/>
      <c r="K22" s="155"/>
      <c r="L22" s="155"/>
      <c r="M22" s="155"/>
      <c r="N22" s="272"/>
      <c r="O22" s="266"/>
      <c r="P22" s="219"/>
      <c r="Q22" s="219"/>
      <c r="R22" s="219"/>
      <c r="S22" s="219"/>
      <c r="T22" s="271"/>
      <c r="U22" s="266"/>
      <c r="V22" s="219"/>
      <c r="W22" s="219"/>
      <c r="X22" s="219"/>
      <c r="Y22" s="219"/>
      <c r="Z22" s="271"/>
      <c r="AA22" s="266"/>
      <c r="AB22" s="219"/>
      <c r="AC22" s="219"/>
      <c r="AD22" s="219"/>
      <c r="AE22" s="219"/>
      <c r="AF22" s="271"/>
      <c r="AG22" s="223"/>
      <c r="AH22" s="155"/>
      <c r="AI22" s="155"/>
      <c r="AJ22" s="155"/>
      <c r="AK22" s="155"/>
      <c r="AL22" s="155"/>
    </row>
    <row r="23" spans="1:38" ht="22.5" customHeight="1" x14ac:dyDescent="0.2">
      <c r="A23" s="441"/>
      <c r="B23" s="442"/>
      <c r="C23" s="223"/>
      <c r="D23" s="445"/>
      <c r="E23" s="445"/>
      <c r="F23" s="445"/>
      <c r="G23" s="445"/>
      <c r="H23" s="225"/>
      <c r="I23" s="259"/>
      <c r="J23" s="263"/>
      <c r="K23" s="263"/>
      <c r="L23" s="263"/>
      <c r="M23" s="263"/>
      <c r="N23" s="265"/>
      <c r="O23" s="221"/>
      <c r="P23" s="263"/>
      <c r="Q23" s="263"/>
      <c r="R23" s="263"/>
      <c r="S23" s="263"/>
      <c r="T23" s="265"/>
      <c r="U23" s="221"/>
      <c r="V23" s="398"/>
      <c r="W23" s="398"/>
      <c r="X23" s="398"/>
      <c r="Y23" s="398"/>
      <c r="Z23" s="272"/>
      <c r="AA23" s="221"/>
      <c r="AB23" s="398"/>
      <c r="AC23" s="398"/>
      <c r="AD23" s="398"/>
      <c r="AE23" s="398"/>
      <c r="AF23" s="272"/>
      <c r="AG23" s="221"/>
      <c r="AH23" s="164"/>
      <c r="AI23" s="164"/>
      <c r="AJ23" s="164"/>
      <c r="AK23" s="164"/>
      <c r="AL23" s="155"/>
    </row>
    <row r="24" spans="1:38" ht="22.5" customHeight="1" x14ac:dyDescent="0.2">
      <c r="A24" s="443"/>
      <c r="B24" s="444"/>
      <c r="C24" s="223"/>
      <c r="D24" s="180"/>
      <c r="E24" s="180"/>
      <c r="F24" s="180"/>
      <c r="G24" s="180"/>
      <c r="H24" s="268"/>
      <c r="I24" s="277"/>
      <c r="J24" s="155"/>
      <c r="K24" s="155"/>
      <c r="L24" s="155"/>
      <c r="M24" s="155"/>
      <c r="N24" s="272"/>
      <c r="O24" s="270"/>
      <c r="P24" s="214"/>
      <c r="Q24" s="214"/>
      <c r="R24" s="214"/>
      <c r="S24" s="214"/>
      <c r="T24" s="273"/>
      <c r="U24" s="270"/>
      <c r="V24" s="214"/>
      <c r="W24" s="214"/>
      <c r="X24" s="214"/>
      <c r="Y24" s="214"/>
      <c r="Z24" s="273"/>
      <c r="AA24" s="270"/>
      <c r="AB24" s="214"/>
      <c r="AC24" s="214"/>
      <c r="AD24" s="214"/>
      <c r="AE24" s="214"/>
      <c r="AF24" s="273"/>
      <c r="AG24" s="223"/>
      <c r="AH24" s="155"/>
      <c r="AI24" s="155"/>
      <c r="AJ24" s="155"/>
      <c r="AK24" s="155"/>
      <c r="AL24" s="155"/>
    </row>
    <row r="25" spans="1:38" ht="22.5" customHeight="1" x14ac:dyDescent="0.2">
      <c r="A25" s="433" t="s">
        <v>161</v>
      </c>
      <c r="B25" s="434"/>
      <c r="C25" s="266"/>
      <c r="D25" s="409" t="s">
        <v>89</v>
      </c>
      <c r="E25" s="409"/>
      <c r="F25" s="226"/>
      <c r="G25" s="211" t="s">
        <v>92</v>
      </c>
      <c r="H25" s="271"/>
      <c r="I25" s="266"/>
      <c r="J25" s="409" t="s">
        <v>89</v>
      </c>
      <c r="K25" s="409"/>
      <c r="L25" s="226"/>
      <c r="M25" s="211" t="s">
        <v>92</v>
      </c>
      <c r="N25" s="271"/>
      <c r="O25" s="266"/>
      <c r="P25" s="409" t="s">
        <v>89</v>
      </c>
      <c r="Q25" s="409"/>
      <c r="R25" s="226"/>
      <c r="S25" s="211" t="s">
        <v>92</v>
      </c>
      <c r="T25" s="271"/>
      <c r="U25" s="266"/>
      <c r="V25" s="409" t="s">
        <v>89</v>
      </c>
      <c r="W25" s="409"/>
      <c r="X25" s="226"/>
      <c r="Y25" s="211" t="s">
        <v>92</v>
      </c>
      <c r="Z25" s="271"/>
      <c r="AA25" s="266"/>
      <c r="AB25" s="409" t="s">
        <v>89</v>
      </c>
      <c r="AC25" s="409"/>
      <c r="AD25" s="226"/>
      <c r="AE25" s="211" t="s">
        <v>92</v>
      </c>
      <c r="AF25" s="271"/>
      <c r="AG25" s="223"/>
      <c r="AH25" s="155"/>
      <c r="AI25" s="155"/>
      <c r="AJ25" s="227"/>
      <c r="AK25" s="180"/>
      <c r="AL25" s="155"/>
    </row>
    <row r="26" spans="1:38" ht="22.5" customHeight="1" x14ac:dyDescent="0.2">
      <c r="A26" s="435"/>
      <c r="B26" s="436"/>
      <c r="C26" s="223"/>
      <c r="D26" s="397"/>
      <c r="E26" s="397"/>
      <c r="F26" s="227"/>
      <c r="G26" s="155"/>
      <c r="H26" s="272"/>
      <c r="I26" s="223"/>
      <c r="J26" s="397"/>
      <c r="K26" s="397"/>
      <c r="L26" s="227"/>
      <c r="M26" s="155"/>
      <c r="N26" s="272"/>
      <c r="O26" s="223"/>
      <c r="P26" s="397" t="s">
        <v>114</v>
      </c>
      <c r="Q26" s="397"/>
      <c r="R26" s="227"/>
      <c r="S26" s="155" t="s">
        <v>92</v>
      </c>
      <c r="T26" s="272"/>
      <c r="U26" s="223"/>
      <c r="V26" s="397" t="s">
        <v>114</v>
      </c>
      <c r="W26" s="397"/>
      <c r="X26" s="227"/>
      <c r="Y26" s="155" t="s">
        <v>92</v>
      </c>
      <c r="Z26" s="272"/>
      <c r="AA26" s="223"/>
      <c r="AB26" s="397" t="s">
        <v>114</v>
      </c>
      <c r="AC26" s="397"/>
      <c r="AD26" s="227"/>
      <c r="AE26" s="155" t="s">
        <v>92</v>
      </c>
      <c r="AF26" s="272"/>
      <c r="AG26" s="223"/>
      <c r="AH26" s="155"/>
      <c r="AI26" s="155"/>
      <c r="AJ26" s="227"/>
      <c r="AK26" s="155"/>
      <c r="AL26" s="155"/>
    </row>
    <row r="27" spans="1:38" ht="22.5" customHeight="1" x14ac:dyDescent="0.2">
      <c r="A27" s="437"/>
      <c r="B27" s="438"/>
      <c r="C27" s="270"/>
      <c r="D27" s="410" t="s">
        <v>113</v>
      </c>
      <c r="E27" s="410"/>
      <c r="F27" s="228"/>
      <c r="G27" s="214" t="s">
        <v>92</v>
      </c>
      <c r="H27" s="273"/>
      <c r="I27" s="270"/>
      <c r="J27" s="410" t="s">
        <v>113</v>
      </c>
      <c r="K27" s="410"/>
      <c r="L27" s="228"/>
      <c r="M27" s="214" t="s">
        <v>92</v>
      </c>
      <c r="N27" s="273"/>
      <c r="O27" s="270"/>
      <c r="P27" s="410" t="s">
        <v>113</v>
      </c>
      <c r="Q27" s="410"/>
      <c r="R27" s="228"/>
      <c r="S27" s="214" t="s">
        <v>92</v>
      </c>
      <c r="T27" s="273"/>
      <c r="U27" s="270"/>
      <c r="V27" s="410" t="s">
        <v>113</v>
      </c>
      <c r="W27" s="410"/>
      <c r="X27" s="228"/>
      <c r="Y27" s="214" t="s">
        <v>92</v>
      </c>
      <c r="Z27" s="273"/>
      <c r="AA27" s="270"/>
      <c r="AB27" s="410" t="s">
        <v>113</v>
      </c>
      <c r="AC27" s="410"/>
      <c r="AD27" s="228"/>
      <c r="AE27" s="214" t="s">
        <v>92</v>
      </c>
      <c r="AF27" s="273"/>
      <c r="AG27" s="223"/>
      <c r="AH27" s="155"/>
      <c r="AI27" s="155"/>
      <c r="AJ27" s="227"/>
      <c r="AK27" s="155"/>
      <c r="AL27" s="155"/>
    </row>
    <row r="28" spans="1:38" ht="22.5" customHeight="1" x14ac:dyDescent="0.2">
      <c r="A28" s="439" t="s">
        <v>118</v>
      </c>
      <c r="B28" s="440"/>
      <c r="C28" s="448"/>
      <c r="D28" s="449"/>
      <c r="E28" s="449"/>
      <c r="F28" s="449"/>
      <c r="G28" s="449"/>
      <c r="H28" s="450"/>
      <c r="I28" s="456"/>
      <c r="J28" s="457"/>
      <c r="K28" s="457"/>
      <c r="L28" s="457"/>
      <c r="M28" s="457"/>
      <c r="N28" s="458"/>
      <c r="O28" s="456"/>
      <c r="P28" s="457"/>
      <c r="Q28" s="457"/>
      <c r="R28" s="457"/>
      <c r="S28" s="457"/>
      <c r="T28" s="458"/>
      <c r="U28" s="448"/>
      <c r="V28" s="449"/>
      <c r="W28" s="449"/>
      <c r="X28" s="449"/>
      <c r="Y28" s="449"/>
      <c r="Z28" s="450"/>
      <c r="AA28" s="448"/>
      <c r="AB28" s="449"/>
      <c r="AC28" s="449"/>
      <c r="AD28" s="449"/>
      <c r="AE28" s="449"/>
      <c r="AF28" s="450"/>
      <c r="AG28" s="229"/>
      <c r="AH28" s="230"/>
      <c r="AI28" s="230"/>
      <c r="AJ28" s="230"/>
      <c r="AK28" s="230"/>
      <c r="AL28" s="230"/>
    </row>
    <row r="29" spans="1:38" ht="22.5" customHeight="1" x14ac:dyDescent="0.2">
      <c r="A29" s="441"/>
      <c r="B29" s="442"/>
      <c r="C29" s="451"/>
      <c r="D29" s="399"/>
      <c r="E29" s="399"/>
      <c r="F29" s="399"/>
      <c r="G29" s="399"/>
      <c r="H29" s="452"/>
      <c r="I29" s="459"/>
      <c r="J29" s="460"/>
      <c r="K29" s="460"/>
      <c r="L29" s="460"/>
      <c r="M29" s="460"/>
      <c r="N29" s="461"/>
      <c r="O29" s="459"/>
      <c r="P29" s="460"/>
      <c r="Q29" s="460"/>
      <c r="R29" s="460"/>
      <c r="S29" s="460"/>
      <c r="T29" s="461"/>
      <c r="U29" s="451"/>
      <c r="V29" s="399"/>
      <c r="W29" s="399"/>
      <c r="X29" s="399"/>
      <c r="Y29" s="399"/>
      <c r="Z29" s="452"/>
      <c r="AA29" s="451"/>
      <c r="AB29" s="399"/>
      <c r="AC29" s="399"/>
      <c r="AD29" s="399"/>
      <c r="AE29" s="399"/>
      <c r="AF29" s="452"/>
      <c r="AG29" s="229"/>
      <c r="AH29" s="230"/>
      <c r="AI29" s="230"/>
      <c r="AJ29" s="230"/>
      <c r="AK29" s="230"/>
      <c r="AL29" s="230"/>
    </row>
    <row r="30" spans="1:38" ht="22.5" customHeight="1" x14ac:dyDescent="0.2">
      <c r="A30" s="441"/>
      <c r="B30" s="442"/>
      <c r="C30" s="451"/>
      <c r="D30" s="399"/>
      <c r="E30" s="399"/>
      <c r="F30" s="399"/>
      <c r="G30" s="399"/>
      <c r="H30" s="452"/>
      <c r="I30" s="459"/>
      <c r="J30" s="460"/>
      <c r="K30" s="460"/>
      <c r="L30" s="460"/>
      <c r="M30" s="460"/>
      <c r="N30" s="461"/>
      <c r="O30" s="459"/>
      <c r="P30" s="460"/>
      <c r="Q30" s="460"/>
      <c r="R30" s="460"/>
      <c r="S30" s="460"/>
      <c r="T30" s="461"/>
      <c r="U30" s="451"/>
      <c r="V30" s="399"/>
      <c r="W30" s="399"/>
      <c r="X30" s="399"/>
      <c r="Y30" s="399"/>
      <c r="Z30" s="452"/>
      <c r="AA30" s="451"/>
      <c r="AB30" s="399"/>
      <c r="AC30" s="399"/>
      <c r="AD30" s="399"/>
      <c r="AE30" s="399"/>
      <c r="AF30" s="452"/>
      <c r="AG30" s="229"/>
      <c r="AH30" s="230"/>
      <c r="AI30" s="230"/>
      <c r="AJ30" s="230"/>
      <c r="AK30" s="230"/>
      <c r="AL30" s="230"/>
    </row>
    <row r="31" spans="1:38" ht="22.5" customHeight="1" x14ac:dyDescent="0.2">
      <c r="A31" s="441"/>
      <c r="B31" s="442"/>
      <c r="C31" s="451"/>
      <c r="D31" s="399"/>
      <c r="E31" s="399"/>
      <c r="F31" s="399"/>
      <c r="G31" s="399"/>
      <c r="H31" s="452"/>
      <c r="I31" s="459"/>
      <c r="J31" s="460"/>
      <c r="K31" s="460"/>
      <c r="L31" s="460"/>
      <c r="M31" s="460"/>
      <c r="N31" s="461"/>
      <c r="O31" s="459"/>
      <c r="P31" s="460"/>
      <c r="Q31" s="460"/>
      <c r="R31" s="460"/>
      <c r="S31" s="460"/>
      <c r="T31" s="461"/>
      <c r="U31" s="451"/>
      <c r="V31" s="399"/>
      <c r="W31" s="399"/>
      <c r="X31" s="399"/>
      <c r="Y31" s="399"/>
      <c r="Z31" s="452"/>
      <c r="AA31" s="451"/>
      <c r="AB31" s="399"/>
      <c r="AC31" s="399"/>
      <c r="AD31" s="399"/>
      <c r="AE31" s="399"/>
      <c r="AF31" s="452"/>
      <c r="AG31" s="229"/>
      <c r="AH31" s="230"/>
      <c r="AI31" s="230"/>
      <c r="AJ31" s="230"/>
      <c r="AK31" s="230"/>
      <c r="AL31" s="230"/>
    </row>
    <row r="32" spans="1:38" ht="22.5" customHeight="1" x14ac:dyDescent="0.2">
      <c r="A32" s="443"/>
      <c r="B32" s="444"/>
      <c r="C32" s="453"/>
      <c r="D32" s="454"/>
      <c r="E32" s="454"/>
      <c r="F32" s="454"/>
      <c r="G32" s="454"/>
      <c r="H32" s="455"/>
      <c r="I32" s="462"/>
      <c r="J32" s="463"/>
      <c r="K32" s="463"/>
      <c r="L32" s="463"/>
      <c r="M32" s="463"/>
      <c r="N32" s="464"/>
      <c r="O32" s="462"/>
      <c r="P32" s="463"/>
      <c r="Q32" s="463"/>
      <c r="R32" s="463"/>
      <c r="S32" s="463"/>
      <c r="T32" s="464"/>
      <c r="U32" s="453"/>
      <c r="V32" s="454"/>
      <c r="W32" s="454"/>
      <c r="X32" s="454"/>
      <c r="Y32" s="454"/>
      <c r="Z32" s="455"/>
      <c r="AA32" s="453"/>
      <c r="AB32" s="454"/>
      <c r="AC32" s="454"/>
      <c r="AD32" s="454"/>
      <c r="AE32" s="454"/>
      <c r="AF32" s="455"/>
      <c r="AG32" s="229"/>
      <c r="AH32" s="230"/>
      <c r="AI32" s="230"/>
      <c r="AJ32" s="230"/>
      <c r="AK32" s="230"/>
      <c r="AL32" s="230"/>
    </row>
    <row r="33" spans="1:32" ht="8.4" customHeight="1" x14ac:dyDescent="0.2">
      <c r="A33" s="155"/>
      <c r="B33" s="155"/>
      <c r="C33" s="155"/>
      <c r="D33" s="155"/>
      <c r="E33" s="155"/>
      <c r="F33" s="155"/>
      <c r="G33" s="155"/>
      <c r="H33" s="155"/>
      <c r="I33" s="155"/>
      <c r="J33" s="155"/>
      <c r="K33" s="155"/>
      <c r="L33" s="155"/>
      <c r="M33" s="155"/>
      <c r="N33" s="155"/>
      <c r="O33" s="155"/>
      <c r="P33" s="155"/>
      <c r="Q33" s="155"/>
      <c r="R33" s="155"/>
      <c r="S33" s="155"/>
      <c r="T33" s="155"/>
      <c r="U33" s="155"/>
      <c r="V33" s="155"/>
      <c r="W33" s="155"/>
      <c r="X33" s="155"/>
      <c r="Y33" s="155"/>
      <c r="Z33" s="155"/>
      <c r="AA33" s="155"/>
      <c r="AB33" s="155"/>
      <c r="AC33" s="155"/>
      <c r="AD33" s="155"/>
      <c r="AE33" s="155"/>
      <c r="AF33" s="155"/>
    </row>
    <row r="34" spans="1:32" ht="15.9" customHeight="1" x14ac:dyDescent="0.2">
      <c r="A34" s="446" t="s">
        <v>234</v>
      </c>
      <c r="B34" s="447"/>
      <c r="C34" s="447"/>
      <c r="D34" s="447"/>
      <c r="E34" s="447"/>
      <c r="F34" s="447"/>
      <c r="G34" s="447"/>
      <c r="H34" s="447"/>
      <c r="I34" s="447"/>
      <c r="J34" s="447"/>
      <c r="K34" s="447"/>
      <c r="L34" s="447"/>
      <c r="M34" s="447"/>
      <c r="N34" s="447"/>
      <c r="O34" s="447"/>
      <c r="P34" s="447"/>
      <c r="Q34" s="447"/>
      <c r="R34" s="447"/>
      <c r="S34" s="447"/>
      <c r="T34" s="447"/>
      <c r="U34" s="447"/>
      <c r="V34" s="447"/>
      <c r="W34" s="447"/>
      <c r="X34" s="447"/>
      <c r="Y34" s="447"/>
      <c r="Z34" s="447"/>
      <c r="AA34" s="447"/>
      <c r="AB34" s="447"/>
      <c r="AC34" s="447"/>
      <c r="AD34" s="447"/>
      <c r="AE34" s="447"/>
      <c r="AF34" s="447"/>
    </row>
    <row r="35" spans="1:32" ht="15.9" customHeight="1" x14ac:dyDescent="0.2"/>
    <row r="36" spans="1:32" ht="15.9" customHeight="1" x14ac:dyDescent="0.2"/>
    <row r="37" spans="1:32" ht="15.9" customHeight="1" x14ac:dyDescent="0.2"/>
    <row r="38" spans="1:32" ht="15.9" customHeight="1" x14ac:dyDescent="0.2"/>
    <row r="39" spans="1:32" ht="15.9" customHeight="1" x14ac:dyDescent="0.2"/>
    <row r="40" spans="1:32" ht="15.9" customHeight="1" x14ac:dyDescent="0.2"/>
    <row r="41" spans="1:32" ht="15.9" customHeight="1" x14ac:dyDescent="0.2"/>
    <row r="42" spans="1:32" ht="15.9" customHeight="1" x14ac:dyDescent="0.2"/>
    <row r="43" spans="1:32" ht="15.9" customHeight="1" x14ac:dyDescent="0.2"/>
    <row r="44" spans="1:32" ht="15.9" customHeight="1" x14ac:dyDescent="0.2"/>
    <row r="45" spans="1:32" ht="15.9" customHeight="1" x14ac:dyDescent="0.2"/>
    <row r="46" spans="1:32" ht="15.9" customHeight="1" x14ac:dyDescent="0.2"/>
    <row r="47" spans="1:32" ht="15.9" customHeight="1" x14ac:dyDescent="0.2"/>
    <row r="48" spans="1:32" ht="15.9" customHeight="1" x14ac:dyDescent="0.2"/>
    <row r="49" ht="15.9" customHeight="1" x14ac:dyDescent="0.2"/>
    <row r="50" ht="15.9" customHeight="1" x14ac:dyDescent="0.2"/>
    <row r="51" ht="15.9" customHeight="1" x14ac:dyDescent="0.2"/>
    <row r="52" ht="15.9" customHeight="1" x14ac:dyDescent="0.2"/>
    <row r="53" ht="15.9" customHeight="1" x14ac:dyDescent="0.2"/>
    <row r="54" ht="15.9" customHeight="1" x14ac:dyDescent="0.2"/>
    <row r="55" ht="15.9" customHeight="1" x14ac:dyDescent="0.2"/>
    <row r="56" ht="15.9" customHeight="1" x14ac:dyDescent="0.2"/>
    <row r="57" ht="15.9" customHeight="1" x14ac:dyDescent="0.2"/>
    <row r="58" ht="15.9" customHeight="1" x14ac:dyDescent="0.2"/>
    <row r="59" ht="15.9" customHeight="1" x14ac:dyDescent="0.2"/>
    <row r="60" ht="15.9" customHeight="1" x14ac:dyDescent="0.2"/>
    <row r="61" ht="15.9" customHeight="1" x14ac:dyDescent="0.2"/>
    <row r="62" ht="15.9" customHeight="1" x14ac:dyDescent="0.2"/>
    <row r="63" ht="15.9" customHeight="1" x14ac:dyDescent="0.2"/>
    <row r="64" ht="15.9" customHeight="1" x14ac:dyDescent="0.2"/>
    <row r="65" ht="15.9" customHeight="1" x14ac:dyDescent="0.2"/>
    <row r="66" ht="15.9" customHeight="1" x14ac:dyDescent="0.2"/>
  </sheetData>
  <mergeCells count="72">
    <mergeCell ref="V25:W25"/>
    <mergeCell ref="D27:E27"/>
    <mergeCell ref="D26:E26"/>
    <mergeCell ref="U19:Z19"/>
    <mergeCell ref="O17:T17"/>
    <mergeCell ref="R20:S21"/>
    <mergeCell ref="V20:W21"/>
    <mergeCell ref="P26:Q26"/>
    <mergeCell ref="V26:W26"/>
    <mergeCell ref="C17:H17"/>
    <mergeCell ref="A34:AF34"/>
    <mergeCell ref="A28:B32"/>
    <mergeCell ref="C28:H32"/>
    <mergeCell ref="O28:T32"/>
    <mergeCell ref="U28:Z32"/>
    <mergeCell ref="I28:N32"/>
    <mergeCell ref="AA28:AF32"/>
    <mergeCell ref="AB27:AC27"/>
    <mergeCell ref="AB25:AC25"/>
    <mergeCell ref="A25:B27"/>
    <mergeCell ref="J25:K25"/>
    <mergeCell ref="A18:B19"/>
    <mergeCell ref="C18:H18"/>
    <mergeCell ref="C19:H19"/>
    <mergeCell ref="A22:B24"/>
    <mergeCell ref="D23:G23"/>
    <mergeCell ref="F20:G21"/>
    <mergeCell ref="P27:Q27"/>
    <mergeCell ref="V27:W27"/>
    <mergeCell ref="J26:K26"/>
    <mergeCell ref="J27:K27"/>
    <mergeCell ref="D25:E25"/>
    <mergeCell ref="P25:Q25"/>
    <mergeCell ref="A3:AF3"/>
    <mergeCell ref="A5:B5"/>
    <mergeCell ref="S5:W5"/>
    <mergeCell ref="X1:AE1"/>
    <mergeCell ref="S6:W6"/>
    <mergeCell ref="D5:Q5"/>
    <mergeCell ref="X5:AE5"/>
    <mergeCell ref="X6:AE6"/>
    <mergeCell ref="AB20:AC21"/>
    <mergeCell ref="AD20:AE21"/>
    <mergeCell ref="AB23:AE23"/>
    <mergeCell ref="U17:Z17"/>
    <mergeCell ref="I17:N17"/>
    <mergeCell ref="I18:N18"/>
    <mergeCell ref="I19:N19"/>
    <mergeCell ref="L20:M21"/>
    <mergeCell ref="AA17:AF17"/>
    <mergeCell ref="AA18:AF18"/>
    <mergeCell ref="AA19:AF19"/>
    <mergeCell ref="X20:Y21"/>
    <mergeCell ref="O18:T18"/>
    <mergeCell ref="U18:Z18"/>
    <mergeCell ref="O19:T19"/>
    <mergeCell ref="X9:Y9"/>
    <mergeCell ref="X10:Y10"/>
    <mergeCell ref="X11:Y11"/>
    <mergeCell ref="AB26:AC26"/>
    <mergeCell ref="X12:Y12"/>
    <mergeCell ref="X13:Y13"/>
    <mergeCell ref="V23:Y23"/>
    <mergeCell ref="AA9:AE14"/>
    <mergeCell ref="B9:W9"/>
    <mergeCell ref="B12:W12"/>
    <mergeCell ref="B13:W13"/>
    <mergeCell ref="B11:W11"/>
    <mergeCell ref="B10:W10"/>
    <mergeCell ref="A20:B21"/>
    <mergeCell ref="D20:E21"/>
    <mergeCell ref="A17:B17"/>
  </mergeCells>
  <phoneticPr fontId="1"/>
  <printOptions horizontalCentered="1"/>
  <pageMargins left="0.59055118110236227" right="0.59055118110236227" top="0.98425196850393704" bottom="0.98425196850393704" header="0.51181102362204722" footer="0.51181102362204722"/>
  <pageSetup paperSize="9" scale="99" orientation="portrait" verticalDpi="300"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2C6EDCB-B3D8-4373-B1CE-E6707BC0CDF3}">
          <x14:formula1>
            <xm:f>Sheet1!$B$1:$B$2</xm:f>
          </x14:formula1>
          <xm:sqref>X9:Y13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L46"/>
  <sheetViews>
    <sheetView showZeros="0" view="pageBreakPreview" zoomScaleNormal="100" zoomScaleSheetLayoutView="100" workbookViewId="0"/>
  </sheetViews>
  <sheetFormatPr defaultRowHeight="13" x14ac:dyDescent="0.2"/>
  <cols>
    <col min="1" max="1" width="17.453125" customWidth="1"/>
    <col min="2" max="2" width="10.08984375" customWidth="1"/>
    <col min="3" max="3" width="21.90625" customWidth="1"/>
    <col min="4" max="4" width="16.81640625" customWidth="1"/>
    <col min="5" max="5" width="26.36328125" customWidth="1"/>
    <col min="6" max="6" width="13.453125" customWidth="1"/>
  </cols>
  <sheetData>
    <row r="1" spans="1:12" ht="22.5" customHeight="1" x14ac:dyDescent="0.2">
      <c r="A1" s="177" t="str">
        <f>'No2'!A1</f>
        <v>令和８年度　ジュニア選手の発掘・育成事業</v>
      </c>
      <c r="B1" s="177"/>
      <c r="C1" s="177"/>
      <c r="D1" s="155"/>
      <c r="E1" s="503" t="s">
        <v>268</v>
      </c>
      <c r="F1" s="503"/>
    </row>
    <row r="2" spans="1:12" ht="12" customHeight="1" x14ac:dyDescent="0.2">
      <c r="A2" s="155"/>
      <c r="B2" s="155"/>
      <c r="C2" s="155"/>
      <c r="D2" s="155"/>
      <c r="E2" s="155"/>
      <c r="F2" s="155"/>
    </row>
    <row r="3" spans="1:12" ht="19.5" customHeight="1" x14ac:dyDescent="0.2">
      <c r="A3" s="504" t="s">
        <v>187</v>
      </c>
      <c r="B3" s="504"/>
      <c r="C3" s="504"/>
      <c r="D3" s="346" t="s">
        <v>219</v>
      </c>
      <c r="E3" s="155" t="s">
        <v>126</v>
      </c>
      <c r="F3" s="155"/>
    </row>
    <row r="4" spans="1:12" ht="19.5" customHeight="1" x14ac:dyDescent="0.2">
      <c r="A4" s="510" t="s">
        <v>208</v>
      </c>
      <c r="B4" s="511"/>
      <c r="C4" s="512"/>
      <c r="D4" s="347" t="s">
        <v>219</v>
      </c>
      <c r="E4" s="155" t="s">
        <v>267</v>
      </c>
      <c r="F4" s="155"/>
    </row>
    <row r="5" spans="1:12" ht="19.5" customHeight="1" x14ac:dyDescent="0.2">
      <c r="A5" s="509" t="s">
        <v>123</v>
      </c>
      <c r="B5" s="509"/>
      <c r="C5" s="509"/>
      <c r="D5" s="346" t="s">
        <v>219</v>
      </c>
      <c r="E5" s="155" t="s">
        <v>133</v>
      </c>
      <c r="F5" s="155"/>
    </row>
    <row r="6" spans="1:12" ht="19.5" customHeight="1" x14ac:dyDescent="0.2">
      <c r="A6" s="504" t="s">
        <v>162</v>
      </c>
      <c r="B6" s="504"/>
      <c r="C6" s="504"/>
      <c r="D6" s="346" t="s">
        <v>219</v>
      </c>
      <c r="E6" s="232"/>
      <c r="F6" s="155"/>
    </row>
    <row r="7" spans="1:12" ht="19.5" customHeight="1" x14ac:dyDescent="0.2">
      <c r="A7" s="505" t="s">
        <v>182</v>
      </c>
      <c r="B7" s="506"/>
      <c r="C7" s="507"/>
      <c r="D7" s="346" t="s">
        <v>219</v>
      </c>
      <c r="E7" s="232"/>
      <c r="F7" s="232"/>
    </row>
    <row r="8" spans="1:12" ht="19.5" customHeight="1" x14ac:dyDescent="0.2">
      <c r="A8" s="508"/>
      <c r="B8" s="508"/>
      <c r="C8" s="508"/>
      <c r="D8" s="211"/>
      <c r="E8" s="232"/>
      <c r="F8" s="232"/>
    </row>
    <row r="9" spans="1:12" ht="6.75" customHeight="1" x14ac:dyDescent="0.2">
      <c r="A9" s="155"/>
      <c r="B9" s="155"/>
      <c r="C9" s="155"/>
      <c r="D9" s="180"/>
      <c r="E9" s="155"/>
      <c r="F9" s="155"/>
    </row>
    <row r="10" spans="1:12" ht="22.5" customHeight="1" x14ac:dyDescent="0.2">
      <c r="A10" s="427" t="s">
        <v>93</v>
      </c>
      <c r="B10" s="427"/>
      <c r="C10" s="427"/>
      <c r="D10" s="427"/>
      <c r="E10" s="427"/>
      <c r="F10" s="427"/>
      <c r="G10" s="34" t="s">
        <v>57</v>
      </c>
      <c r="H10" s="55"/>
      <c r="I10" s="55"/>
      <c r="J10" s="55"/>
    </row>
    <row r="11" spans="1:12" ht="5.25" customHeight="1" x14ac:dyDescent="0.2">
      <c r="A11" s="233"/>
      <c r="B11" s="233"/>
      <c r="C11" s="233"/>
      <c r="D11" s="233"/>
      <c r="E11" s="233"/>
      <c r="F11" s="233"/>
      <c r="G11" s="34" t="s">
        <v>58</v>
      </c>
      <c r="H11" s="55"/>
      <c r="I11" s="55"/>
      <c r="J11" s="55"/>
      <c r="K11" s="55"/>
      <c r="L11" s="55"/>
    </row>
    <row r="12" spans="1:12" ht="25.5" customHeight="1" x14ac:dyDescent="0.2">
      <c r="A12" s="231" t="s">
        <v>27</v>
      </c>
      <c r="B12" s="493">
        <f>'No2'!D5</f>
        <v>0</v>
      </c>
      <c r="C12" s="494"/>
      <c r="D12" s="231" t="s">
        <v>3</v>
      </c>
      <c r="E12" s="495">
        <f>'No2'!X5</f>
        <v>0</v>
      </c>
      <c r="F12" s="496"/>
      <c r="G12" s="34" t="s">
        <v>59</v>
      </c>
    </row>
    <row r="13" spans="1:12" ht="25.5" customHeight="1" x14ac:dyDescent="0.2">
      <c r="A13" s="180"/>
      <c r="B13" s="234"/>
      <c r="C13" s="234"/>
      <c r="D13" s="231" t="s">
        <v>76</v>
      </c>
      <c r="E13" s="497">
        <f>'No2'!X6</f>
        <v>0</v>
      </c>
      <c r="F13" s="494"/>
      <c r="G13" s="34" t="s">
        <v>60</v>
      </c>
    </row>
    <row r="14" spans="1:12" ht="5.25" customHeight="1" x14ac:dyDescent="0.2">
      <c r="A14" s="233"/>
      <c r="B14" s="233"/>
      <c r="C14" s="233"/>
      <c r="D14" s="233"/>
      <c r="E14" s="233"/>
      <c r="F14" s="233"/>
      <c r="G14" s="55"/>
      <c r="H14" s="55"/>
      <c r="I14" s="55"/>
      <c r="J14" s="55"/>
      <c r="K14" s="55"/>
      <c r="L14" s="55"/>
    </row>
    <row r="15" spans="1:12" ht="19.5" customHeight="1" thickBot="1" x14ac:dyDescent="0.25">
      <c r="A15" s="155" t="s">
        <v>77</v>
      </c>
      <c r="B15" s="155"/>
      <c r="C15" s="155"/>
      <c r="D15" s="155"/>
      <c r="E15" s="155"/>
      <c r="F15" s="227" t="s">
        <v>12</v>
      </c>
    </row>
    <row r="16" spans="1:12" ht="22.5" customHeight="1" x14ac:dyDescent="0.2">
      <c r="A16" s="498" t="s">
        <v>78</v>
      </c>
      <c r="B16" s="499"/>
      <c r="C16" s="235" t="s">
        <v>84</v>
      </c>
      <c r="D16" s="500" t="s">
        <v>262</v>
      </c>
      <c r="E16" s="501"/>
      <c r="F16" s="502"/>
    </row>
    <row r="17" spans="1:6" ht="25" customHeight="1" x14ac:dyDescent="0.2">
      <c r="A17" s="526" t="s">
        <v>79</v>
      </c>
      <c r="B17" s="527"/>
      <c r="C17" s="348"/>
      <c r="D17" s="513"/>
      <c r="E17" s="514"/>
      <c r="F17" s="515"/>
    </row>
    <row r="18" spans="1:6" ht="25" customHeight="1" thickBot="1" x14ac:dyDescent="0.25">
      <c r="A18" s="516" t="s">
        <v>80</v>
      </c>
      <c r="B18" s="517"/>
      <c r="C18" s="349"/>
      <c r="D18" s="518"/>
      <c r="E18" s="519"/>
      <c r="F18" s="520"/>
    </row>
    <row r="19" spans="1:6" ht="25" customHeight="1" thickTop="1" thickBot="1" x14ac:dyDescent="0.25">
      <c r="A19" s="521" t="s">
        <v>22</v>
      </c>
      <c r="B19" s="522"/>
      <c r="C19" s="236">
        <f>SUM(C17:C18)</f>
        <v>0</v>
      </c>
      <c r="D19" s="523"/>
      <c r="E19" s="524"/>
      <c r="F19" s="525"/>
    </row>
    <row r="20" spans="1:6" ht="12.75" customHeight="1" x14ac:dyDescent="0.2">
      <c r="A20" s="155"/>
      <c r="B20" s="155"/>
      <c r="C20" s="155"/>
      <c r="D20" s="155"/>
      <c r="E20" s="155"/>
      <c r="F20" s="155"/>
    </row>
    <row r="21" spans="1:6" ht="19.5" customHeight="1" thickBot="1" x14ac:dyDescent="0.25">
      <c r="A21" s="155" t="s">
        <v>81</v>
      </c>
      <c r="B21" s="155"/>
      <c r="C21" s="155"/>
      <c r="D21" s="155"/>
      <c r="E21" s="155"/>
      <c r="F21" s="227" t="s">
        <v>12</v>
      </c>
    </row>
    <row r="22" spans="1:6" ht="19.5" customHeight="1" x14ac:dyDescent="0.2">
      <c r="A22" s="498" t="s">
        <v>78</v>
      </c>
      <c r="B22" s="499"/>
      <c r="C22" s="235" t="s">
        <v>84</v>
      </c>
      <c r="D22" s="528" t="s">
        <v>262</v>
      </c>
      <c r="E22" s="529"/>
      <c r="F22" s="530"/>
    </row>
    <row r="23" spans="1:6" ht="26" customHeight="1" x14ac:dyDescent="0.2">
      <c r="A23" s="531" t="s">
        <v>204</v>
      </c>
      <c r="B23" s="532"/>
      <c r="C23" s="535"/>
      <c r="D23" s="470"/>
      <c r="E23" s="404"/>
      <c r="F23" s="471"/>
    </row>
    <row r="24" spans="1:6" ht="26" customHeight="1" x14ac:dyDescent="0.2">
      <c r="A24" s="533"/>
      <c r="B24" s="534"/>
      <c r="C24" s="536"/>
      <c r="D24" s="467"/>
      <c r="E24" s="468"/>
      <c r="F24" s="469"/>
    </row>
    <row r="25" spans="1:6" ht="26" customHeight="1" x14ac:dyDescent="0.2">
      <c r="A25" s="541" t="s">
        <v>241</v>
      </c>
      <c r="B25" s="532"/>
      <c r="C25" s="535"/>
      <c r="D25" s="470"/>
      <c r="E25" s="404"/>
      <c r="F25" s="471"/>
    </row>
    <row r="26" spans="1:6" ht="26" customHeight="1" x14ac:dyDescent="0.2">
      <c r="A26" s="533"/>
      <c r="B26" s="534"/>
      <c r="C26" s="536"/>
      <c r="D26" s="467"/>
      <c r="E26" s="468"/>
      <c r="F26" s="469"/>
    </row>
    <row r="27" spans="1:6" ht="26" customHeight="1" x14ac:dyDescent="0.2">
      <c r="A27" s="537" t="s">
        <v>240</v>
      </c>
      <c r="B27" s="538"/>
      <c r="C27" s="535"/>
      <c r="D27" s="470"/>
      <c r="E27" s="404"/>
      <c r="F27" s="471"/>
    </row>
    <row r="28" spans="1:6" ht="26" customHeight="1" x14ac:dyDescent="0.2">
      <c r="A28" s="539"/>
      <c r="B28" s="540"/>
      <c r="C28" s="536"/>
      <c r="D28" s="467"/>
      <c r="E28" s="468"/>
      <c r="F28" s="469"/>
    </row>
    <row r="29" spans="1:6" ht="26" customHeight="1" x14ac:dyDescent="0.2">
      <c r="A29" s="542" t="s">
        <v>55</v>
      </c>
      <c r="B29" s="490"/>
      <c r="C29" s="535"/>
      <c r="D29" s="470"/>
      <c r="E29" s="404"/>
      <c r="F29" s="471"/>
    </row>
    <row r="30" spans="1:6" ht="26" customHeight="1" x14ac:dyDescent="0.2">
      <c r="A30" s="491"/>
      <c r="B30" s="492"/>
      <c r="C30" s="536"/>
      <c r="D30" s="467"/>
      <c r="E30" s="468"/>
      <c r="F30" s="469"/>
    </row>
    <row r="31" spans="1:6" ht="26" customHeight="1" x14ac:dyDescent="0.2">
      <c r="A31" s="542" t="s">
        <v>68</v>
      </c>
      <c r="B31" s="490"/>
      <c r="C31" s="535"/>
      <c r="D31" s="470"/>
      <c r="E31" s="404"/>
      <c r="F31" s="471"/>
    </row>
    <row r="32" spans="1:6" ht="26" customHeight="1" x14ac:dyDescent="0.2">
      <c r="A32" s="491"/>
      <c r="B32" s="492"/>
      <c r="C32" s="536"/>
      <c r="D32" s="467"/>
      <c r="E32" s="468"/>
      <c r="F32" s="469"/>
    </row>
    <row r="33" spans="1:6" ht="26" customHeight="1" x14ac:dyDescent="0.2">
      <c r="A33" s="542" t="s">
        <v>69</v>
      </c>
      <c r="B33" s="490"/>
      <c r="C33" s="535"/>
      <c r="D33" s="470"/>
      <c r="E33" s="404"/>
      <c r="F33" s="471"/>
    </row>
    <row r="34" spans="1:6" ht="26" customHeight="1" x14ac:dyDescent="0.2">
      <c r="A34" s="491"/>
      <c r="B34" s="492"/>
      <c r="C34" s="536"/>
      <c r="D34" s="467"/>
      <c r="E34" s="468"/>
      <c r="F34" s="469"/>
    </row>
    <row r="35" spans="1:6" ht="26" customHeight="1" x14ac:dyDescent="0.2">
      <c r="A35" s="489" t="s">
        <v>82</v>
      </c>
      <c r="B35" s="490"/>
      <c r="C35" s="535"/>
      <c r="D35" s="470"/>
      <c r="E35" s="404"/>
      <c r="F35" s="471"/>
    </row>
    <row r="36" spans="1:6" ht="26" customHeight="1" x14ac:dyDescent="0.2">
      <c r="A36" s="547"/>
      <c r="B36" s="544"/>
      <c r="C36" s="536"/>
      <c r="D36" s="467"/>
      <c r="E36" s="468"/>
      <c r="F36" s="469"/>
    </row>
    <row r="37" spans="1:6" ht="26" customHeight="1" x14ac:dyDescent="0.2">
      <c r="A37" s="489" t="s">
        <v>174</v>
      </c>
      <c r="B37" s="490"/>
      <c r="C37" s="535"/>
      <c r="D37" s="470"/>
      <c r="E37" s="404"/>
      <c r="F37" s="471"/>
    </row>
    <row r="38" spans="1:6" ht="26" customHeight="1" x14ac:dyDescent="0.2">
      <c r="A38" s="491"/>
      <c r="B38" s="492"/>
      <c r="C38" s="536"/>
      <c r="D38" s="467"/>
      <c r="E38" s="468"/>
      <c r="F38" s="469"/>
    </row>
    <row r="39" spans="1:6" ht="26" customHeight="1" x14ac:dyDescent="0.2">
      <c r="A39" s="543" t="s">
        <v>175</v>
      </c>
      <c r="B39" s="544"/>
      <c r="C39" s="535"/>
      <c r="D39" s="484"/>
      <c r="E39" s="409"/>
      <c r="F39" s="485"/>
    </row>
    <row r="40" spans="1:6" ht="26" customHeight="1" thickBot="1" x14ac:dyDescent="0.25">
      <c r="A40" s="545"/>
      <c r="B40" s="546"/>
      <c r="C40" s="548"/>
      <c r="D40" s="486"/>
      <c r="E40" s="487"/>
      <c r="F40" s="488"/>
    </row>
    <row r="41" spans="1:6" ht="26" customHeight="1" thickTop="1" x14ac:dyDescent="0.2">
      <c r="A41" s="472" t="s">
        <v>22</v>
      </c>
      <c r="B41" s="473"/>
      <c r="C41" s="476">
        <f>IF(SUM(C23,C25,C27,C29,C31,C33,C35,C37,C39)=C19,SUM(C23,C25,C27,C29,C31,C33,C35,C37,C39),"ERR")</f>
        <v>0</v>
      </c>
      <c r="D41" s="478">
        <f>F23+F25+F27+F29+F31+F33+F39+F35+F37</f>
        <v>0</v>
      </c>
      <c r="E41" s="479"/>
      <c r="F41" s="480"/>
    </row>
    <row r="42" spans="1:6" ht="26" customHeight="1" thickBot="1" x14ac:dyDescent="0.25">
      <c r="A42" s="474"/>
      <c r="B42" s="475"/>
      <c r="C42" s="477"/>
      <c r="D42" s="481">
        <f>F24+F26+F28+F30+F32+F35+F36+F39+F40</f>
        <v>0</v>
      </c>
      <c r="E42" s="482"/>
      <c r="F42" s="483"/>
    </row>
    <row r="43" spans="1:6" ht="14.5" customHeight="1" x14ac:dyDescent="0.2">
      <c r="A43" s="155" t="s">
        <v>94</v>
      </c>
      <c r="B43" s="155"/>
      <c r="C43" s="155"/>
      <c r="D43" s="155"/>
      <c r="E43" s="155"/>
      <c r="F43" s="155"/>
    </row>
    <row r="44" spans="1:6" ht="14.5" customHeight="1" x14ac:dyDescent="0.2">
      <c r="A44" s="155" t="s">
        <v>205</v>
      </c>
      <c r="B44" s="155"/>
      <c r="C44" s="155"/>
      <c r="D44" s="155"/>
      <c r="E44" s="155"/>
      <c r="F44" s="155"/>
    </row>
    <row r="45" spans="1:6" ht="14.5" customHeight="1" x14ac:dyDescent="0.2">
      <c r="A45" s="155" t="s">
        <v>242</v>
      </c>
      <c r="B45" s="155"/>
      <c r="C45" s="155"/>
      <c r="D45" s="155"/>
      <c r="E45" s="155"/>
      <c r="F45" s="155"/>
    </row>
    <row r="46" spans="1:6" ht="14.5" customHeight="1" x14ac:dyDescent="0.2">
      <c r="A46" s="155" t="s">
        <v>261</v>
      </c>
      <c r="B46" s="155"/>
      <c r="C46" s="155"/>
      <c r="D46" s="155"/>
      <c r="E46" s="155"/>
      <c r="F46" s="155"/>
    </row>
  </sheetData>
  <mergeCells count="61">
    <mergeCell ref="A29:B30"/>
    <mergeCell ref="D29:F29"/>
    <mergeCell ref="D30:F30"/>
    <mergeCell ref="A39:B40"/>
    <mergeCell ref="A31:B32"/>
    <mergeCell ref="A33:B34"/>
    <mergeCell ref="A35:B36"/>
    <mergeCell ref="C29:C30"/>
    <mergeCell ref="C31:C32"/>
    <mergeCell ref="C33:C34"/>
    <mergeCell ref="C35:C36"/>
    <mergeCell ref="C37:C38"/>
    <mergeCell ref="C39:C40"/>
    <mergeCell ref="D31:F31"/>
    <mergeCell ref="D32:F32"/>
    <mergeCell ref="D33:F33"/>
    <mergeCell ref="A27:B28"/>
    <mergeCell ref="D27:F27"/>
    <mergeCell ref="D28:F28"/>
    <mergeCell ref="A25:B26"/>
    <mergeCell ref="D25:F25"/>
    <mergeCell ref="D26:F26"/>
    <mergeCell ref="C25:C26"/>
    <mergeCell ref="C27:C28"/>
    <mergeCell ref="A22:B22"/>
    <mergeCell ref="D22:F22"/>
    <mergeCell ref="A23:B24"/>
    <mergeCell ref="C23:C24"/>
    <mergeCell ref="D23:F23"/>
    <mergeCell ref="D24:F24"/>
    <mergeCell ref="D17:F17"/>
    <mergeCell ref="A18:B18"/>
    <mergeCell ref="D18:F18"/>
    <mergeCell ref="A19:B19"/>
    <mergeCell ref="D19:F19"/>
    <mergeCell ref="A17:B17"/>
    <mergeCell ref="E1:F1"/>
    <mergeCell ref="A3:C3"/>
    <mergeCell ref="A6:C6"/>
    <mergeCell ref="A7:C7"/>
    <mergeCell ref="A8:C8"/>
    <mergeCell ref="A5:C5"/>
    <mergeCell ref="A4:C4"/>
    <mergeCell ref="A10:F10"/>
    <mergeCell ref="B12:C12"/>
    <mergeCell ref="E12:F12"/>
    <mergeCell ref="E13:F13"/>
    <mergeCell ref="A16:B16"/>
    <mergeCell ref="D16:F16"/>
    <mergeCell ref="D34:F34"/>
    <mergeCell ref="D35:F35"/>
    <mergeCell ref="A41:B42"/>
    <mergeCell ref="C41:C42"/>
    <mergeCell ref="D41:F41"/>
    <mergeCell ref="D42:F42"/>
    <mergeCell ref="D36:F36"/>
    <mergeCell ref="D37:F37"/>
    <mergeCell ref="D38:F38"/>
    <mergeCell ref="D39:F39"/>
    <mergeCell ref="D40:F40"/>
    <mergeCell ref="A37:B38"/>
  </mergeCells>
  <phoneticPr fontId="1"/>
  <printOptions horizontalCentered="1" verticalCentered="1"/>
  <pageMargins left="0.78740157480314965" right="0.78740157480314965" top="0.39370078740157483" bottom="0.39370078740157483" header="0.51181102362204722" footer="0.51181102362204722"/>
  <pageSetup paperSize="9" scale="82" orientation="portrait"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8BD69917-1F9B-41BC-8A30-89D22ABA78B6}">
          <x14:formula1>
            <xm:f>Sheet1!$C$1:$C$2</xm:f>
          </x14:formula1>
          <xm:sqref>D3:D7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pageSetUpPr fitToPage="1"/>
  </sheetPr>
  <dimension ref="A1:M52"/>
  <sheetViews>
    <sheetView showZeros="0" view="pageBreakPreview" zoomScaleNormal="100" zoomScaleSheetLayoutView="100" workbookViewId="0">
      <selection activeCell="A2" sqref="A2"/>
    </sheetView>
  </sheetViews>
  <sheetFormatPr defaultColWidth="9" defaultRowHeight="13" x14ac:dyDescent="0.2"/>
  <cols>
    <col min="1" max="1" width="17.453125" style="34" customWidth="1"/>
    <col min="2" max="2" width="10.08984375" style="34" customWidth="1"/>
    <col min="3" max="3" width="2.81640625" style="34" customWidth="1"/>
    <col min="4" max="4" width="24.7265625" style="34" customWidth="1"/>
    <col min="5" max="5" width="4.6328125" style="34" customWidth="1"/>
    <col min="6" max="6" width="15.453125" style="34" customWidth="1"/>
    <col min="7" max="7" width="26.453125" style="34" customWidth="1"/>
    <col min="8" max="8" width="16.6328125" style="34" customWidth="1"/>
    <col min="9" max="16384" width="9" style="34"/>
  </cols>
  <sheetData>
    <row r="1" spans="1:13" ht="25.5" customHeight="1" x14ac:dyDescent="0.2">
      <c r="A1" s="177" t="str">
        <f>'No2'!A1</f>
        <v>令和８年度　ジュニア選手の発掘・育成事業</v>
      </c>
      <c r="B1" s="177"/>
      <c r="C1" s="177"/>
      <c r="D1" s="177"/>
      <c r="E1" s="155"/>
      <c r="F1" s="155"/>
      <c r="G1" s="553" t="s">
        <v>239</v>
      </c>
      <c r="H1" s="553"/>
    </row>
    <row r="2" spans="1:13" ht="6" customHeight="1" x14ac:dyDescent="0.2">
      <c r="A2" s="238"/>
      <c r="B2" s="238"/>
      <c r="C2" s="238"/>
      <c r="D2" s="155"/>
      <c r="E2" s="155"/>
      <c r="F2" s="155"/>
      <c r="G2" s="239"/>
      <c r="H2" s="239"/>
    </row>
    <row r="3" spans="1:13" ht="22.5" customHeight="1" x14ac:dyDescent="0.2">
      <c r="A3" s="554" t="s">
        <v>187</v>
      </c>
      <c r="B3" s="555"/>
      <c r="C3" s="555"/>
      <c r="D3" s="555"/>
      <c r="E3" s="556"/>
      <c r="F3" s="231" t="s">
        <v>219</v>
      </c>
      <c r="G3" s="155" t="s">
        <v>126</v>
      </c>
      <c r="H3" s="227"/>
    </row>
    <row r="4" spans="1:13" ht="22.5" customHeight="1" x14ac:dyDescent="0.2">
      <c r="A4" s="510" t="s">
        <v>208</v>
      </c>
      <c r="B4" s="511"/>
      <c r="C4" s="511"/>
      <c r="D4" s="511"/>
      <c r="E4" s="512"/>
      <c r="F4" s="231" t="s">
        <v>219</v>
      </c>
      <c r="G4" s="155" t="s">
        <v>103</v>
      </c>
      <c r="H4" s="227"/>
    </row>
    <row r="5" spans="1:13" ht="22.5" customHeight="1" x14ac:dyDescent="0.2">
      <c r="A5" s="554" t="s">
        <v>123</v>
      </c>
      <c r="B5" s="555"/>
      <c r="C5" s="555"/>
      <c r="D5" s="555"/>
      <c r="E5" s="556"/>
      <c r="F5" s="231" t="s">
        <v>219</v>
      </c>
      <c r="G5" s="155"/>
      <c r="H5" s="227"/>
    </row>
    <row r="6" spans="1:13" ht="22.5" customHeight="1" x14ac:dyDescent="0.2">
      <c r="A6" s="505" t="s">
        <v>162</v>
      </c>
      <c r="B6" s="506"/>
      <c r="C6" s="506"/>
      <c r="D6" s="506"/>
      <c r="E6" s="507"/>
      <c r="F6" s="231" t="s">
        <v>219</v>
      </c>
      <c r="G6" s="155"/>
      <c r="H6" s="155"/>
    </row>
    <row r="7" spans="1:13" ht="22.5" customHeight="1" x14ac:dyDescent="0.2">
      <c r="A7" s="554" t="s">
        <v>182</v>
      </c>
      <c r="B7" s="555"/>
      <c r="C7" s="555"/>
      <c r="D7" s="555"/>
      <c r="E7" s="556"/>
      <c r="F7" s="231" t="s">
        <v>219</v>
      </c>
      <c r="G7" s="155"/>
      <c r="H7" s="155"/>
    </row>
    <row r="8" spans="1:13" ht="22.5" customHeight="1" x14ac:dyDescent="0.2">
      <c r="A8" s="508"/>
      <c r="B8" s="508"/>
      <c r="C8" s="508"/>
      <c r="D8" s="508"/>
      <c r="E8" s="508"/>
      <c r="F8" s="211"/>
      <c r="G8" s="155"/>
      <c r="H8" s="155"/>
    </row>
    <row r="9" spans="1:13" ht="7.5" customHeight="1" x14ac:dyDescent="0.2">
      <c r="A9" s="240"/>
      <c r="B9" s="240"/>
      <c r="C9" s="240"/>
      <c r="D9" s="240"/>
      <c r="E9" s="240"/>
      <c r="F9" s="180"/>
      <c r="G9" s="155"/>
      <c r="H9" s="227"/>
    </row>
    <row r="10" spans="1:13" ht="27" customHeight="1" x14ac:dyDescent="0.2">
      <c r="A10" s="427" t="s">
        <v>119</v>
      </c>
      <c r="B10" s="427"/>
      <c r="C10" s="427"/>
      <c r="D10" s="427"/>
      <c r="E10" s="427"/>
      <c r="F10" s="427"/>
      <c r="G10" s="427"/>
      <c r="H10" s="427"/>
      <c r="I10" s="34" t="s">
        <v>57</v>
      </c>
      <c r="J10" s="53"/>
      <c r="K10" s="53"/>
      <c r="L10" s="53"/>
    </row>
    <row r="11" spans="1:13" ht="12.9" customHeight="1" x14ac:dyDescent="0.2">
      <c r="A11" s="233"/>
      <c r="B11" s="233"/>
      <c r="C11" s="233"/>
      <c r="D11" s="233"/>
      <c r="E11" s="233"/>
      <c r="F11" s="233"/>
      <c r="G11" s="233"/>
      <c r="H11" s="233"/>
      <c r="I11" s="34" t="s">
        <v>58</v>
      </c>
      <c r="J11" s="53"/>
      <c r="K11" s="53"/>
      <c r="L11" s="53"/>
      <c r="M11" s="53"/>
    </row>
    <row r="12" spans="1:13" ht="30" customHeight="1" x14ac:dyDescent="0.2">
      <c r="A12" s="231" t="s">
        <v>27</v>
      </c>
      <c r="B12" s="414">
        <f>'No2'!D5</f>
        <v>0</v>
      </c>
      <c r="C12" s="415"/>
      <c r="D12" s="415"/>
      <c r="E12" s="416"/>
      <c r="F12" s="231" t="s">
        <v>3</v>
      </c>
      <c r="G12" s="557">
        <f>'No2'!X5</f>
        <v>0</v>
      </c>
      <c r="H12" s="423"/>
      <c r="I12" s="34" t="s">
        <v>59</v>
      </c>
    </row>
    <row r="13" spans="1:13" ht="30" customHeight="1" x14ac:dyDescent="0.2">
      <c r="A13" s="180"/>
      <c r="B13" s="234"/>
      <c r="C13" s="234"/>
      <c r="D13" s="234"/>
      <c r="E13" s="234"/>
      <c r="F13" s="231" t="s">
        <v>76</v>
      </c>
      <c r="G13" s="558">
        <f>'No2'!X6</f>
        <v>0</v>
      </c>
      <c r="H13" s="416"/>
      <c r="I13" s="34" t="s">
        <v>60</v>
      </c>
    </row>
    <row r="14" spans="1:13" ht="7.5" customHeight="1" x14ac:dyDescent="0.2">
      <c r="A14" s="233"/>
      <c r="B14" s="233"/>
      <c r="C14" s="233"/>
      <c r="D14" s="233"/>
      <c r="E14" s="233"/>
      <c r="F14" s="233"/>
      <c r="G14" s="233"/>
      <c r="H14" s="233"/>
      <c r="I14" s="53"/>
      <c r="J14" s="53"/>
      <c r="K14" s="53"/>
      <c r="L14" s="53"/>
      <c r="M14" s="53"/>
    </row>
    <row r="15" spans="1:13" ht="27" customHeight="1" thickBot="1" x14ac:dyDescent="0.25">
      <c r="A15" s="155" t="s">
        <v>77</v>
      </c>
      <c r="B15" s="155"/>
      <c r="C15" s="155"/>
      <c r="D15" s="155"/>
      <c r="E15" s="155"/>
      <c r="F15" s="155"/>
      <c r="G15" s="155"/>
      <c r="H15" s="227" t="s">
        <v>12</v>
      </c>
    </row>
    <row r="16" spans="1:13" ht="27" customHeight="1" x14ac:dyDescent="0.2">
      <c r="A16" s="498" t="s">
        <v>78</v>
      </c>
      <c r="B16" s="499"/>
      <c r="C16" s="267"/>
      <c r="D16" s="267" t="s">
        <v>84</v>
      </c>
      <c r="E16" s="267"/>
      <c r="F16" s="528" t="s">
        <v>262</v>
      </c>
      <c r="G16" s="529"/>
      <c r="H16" s="530"/>
    </row>
    <row r="17" spans="1:8" ht="26.5" customHeight="1" x14ac:dyDescent="0.2">
      <c r="A17" s="542" t="s">
        <v>79</v>
      </c>
      <c r="B17" s="490"/>
      <c r="C17" s="241" t="s">
        <v>4</v>
      </c>
      <c r="D17" s="242">
        <f>+'No3'!C17</f>
        <v>0</v>
      </c>
      <c r="E17" s="243" t="s">
        <v>5</v>
      </c>
      <c r="F17" s="559"/>
      <c r="G17" s="560"/>
      <c r="H17" s="561"/>
    </row>
    <row r="18" spans="1:8" ht="26.5" customHeight="1" x14ac:dyDescent="0.2">
      <c r="A18" s="491"/>
      <c r="B18" s="492"/>
      <c r="C18" s="264"/>
      <c r="D18" s="269"/>
      <c r="E18" s="244"/>
      <c r="F18" s="562"/>
      <c r="G18" s="563"/>
      <c r="H18" s="564"/>
    </row>
    <row r="19" spans="1:8" ht="26.5" customHeight="1" x14ac:dyDescent="0.2">
      <c r="A19" s="526" t="s">
        <v>80</v>
      </c>
      <c r="B19" s="527"/>
      <c r="C19" s="245" t="s">
        <v>4</v>
      </c>
      <c r="D19" s="242">
        <f>+'No3'!C18</f>
        <v>0</v>
      </c>
      <c r="E19" s="246" t="s">
        <v>5</v>
      </c>
      <c r="F19" s="513"/>
      <c r="G19" s="514"/>
      <c r="H19" s="515"/>
    </row>
    <row r="20" spans="1:8" ht="26.5" customHeight="1" thickBot="1" x14ac:dyDescent="0.25">
      <c r="A20" s="526"/>
      <c r="B20" s="527"/>
      <c r="C20" s="247"/>
      <c r="D20" s="269"/>
      <c r="E20" s="248"/>
      <c r="F20" s="513"/>
      <c r="G20" s="514"/>
      <c r="H20" s="515"/>
    </row>
    <row r="21" spans="1:8" ht="26.5" customHeight="1" thickTop="1" x14ac:dyDescent="0.2">
      <c r="A21" s="472" t="s">
        <v>22</v>
      </c>
      <c r="B21" s="565"/>
      <c r="C21" s="249" t="s">
        <v>4</v>
      </c>
      <c r="D21" s="250">
        <f>SUM(D17,D19)</f>
        <v>0</v>
      </c>
      <c r="E21" s="251" t="s">
        <v>5</v>
      </c>
      <c r="F21" s="479"/>
      <c r="G21" s="479"/>
      <c r="H21" s="480"/>
    </row>
    <row r="22" spans="1:8" ht="26.5" customHeight="1" thickBot="1" x14ac:dyDescent="0.25">
      <c r="A22" s="566"/>
      <c r="B22" s="567"/>
      <c r="C22" s="252"/>
      <c r="D22" s="274">
        <f>SUM(D18,D20)</f>
        <v>0</v>
      </c>
      <c r="E22" s="253"/>
      <c r="F22" s="568"/>
      <c r="G22" s="568"/>
      <c r="H22" s="569"/>
    </row>
    <row r="23" spans="1:8" ht="7.5" customHeight="1" x14ac:dyDescent="0.2">
      <c r="A23" s="155"/>
      <c r="B23" s="155"/>
      <c r="C23" s="155"/>
      <c r="D23" s="155"/>
      <c r="E23" s="155"/>
      <c r="F23" s="155"/>
      <c r="G23" s="155"/>
      <c r="H23" s="155"/>
    </row>
    <row r="24" spans="1:8" ht="27" customHeight="1" thickBot="1" x14ac:dyDescent="0.25">
      <c r="A24" s="155" t="s">
        <v>81</v>
      </c>
      <c r="B24" s="155"/>
      <c r="C24" s="155"/>
      <c r="D24" s="155"/>
      <c r="E24" s="155"/>
      <c r="F24" s="155"/>
      <c r="G24" s="155"/>
      <c r="H24" s="227" t="s">
        <v>12</v>
      </c>
    </row>
    <row r="25" spans="1:8" ht="27" customHeight="1" x14ac:dyDescent="0.2">
      <c r="A25" s="498" t="s">
        <v>78</v>
      </c>
      <c r="B25" s="499"/>
      <c r="C25" s="267"/>
      <c r="D25" s="267" t="s">
        <v>84</v>
      </c>
      <c r="E25" s="267"/>
      <c r="F25" s="528" t="s">
        <v>263</v>
      </c>
      <c r="G25" s="529"/>
      <c r="H25" s="530"/>
    </row>
    <row r="26" spans="1:8" ht="28" customHeight="1" x14ac:dyDescent="0.2">
      <c r="A26" s="531" t="s">
        <v>204</v>
      </c>
      <c r="B26" s="532"/>
      <c r="C26" s="180" t="s">
        <v>4</v>
      </c>
      <c r="D26" s="330">
        <f>+'No3'!C23</f>
        <v>0</v>
      </c>
      <c r="E26" s="246" t="s">
        <v>5</v>
      </c>
      <c r="F26" s="470"/>
      <c r="G26" s="404"/>
      <c r="H26" s="471"/>
    </row>
    <row r="27" spans="1:8" ht="28" customHeight="1" x14ac:dyDescent="0.2">
      <c r="A27" s="533"/>
      <c r="B27" s="534"/>
      <c r="C27" s="155"/>
      <c r="D27" s="329"/>
      <c r="E27" s="155"/>
      <c r="F27" s="467"/>
      <c r="G27" s="468"/>
      <c r="H27" s="469"/>
    </row>
    <row r="28" spans="1:8" ht="27" customHeight="1" x14ac:dyDescent="0.2">
      <c r="A28" s="541" t="s">
        <v>241</v>
      </c>
      <c r="B28" s="532"/>
      <c r="C28" s="314" t="s">
        <v>4</v>
      </c>
      <c r="D28" s="242">
        <f>+'No3'!C25</f>
        <v>0</v>
      </c>
      <c r="E28" s="246" t="s">
        <v>5</v>
      </c>
      <c r="F28" s="470"/>
      <c r="G28" s="404"/>
      <c r="H28" s="471"/>
    </row>
    <row r="29" spans="1:8" ht="28" customHeight="1" x14ac:dyDescent="0.2">
      <c r="A29" s="533"/>
      <c r="B29" s="534"/>
      <c r="C29" s="221"/>
      <c r="D29" s="315"/>
      <c r="E29" s="328"/>
      <c r="F29" s="467"/>
      <c r="G29" s="468"/>
      <c r="H29" s="469"/>
    </row>
    <row r="30" spans="1:8" ht="28" customHeight="1" x14ac:dyDescent="0.2">
      <c r="A30" s="537" t="s">
        <v>240</v>
      </c>
      <c r="B30" s="538"/>
      <c r="C30" s="314" t="s">
        <v>4</v>
      </c>
      <c r="D30" s="242">
        <f>+'No3'!C27</f>
        <v>0</v>
      </c>
      <c r="E30" s="246" t="s">
        <v>5</v>
      </c>
      <c r="F30" s="470"/>
      <c r="G30" s="404"/>
      <c r="H30" s="471"/>
    </row>
    <row r="31" spans="1:8" ht="28" customHeight="1" x14ac:dyDescent="0.2">
      <c r="A31" s="539"/>
      <c r="B31" s="540"/>
      <c r="C31" s="221"/>
      <c r="D31" s="315"/>
      <c r="E31" s="328"/>
      <c r="F31" s="467"/>
      <c r="G31" s="468"/>
      <c r="H31" s="469"/>
    </row>
    <row r="32" spans="1:8" ht="28" customHeight="1" x14ac:dyDescent="0.2">
      <c r="A32" s="542" t="s">
        <v>55</v>
      </c>
      <c r="B32" s="490"/>
      <c r="C32" s="314" t="s">
        <v>4</v>
      </c>
      <c r="D32" s="242">
        <f>+'No3'!C29</f>
        <v>0</v>
      </c>
      <c r="E32" s="246" t="s">
        <v>5</v>
      </c>
      <c r="F32" s="470"/>
      <c r="G32" s="404"/>
      <c r="H32" s="471"/>
    </row>
    <row r="33" spans="1:8" ht="28" customHeight="1" x14ac:dyDescent="0.2">
      <c r="A33" s="491"/>
      <c r="B33" s="492"/>
      <c r="C33" s="247"/>
      <c r="D33" s="269"/>
      <c r="E33" s="248"/>
      <c r="F33" s="467"/>
      <c r="G33" s="468"/>
      <c r="H33" s="469"/>
    </row>
    <row r="34" spans="1:8" ht="28" customHeight="1" x14ac:dyDescent="0.2">
      <c r="A34" s="542" t="s">
        <v>68</v>
      </c>
      <c r="B34" s="490"/>
      <c r="C34" s="245" t="s">
        <v>4</v>
      </c>
      <c r="D34" s="242">
        <f>+'No3'!C31</f>
        <v>0</v>
      </c>
      <c r="E34" s="246" t="s">
        <v>5</v>
      </c>
      <c r="F34" s="470"/>
      <c r="G34" s="404"/>
      <c r="H34" s="471"/>
    </row>
    <row r="35" spans="1:8" ht="28" customHeight="1" x14ac:dyDescent="0.2">
      <c r="A35" s="491"/>
      <c r="B35" s="492"/>
      <c r="C35" s="247"/>
      <c r="D35" s="269"/>
      <c r="E35" s="248"/>
      <c r="F35" s="467"/>
      <c r="G35" s="468"/>
      <c r="H35" s="469"/>
    </row>
    <row r="36" spans="1:8" ht="28" customHeight="1" x14ac:dyDescent="0.2">
      <c r="A36" s="542" t="s">
        <v>69</v>
      </c>
      <c r="B36" s="490"/>
      <c r="C36" s="245" t="s">
        <v>4</v>
      </c>
      <c r="D36" s="242">
        <f>+'No3'!C33</f>
        <v>0</v>
      </c>
      <c r="E36" s="246" t="s">
        <v>5</v>
      </c>
      <c r="F36" s="470"/>
      <c r="G36" s="404"/>
      <c r="H36" s="471"/>
    </row>
    <row r="37" spans="1:8" ht="28" customHeight="1" x14ac:dyDescent="0.2">
      <c r="A37" s="491"/>
      <c r="B37" s="492"/>
      <c r="C37" s="247"/>
      <c r="D37" s="316"/>
      <c r="E37" s="248"/>
      <c r="F37" s="467"/>
      <c r="G37" s="468"/>
      <c r="H37" s="469"/>
    </row>
    <row r="38" spans="1:8" ht="28" customHeight="1" x14ac:dyDescent="0.2">
      <c r="A38" s="489" t="s">
        <v>82</v>
      </c>
      <c r="B38" s="490"/>
      <c r="C38" s="245" t="s">
        <v>4</v>
      </c>
      <c r="D38" s="242">
        <f>+'No3'!C35</f>
        <v>0</v>
      </c>
      <c r="E38" s="246" t="s">
        <v>5</v>
      </c>
      <c r="F38" s="470"/>
      <c r="G38" s="404"/>
      <c r="H38" s="471"/>
    </row>
    <row r="39" spans="1:8" ht="28" customHeight="1" x14ac:dyDescent="0.2">
      <c r="A39" s="547"/>
      <c r="B39" s="544"/>
      <c r="C39" s="259"/>
      <c r="D39" s="315"/>
      <c r="E39" s="254"/>
      <c r="F39" s="467"/>
      <c r="G39" s="468"/>
      <c r="H39" s="469"/>
    </row>
    <row r="40" spans="1:8" ht="28" customHeight="1" x14ac:dyDescent="0.2">
      <c r="A40" s="489" t="s">
        <v>174</v>
      </c>
      <c r="B40" s="490"/>
      <c r="C40" s="245" t="s">
        <v>4</v>
      </c>
      <c r="D40" s="242">
        <f>+'No3'!C37</f>
        <v>0</v>
      </c>
      <c r="E40" s="246" t="s">
        <v>5</v>
      </c>
      <c r="F40" s="470"/>
      <c r="G40" s="404"/>
      <c r="H40" s="471"/>
    </row>
    <row r="41" spans="1:8" ht="28" customHeight="1" x14ac:dyDescent="0.2">
      <c r="A41" s="491"/>
      <c r="B41" s="492"/>
      <c r="C41" s="247"/>
      <c r="D41" s="269"/>
      <c r="E41" s="248"/>
      <c r="F41" s="467"/>
      <c r="G41" s="468"/>
      <c r="H41" s="469"/>
    </row>
    <row r="42" spans="1:8" ht="28" customHeight="1" x14ac:dyDescent="0.2">
      <c r="A42" s="543" t="s">
        <v>175</v>
      </c>
      <c r="B42" s="544"/>
      <c r="C42" s="259" t="s">
        <v>4</v>
      </c>
      <c r="D42" s="255">
        <f>+'No3'!C39</f>
        <v>0</v>
      </c>
      <c r="E42" s="254" t="s">
        <v>5</v>
      </c>
      <c r="F42" s="484"/>
      <c r="G42" s="409"/>
      <c r="H42" s="485"/>
    </row>
    <row r="43" spans="1:8" ht="28" customHeight="1" thickBot="1" x14ac:dyDescent="0.25">
      <c r="A43" s="545"/>
      <c r="B43" s="546"/>
      <c r="C43" s="256"/>
      <c r="D43" s="319"/>
      <c r="E43" s="257"/>
      <c r="F43" s="486"/>
      <c r="G43" s="487"/>
      <c r="H43" s="488"/>
    </row>
    <row r="44" spans="1:8" ht="28" customHeight="1" thickTop="1" x14ac:dyDescent="0.2">
      <c r="A44" s="549" t="s">
        <v>22</v>
      </c>
      <c r="B44" s="550"/>
      <c r="C44" s="249" t="s">
        <v>4</v>
      </c>
      <c r="D44" s="250">
        <f>IF(SUM(D26,D28,D30,D32,D34,D36,D38,D40,D42)=D21,SUM(D26,D28,D30,D32,D34,D36,D38,D40,D42),"ERR")</f>
        <v>0</v>
      </c>
      <c r="E44" s="251" t="s">
        <v>5</v>
      </c>
      <c r="F44" s="326"/>
      <c r="G44" s="327"/>
      <c r="H44" s="237">
        <f>H26+H28+H30+H32+H34+H36+H42+H38+H40</f>
        <v>0</v>
      </c>
    </row>
    <row r="45" spans="1:8" ht="28" customHeight="1" thickBot="1" x14ac:dyDescent="0.25">
      <c r="A45" s="551"/>
      <c r="B45" s="552"/>
      <c r="C45" s="252"/>
      <c r="D45" s="274">
        <f>IF(SUM(D27,D29,D31,D33,D35,D37,D39,D41,D43)=D22,SUM(D27,D29,D31,D33,D35,D37,D39,D41,D43),"ERR")</f>
        <v>0</v>
      </c>
      <c r="E45" s="253"/>
      <c r="F45" s="317"/>
      <c r="G45" s="318"/>
      <c r="H45" s="258">
        <f>H27+H29+H31+H33+H35+H37+H39+H41+H43</f>
        <v>0</v>
      </c>
    </row>
    <row r="46" spans="1:8" ht="16.5" customHeight="1" x14ac:dyDescent="0.2">
      <c r="A46" s="155" t="s">
        <v>83</v>
      </c>
      <c r="B46" s="155"/>
      <c r="C46" s="155"/>
      <c r="D46" s="155"/>
      <c r="E46" s="155"/>
      <c r="F46" s="155"/>
      <c r="G46" s="155"/>
      <c r="H46" s="155"/>
    </row>
    <row r="47" spans="1:8" ht="16.5" customHeight="1" x14ac:dyDescent="0.2">
      <c r="A47" s="155" t="s">
        <v>206</v>
      </c>
      <c r="B47" s="155"/>
      <c r="C47" s="155"/>
      <c r="D47" s="155"/>
      <c r="E47" s="155"/>
      <c r="F47" s="155"/>
      <c r="G47" s="155"/>
      <c r="H47" s="155"/>
    </row>
    <row r="48" spans="1:8" customFormat="1" ht="13.5" customHeight="1" x14ac:dyDescent="0.2">
      <c r="A48" s="155" t="s">
        <v>205</v>
      </c>
      <c r="B48" s="155"/>
      <c r="C48" s="155"/>
      <c r="D48" s="155"/>
      <c r="E48" s="155"/>
      <c r="F48" s="155"/>
    </row>
    <row r="49" spans="1:8" customFormat="1" ht="13.5" customHeight="1" x14ac:dyDescent="0.2">
      <c r="A49" s="155" t="s">
        <v>242</v>
      </c>
      <c r="B49" s="155"/>
      <c r="C49" s="155"/>
      <c r="D49" s="155"/>
      <c r="E49" s="155"/>
      <c r="F49" s="155"/>
    </row>
    <row r="50" spans="1:8" customFormat="1" ht="13.5" customHeight="1" x14ac:dyDescent="0.2">
      <c r="A50" s="155" t="s">
        <v>261</v>
      </c>
      <c r="B50" s="155"/>
      <c r="C50" s="155"/>
      <c r="D50" s="155"/>
      <c r="E50" s="155"/>
      <c r="F50" s="155"/>
    </row>
    <row r="51" spans="1:8" x14ac:dyDescent="0.2">
      <c r="A51" s="155"/>
      <c r="B51" s="155"/>
      <c r="C51" s="155"/>
      <c r="D51" s="155"/>
      <c r="E51" s="155"/>
      <c r="F51" s="155"/>
      <c r="G51" s="155"/>
      <c r="H51" s="155"/>
    </row>
    <row r="52" spans="1:8" x14ac:dyDescent="0.2">
      <c r="A52" s="155"/>
      <c r="B52" s="155"/>
      <c r="C52" s="155"/>
      <c r="D52" s="155"/>
      <c r="E52" s="155"/>
      <c r="F52" s="155"/>
      <c r="G52" s="155"/>
      <c r="H52" s="155"/>
    </row>
  </sheetData>
  <mergeCells count="49">
    <mergeCell ref="A25:B25"/>
    <mergeCell ref="F25:H25"/>
    <mergeCell ref="A17:B18"/>
    <mergeCell ref="F17:H18"/>
    <mergeCell ref="A19:B20"/>
    <mergeCell ref="F19:H20"/>
    <mergeCell ref="A21:B22"/>
    <mergeCell ref="F21:H22"/>
    <mergeCell ref="A10:H10"/>
    <mergeCell ref="B12:E12"/>
    <mergeCell ref="G12:H12"/>
    <mergeCell ref="G13:H13"/>
    <mergeCell ref="A16:B16"/>
    <mergeCell ref="F16:H16"/>
    <mergeCell ref="G1:H1"/>
    <mergeCell ref="A3:E3"/>
    <mergeCell ref="A5:E5"/>
    <mergeCell ref="A6:E6"/>
    <mergeCell ref="A8:E8"/>
    <mergeCell ref="A7:E7"/>
    <mergeCell ref="A4:E4"/>
    <mergeCell ref="F33:H33"/>
    <mergeCell ref="F34:H34"/>
    <mergeCell ref="F35:H35"/>
    <mergeCell ref="F31:H31"/>
    <mergeCell ref="F32:H32"/>
    <mergeCell ref="A36:B37"/>
    <mergeCell ref="A38:B39"/>
    <mergeCell ref="F36:H36"/>
    <mergeCell ref="F37:H37"/>
    <mergeCell ref="F38:H38"/>
    <mergeCell ref="F39:H39"/>
    <mergeCell ref="A40:B41"/>
    <mergeCell ref="A42:B43"/>
    <mergeCell ref="A44:B45"/>
    <mergeCell ref="F40:H40"/>
    <mergeCell ref="F41:H41"/>
    <mergeCell ref="F42:H42"/>
    <mergeCell ref="F43:H43"/>
    <mergeCell ref="A26:B27"/>
    <mergeCell ref="A28:B29"/>
    <mergeCell ref="A30:B31"/>
    <mergeCell ref="A32:B33"/>
    <mergeCell ref="A34:B35"/>
    <mergeCell ref="F26:H26"/>
    <mergeCell ref="F27:H27"/>
    <mergeCell ref="F28:H28"/>
    <mergeCell ref="F29:H29"/>
    <mergeCell ref="F30:H30"/>
  </mergeCells>
  <phoneticPr fontId="1"/>
  <printOptions horizontalCentered="1" verticalCentered="1"/>
  <pageMargins left="0.59055118110236227" right="0.70866141732283472" top="0.19685039370078741" bottom="0.19685039370078741" header="0.51181102362204722" footer="0.51181102362204722"/>
  <pageSetup paperSize="9" scale="72" orientation="portrait"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94718BD7-A50E-48EC-B1D7-6CFE7047C08F}">
          <x14:formula1>
            <xm:f>Sheet1!$C$1:$C$2</xm:f>
          </x14:formula1>
          <xm:sqref>F3:F7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G66"/>
  <sheetViews>
    <sheetView view="pageBreakPreview" zoomScaleNormal="100" zoomScaleSheetLayoutView="100" workbookViewId="0">
      <selection activeCell="A2" sqref="A2"/>
    </sheetView>
  </sheetViews>
  <sheetFormatPr defaultColWidth="9" defaultRowHeight="13" x14ac:dyDescent="0.2"/>
  <cols>
    <col min="1" max="1" width="8.08984375" style="34" customWidth="1"/>
    <col min="2" max="2" width="2.453125" style="34" customWidth="1"/>
    <col min="3" max="16" width="3.6328125" style="34" customWidth="1"/>
    <col min="17" max="17" width="4" style="34" customWidth="1"/>
    <col min="18" max="22" width="3.6328125" style="34" customWidth="1"/>
    <col min="23" max="16384" width="9" style="34"/>
  </cols>
  <sheetData>
    <row r="1" spans="1:33" ht="22.5" customHeight="1" x14ac:dyDescent="0.2">
      <c r="A1" s="177" t="str">
        <f>'No2'!A1</f>
        <v>令和８年度　ジュニア選手の発掘・育成事業</v>
      </c>
      <c r="B1" s="177"/>
      <c r="C1" s="177"/>
      <c r="D1" s="177"/>
      <c r="E1" s="177"/>
      <c r="F1" s="177"/>
      <c r="G1" s="177"/>
      <c r="H1" s="177"/>
      <c r="I1" s="177"/>
      <c r="J1" s="177"/>
      <c r="K1" s="177"/>
      <c r="L1" s="155"/>
      <c r="M1" s="155"/>
      <c r="N1" s="155"/>
      <c r="O1" s="155"/>
      <c r="P1" s="155"/>
      <c r="Q1" s="429" t="s">
        <v>269</v>
      </c>
      <c r="R1" s="429"/>
      <c r="S1" s="429"/>
      <c r="T1" s="429"/>
      <c r="U1" s="429"/>
      <c r="V1" s="429"/>
    </row>
    <row r="2" spans="1:33" ht="6.75" customHeight="1" x14ac:dyDescent="0.2">
      <c r="A2" s="177"/>
      <c r="B2" s="177"/>
      <c r="C2" s="177"/>
      <c r="D2" s="177"/>
      <c r="E2" s="177"/>
      <c r="F2" s="177"/>
      <c r="G2" s="155"/>
      <c r="H2" s="155"/>
      <c r="I2" s="155"/>
      <c r="J2" s="155"/>
      <c r="K2" s="155"/>
      <c r="L2" s="155"/>
      <c r="M2" s="155"/>
      <c r="N2" s="155"/>
      <c r="O2" s="155"/>
      <c r="P2" s="155"/>
      <c r="Q2" s="155"/>
      <c r="R2" s="155"/>
      <c r="S2" s="155"/>
      <c r="T2" s="155"/>
      <c r="U2" s="155"/>
      <c r="V2" s="155"/>
    </row>
    <row r="3" spans="1:33" ht="20.149999999999999" customHeight="1" x14ac:dyDescent="0.2">
      <c r="A3" s="427" t="s">
        <v>154</v>
      </c>
      <c r="B3" s="427"/>
      <c r="C3" s="427"/>
      <c r="D3" s="427"/>
      <c r="E3" s="427"/>
      <c r="F3" s="427"/>
      <c r="G3" s="427"/>
      <c r="H3" s="427"/>
      <c r="I3" s="427"/>
      <c r="J3" s="427"/>
      <c r="K3" s="427"/>
      <c r="L3" s="427"/>
      <c r="M3" s="427"/>
      <c r="N3" s="427"/>
      <c r="O3" s="427"/>
      <c r="P3" s="427"/>
      <c r="Q3" s="427"/>
      <c r="R3" s="427"/>
      <c r="S3" s="427"/>
      <c r="T3" s="427"/>
      <c r="U3" s="427"/>
      <c r="V3" s="427"/>
    </row>
    <row r="4" spans="1:33" ht="15.9" customHeight="1" x14ac:dyDescent="0.2">
      <c r="A4" s="180"/>
      <c r="B4" s="180"/>
      <c r="C4" s="180"/>
      <c r="D4" s="180"/>
      <c r="E4" s="180"/>
      <c r="F4" s="180"/>
      <c r="G4" s="180"/>
      <c r="H4" s="180"/>
      <c r="I4" s="180"/>
      <c r="J4" s="180"/>
      <c r="K4" s="180"/>
      <c r="L4" s="180"/>
      <c r="M4" s="180"/>
      <c r="N4" s="180"/>
      <c r="O4" s="180"/>
      <c r="P4" s="180"/>
      <c r="Q4" s="155"/>
      <c r="R4" s="155"/>
      <c r="S4" s="155"/>
      <c r="T4" s="155"/>
      <c r="U4" s="155"/>
      <c r="V4" s="155"/>
    </row>
    <row r="5" spans="1:33" ht="24" customHeight="1" x14ac:dyDescent="0.2">
      <c r="A5" s="397" t="s">
        <v>27</v>
      </c>
      <c r="B5" s="397"/>
      <c r="C5" s="571" t="str">
        <f>IF('No2'!D5="","",'No2'!D5)</f>
        <v/>
      </c>
      <c r="D5" s="571"/>
      <c r="E5" s="571"/>
      <c r="F5" s="571"/>
      <c r="G5" s="571"/>
      <c r="H5" s="571"/>
      <c r="I5" s="571"/>
      <c r="J5" s="571"/>
      <c r="K5" s="571"/>
      <c r="L5" s="571"/>
      <c r="M5" s="571"/>
      <c r="N5" s="155"/>
      <c r="O5" s="155"/>
      <c r="P5" s="155"/>
      <c r="Q5" s="155"/>
      <c r="R5" s="155"/>
      <c r="S5" s="155"/>
      <c r="T5" s="217"/>
      <c r="U5" s="217"/>
      <c r="V5" s="155"/>
      <c r="W5" s="54"/>
      <c r="X5" s="54"/>
    </row>
    <row r="6" spans="1:33" ht="24" customHeight="1" x14ac:dyDescent="0.2">
      <c r="A6" s="155"/>
      <c r="B6" s="155"/>
      <c r="D6" s="217"/>
      <c r="E6" s="155"/>
      <c r="F6" s="155"/>
      <c r="G6" s="217"/>
      <c r="H6" s="217"/>
      <c r="I6" s="155"/>
      <c r="J6" s="155"/>
      <c r="K6" s="217"/>
      <c r="L6" s="217"/>
      <c r="M6" s="155"/>
      <c r="N6" s="155"/>
      <c r="O6" s="155"/>
      <c r="P6" s="155"/>
      <c r="Q6" s="155"/>
      <c r="R6" s="155"/>
      <c r="S6" s="155"/>
      <c r="T6" s="217"/>
      <c r="U6" s="217"/>
      <c r="V6" s="155"/>
      <c r="W6" s="54"/>
      <c r="X6" s="54"/>
    </row>
    <row r="7" spans="1:33" ht="15.9" customHeight="1" x14ac:dyDescent="0.2">
      <c r="A7" s="155"/>
      <c r="B7" s="155"/>
      <c r="C7" s="155"/>
      <c r="D7" s="217"/>
      <c r="E7" s="155"/>
      <c r="F7" s="155"/>
      <c r="G7" s="217"/>
      <c r="H7" s="217"/>
      <c r="I7" s="155"/>
      <c r="J7" s="217"/>
      <c r="K7" s="217"/>
      <c r="L7" s="217"/>
      <c r="M7" s="155"/>
      <c r="N7" s="217"/>
      <c r="O7" s="217"/>
      <c r="P7" s="155"/>
      <c r="Q7" s="217"/>
      <c r="R7" s="217"/>
      <c r="S7" s="155"/>
      <c r="T7" s="217"/>
      <c r="U7" s="217"/>
      <c r="V7" s="155"/>
      <c r="W7" s="54"/>
      <c r="X7" s="54"/>
    </row>
    <row r="8" spans="1:33" ht="15.9" customHeight="1" x14ac:dyDescent="0.2">
      <c r="A8" s="155"/>
      <c r="B8" s="155"/>
      <c r="C8" s="155"/>
      <c r="D8" s="155"/>
      <c r="E8" s="155"/>
      <c r="F8" s="155"/>
      <c r="G8" s="155"/>
      <c r="H8" s="155"/>
      <c r="I8" s="155"/>
      <c r="J8" s="155"/>
      <c r="K8" s="155"/>
      <c r="L8" s="155"/>
      <c r="M8" s="155"/>
      <c r="N8" s="155"/>
      <c r="O8" s="155"/>
      <c r="P8" s="155"/>
      <c r="Q8" s="155"/>
      <c r="R8" s="155"/>
      <c r="S8" s="155"/>
      <c r="T8" s="155"/>
      <c r="U8" s="155"/>
      <c r="V8" s="155"/>
    </row>
    <row r="9" spans="1:33" ht="15.9" customHeight="1" x14ac:dyDescent="0.2">
      <c r="A9" s="155"/>
      <c r="B9" s="155"/>
      <c r="C9" s="155"/>
      <c r="D9" s="155"/>
      <c r="E9" s="155"/>
      <c r="F9" s="155"/>
      <c r="G9" s="155"/>
      <c r="H9" s="155"/>
      <c r="I9" s="155"/>
      <c r="J9" s="155"/>
      <c r="K9" s="155"/>
      <c r="L9" s="155"/>
      <c r="M9" s="155"/>
      <c r="N9" s="155"/>
      <c r="O9" s="155"/>
      <c r="P9" s="155"/>
      <c r="Q9" s="155"/>
      <c r="R9" s="155"/>
      <c r="S9" s="155"/>
      <c r="T9" s="155"/>
      <c r="U9" s="155"/>
      <c r="V9" s="155"/>
    </row>
    <row r="10" spans="1:33" ht="30" customHeight="1" x14ac:dyDescent="0.2">
      <c r="A10" s="180" t="s">
        <v>90</v>
      </c>
      <c r="B10" s="570" t="s">
        <v>185</v>
      </c>
      <c r="C10" s="570"/>
      <c r="D10" s="570"/>
      <c r="E10" s="570"/>
      <c r="F10" s="570"/>
      <c r="G10" s="570"/>
      <c r="H10" s="570"/>
      <c r="I10" s="570"/>
      <c r="J10" s="570"/>
      <c r="K10" s="570"/>
      <c r="L10" s="397" t="s">
        <v>217</v>
      </c>
      <c r="M10" s="397"/>
      <c r="N10" s="155" t="s">
        <v>128</v>
      </c>
      <c r="O10" s="155"/>
      <c r="P10" s="155"/>
      <c r="Q10" s="155"/>
      <c r="R10" s="155"/>
      <c r="S10" s="155"/>
      <c r="T10" s="155"/>
      <c r="U10" s="155"/>
      <c r="V10" s="155"/>
    </row>
    <row r="11" spans="1:33" ht="30" customHeight="1" x14ac:dyDescent="0.2">
      <c r="A11" s="180"/>
      <c r="B11" s="572" t="s">
        <v>207</v>
      </c>
      <c r="C11" s="572"/>
      <c r="D11" s="572"/>
      <c r="E11" s="572"/>
      <c r="F11" s="572"/>
      <c r="G11" s="572"/>
      <c r="H11" s="572"/>
      <c r="I11" s="572"/>
      <c r="J11" s="572"/>
      <c r="K11" s="572"/>
      <c r="L11" s="397" t="s">
        <v>217</v>
      </c>
      <c r="M11" s="397"/>
      <c r="N11" s="155" t="s">
        <v>125</v>
      </c>
      <c r="O11" s="155"/>
      <c r="P11" s="155"/>
      <c r="Q11" s="155"/>
      <c r="R11" s="155"/>
      <c r="S11" s="155"/>
      <c r="T11" s="155"/>
      <c r="U11" s="155"/>
      <c r="V11" s="155"/>
    </row>
    <row r="12" spans="1:33" ht="30" customHeight="1" x14ac:dyDescent="0.2">
      <c r="A12" s="180"/>
      <c r="B12" s="586" t="s">
        <v>56</v>
      </c>
      <c r="C12" s="586"/>
      <c r="D12" s="586"/>
      <c r="E12" s="586"/>
      <c r="F12" s="586"/>
      <c r="G12" s="586"/>
      <c r="H12" s="586"/>
      <c r="I12" s="586"/>
      <c r="J12" s="586"/>
      <c r="K12" s="586"/>
      <c r="L12" s="397" t="s">
        <v>217</v>
      </c>
      <c r="M12" s="397"/>
      <c r="N12" s="155"/>
      <c r="O12" s="155"/>
      <c r="P12" s="155"/>
      <c r="Q12" s="155"/>
      <c r="R12" s="155"/>
      <c r="S12" s="155"/>
      <c r="T12" s="155"/>
      <c r="U12" s="155"/>
      <c r="V12" s="155"/>
    </row>
    <row r="13" spans="1:33" ht="30" customHeight="1" x14ac:dyDescent="0.2">
      <c r="A13" s="155"/>
      <c r="B13" s="511" t="s">
        <v>178</v>
      </c>
      <c r="C13" s="511"/>
      <c r="D13" s="511"/>
      <c r="E13" s="511"/>
      <c r="F13" s="511"/>
      <c r="G13" s="511"/>
      <c r="H13" s="511"/>
      <c r="I13" s="511"/>
      <c r="J13" s="511"/>
      <c r="K13" s="511"/>
      <c r="L13" s="397" t="s">
        <v>217</v>
      </c>
      <c r="M13" s="397"/>
      <c r="N13" s="155"/>
      <c r="O13" s="155"/>
      <c r="P13" s="155"/>
      <c r="Q13" s="155"/>
      <c r="R13" s="155"/>
      <c r="S13" s="155"/>
      <c r="T13" s="155"/>
      <c r="U13" s="155"/>
      <c r="V13" s="155"/>
      <c r="X13" s="585"/>
      <c r="Y13" s="585"/>
      <c r="Z13" s="585"/>
      <c r="AA13" s="585"/>
      <c r="AB13" s="585"/>
      <c r="AC13" s="585"/>
      <c r="AD13" s="585"/>
      <c r="AE13" s="585"/>
      <c r="AF13" s="585"/>
      <c r="AG13" s="585"/>
    </row>
    <row r="14" spans="1:33" ht="30" customHeight="1" x14ac:dyDescent="0.2">
      <c r="A14" s="155"/>
      <c r="B14" s="590" t="s">
        <v>183</v>
      </c>
      <c r="C14" s="590"/>
      <c r="D14" s="590"/>
      <c r="E14" s="590"/>
      <c r="F14" s="590"/>
      <c r="G14" s="590"/>
      <c r="H14" s="590"/>
      <c r="I14" s="590"/>
      <c r="J14" s="590"/>
      <c r="K14" s="590"/>
      <c r="L14" s="397" t="s">
        <v>217</v>
      </c>
      <c r="M14" s="397"/>
      <c r="N14" s="155"/>
      <c r="O14" s="155"/>
      <c r="P14" s="155"/>
      <c r="Q14" s="155"/>
      <c r="R14" s="155"/>
      <c r="S14" s="155"/>
      <c r="T14" s="155"/>
      <c r="U14" s="155"/>
      <c r="V14" s="155"/>
    </row>
    <row r="15" spans="1:33" ht="30" customHeight="1" x14ac:dyDescent="0.2">
      <c r="A15" s="155"/>
      <c r="B15" s="404"/>
      <c r="C15" s="404"/>
      <c r="D15" s="404"/>
      <c r="E15" s="404"/>
      <c r="F15" s="404"/>
      <c r="G15" s="404"/>
      <c r="H15" s="404"/>
      <c r="I15" s="404"/>
      <c r="J15" s="404"/>
      <c r="K15" s="404"/>
      <c r="L15" s="397"/>
      <c r="M15" s="397"/>
      <c r="N15" s="155"/>
      <c r="O15" s="155"/>
      <c r="P15" s="155"/>
      <c r="Q15" s="155"/>
      <c r="R15" s="155"/>
      <c r="S15" s="155"/>
      <c r="T15" s="155"/>
      <c r="U15" s="155"/>
      <c r="V15" s="155"/>
    </row>
    <row r="16" spans="1:33" ht="15.9" customHeight="1" x14ac:dyDescent="0.2">
      <c r="A16" s="155"/>
      <c r="B16" s="180"/>
      <c r="C16" s="180"/>
      <c r="D16" s="180"/>
      <c r="E16" s="180"/>
      <c r="F16" s="155"/>
      <c r="G16" s="155"/>
      <c r="H16" s="155"/>
      <c r="I16" s="155"/>
      <c r="J16" s="155"/>
      <c r="K16" s="155"/>
      <c r="L16" s="155"/>
      <c r="M16" s="155"/>
      <c r="N16" s="155"/>
      <c r="O16" s="155"/>
      <c r="P16" s="155"/>
      <c r="Q16" s="155"/>
      <c r="R16" s="155"/>
      <c r="S16" s="155"/>
      <c r="T16" s="155"/>
      <c r="U16" s="155"/>
      <c r="V16" s="155"/>
    </row>
    <row r="17" spans="1:30" ht="15.9" customHeight="1" x14ac:dyDescent="0.2">
      <c r="A17" s="155"/>
      <c r="B17" s="180"/>
      <c r="C17" s="180"/>
      <c r="D17" s="180"/>
      <c r="E17" s="180"/>
      <c r="F17" s="155"/>
      <c r="G17" s="155"/>
      <c r="H17" s="155"/>
      <c r="I17" s="155"/>
      <c r="J17" s="155"/>
      <c r="K17" s="155"/>
      <c r="L17" s="155"/>
      <c r="M17" s="155"/>
      <c r="N17" s="155"/>
      <c r="O17" s="155"/>
      <c r="P17" s="155"/>
      <c r="Q17" s="155"/>
      <c r="R17" s="155"/>
      <c r="S17" s="155"/>
      <c r="T17" s="155"/>
      <c r="U17" s="155"/>
      <c r="V17" s="155"/>
    </row>
    <row r="18" spans="1:30" ht="15.9" customHeight="1" x14ac:dyDescent="0.2">
      <c r="A18" s="155"/>
      <c r="B18" s="180"/>
      <c r="C18" s="180"/>
      <c r="D18" s="180"/>
      <c r="E18" s="180"/>
      <c r="F18" s="155"/>
      <c r="G18" s="155"/>
      <c r="H18" s="155"/>
      <c r="I18" s="155"/>
      <c r="J18" s="155"/>
      <c r="K18" s="155"/>
      <c r="L18" s="155"/>
      <c r="M18" s="155"/>
      <c r="N18" s="155"/>
      <c r="O18" s="155"/>
      <c r="P18" s="155"/>
      <c r="Q18" s="155"/>
      <c r="R18" s="155"/>
      <c r="S18" s="155"/>
      <c r="T18" s="155"/>
      <c r="U18" s="155"/>
      <c r="V18" s="155"/>
    </row>
    <row r="19" spans="1:30" ht="15.9" customHeight="1" x14ac:dyDescent="0.2">
      <c r="A19" s="155"/>
      <c r="B19" s="180"/>
      <c r="C19" s="180"/>
      <c r="D19" s="180"/>
      <c r="E19" s="180"/>
      <c r="F19" s="155"/>
      <c r="G19" s="155"/>
      <c r="H19" s="155"/>
      <c r="I19" s="155"/>
      <c r="J19" s="155"/>
      <c r="K19" s="155"/>
      <c r="L19" s="155"/>
      <c r="M19" s="155"/>
      <c r="N19" s="155"/>
      <c r="O19" s="155"/>
      <c r="P19" s="155"/>
      <c r="Q19" s="155"/>
      <c r="R19" s="155"/>
      <c r="S19" s="155"/>
      <c r="T19" s="155"/>
      <c r="U19" s="155"/>
      <c r="V19" s="155"/>
    </row>
    <row r="20" spans="1:30" ht="15.9" customHeight="1" x14ac:dyDescent="0.2">
      <c r="A20" s="155"/>
      <c r="B20" s="155"/>
      <c r="C20" s="155"/>
      <c r="D20" s="155"/>
      <c r="E20" s="155"/>
      <c r="F20" s="155"/>
      <c r="G20" s="155"/>
      <c r="H20" s="155"/>
      <c r="I20" s="155"/>
      <c r="J20" s="155"/>
      <c r="K20" s="155"/>
      <c r="L20" s="155"/>
      <c r="M20" s="155"/>
      <c r="N20" s="155"/>
      <c r="O20" s="155"/>
      <c r="P20" s="155"/>
      <c r="Q20" s="155"/>
      <c r="R20" s="155"/>
      <c r="S20" s="155"/>
      <c r="T20" s="155"/>
      <c r="U20" s="155"/>
      <c r="V20" s="155"/>
    </row>
    <row r="21" spans="1:30" ht="36" customHeight="1" x14ac:dyDescent="0.2">
      <c r="A21" s="408"/>
      <c r="B21" s="408"/>
      <c r="C21" s="588" t="s">
        <v>188</v>
      </c>
      <c r="D21" s="589"/>
      <c r="E21" s="589"/>
      <c r="F21" s="589"/>
      <c r="G21" s="587" t="s">
        <v>207</v>
      </c>
      <c r="H21" s="587"/>
      <c r="I21" s="587"/>
      <c r="J21" s="587"/>
      <c r="K21" s="587" t="s">
        <v>56</v>
      </c>
      <c r="L21" s="587"/>
      <c r="M21" s="587"/>
      <c r="N21" s="587"/>
      <c r="O21" s="414" t="s">
        <v>179</v>
      </c>
      <c r="P21" s="415"/>
      <c r="Q21" s="415"/>
      <c r="R21" s="416"/>
      <c r="S21" s="576" t="s">
        <v>181</v>
      </c>
      <c r="T21" s="577"/>
      <c r="U21" s="577"/>
      <c r="V21" s="578"/>
    </row>
    <row r="22" spans="1:30" ht="30" customHeight="1" x14ac:dyDescent="0.2">
      <c r="A22" s="405" t="s">
        <v>120</v>
      </c>
      <c r="B22" s="405"/>
      <c r="C22" s="579"/>
      <c r="D22" s="406"/>
      <c r="E22" s="409" t="s">
        <v>124</v>
      </c>
      <c r="F22" s="581"/>
      <c r="G22" s="579"/>
      <c r="H22" s="406"/>
      <c r="I22" s="409" t="s">
        <v>124</v>
      </c>
      <c r="J22" s="581"/>
      <c r="K22" s="579"/>
      <c r="L22" s="406"/>
      <c r="M22" s="409" t="s">
        <v>124</v>
      </c>
      <c r="N22" s="581"/>
      <c r="O22" s="579"/>
      <c r="P22" s="406"/>
      <c r="Q22" s="409" t="s">
        <v>124</v>
      </c>
      <c r="R22" s="581"/>
      <c r="S22" s="579"/>
      <c r="T22" s="406"/>
      <c r="U22" s="409" t="s">
        <v>124</v>
      </c>
      <c r="V22" s="581"/>
    </row>
    <row r="23" spans="1:30" ht="30" customHeight="1" x14ac:dyDescent="0.2">
      <c r="A23" s="405"/>
      <c r="B23" s="405"/>
      <c r="C23" s="580"/>
      <c r="D23" s="407"/>
      <c r="E23" s="410"/>
      <c r="F23" s="582"/>
      <c r="G23" s="580"/>
      <c r="H23" s="407"/>
      <c r="I23" s="410"/>
      <c r="J23" s="582"/>
      <c r="K23" s="580"/>
      <c r="L23" s="407"/>
      <c r="M23" s="410"/>
      <c r="N23" s="582"/>
      <c r="O23" s="580"/>
      <c r="P23" s="407"/>
      <c r="Q23" s="410"/>
      <c r="R23" s="582"/>
      <c r="S23" s="580"/>
      <c r="T23" s="407"/>
      <c r="U23" s="410"/>
      <c r="V23" s="582"/>
    </row>
    <row r="24" spans="1:30" ht="30" customHeight="1" x14ac:dyDescent="0.2">
      <c r="A24" s="405" t="s">
        <v>121</v>
      </c>
      <c r="B24" s="405"/>
      <c r="C24" s="484" t="s">
        <v>89</v>
      </c>
      <c r="D24" s="409"/>
      <c r="E24" s="226"/>
      <c r="F24" s="275" t="s">
        <v>92</v>
      </c>
      <c r="G24" s="484" t="s">
        <v>89</v>
      </c>
      <c r="H24" s="409"/>
      <c r="I24" s="226"/>
      <c r="J24" s="275" t="s">
        <v>92</v>
      </c>
      <c r="K24" s="484" t="s">
        <v>89</v>
      </c>
      <c r="L24" s="409"/>
      <c r="M24" s="226"/>
      <c r="N24" s="275" t="s">
        <v>92</v>
      </c>
      <c r="O24" s="484" t="s">
        <v>89</v>
      </c>
      <c r="P24" s="409"/>
      <c r="Q24" s="226"/>
      <c r="R24" s="275" t="s">
        <v>92</v>
      </c>
      <c r="S24" s="484" t="s">
        <v>89</v>
      </c>
      <c r="T24" s="409"/>
      <c r="U24" s="226"/>
      <c r="V24" s="275" t="s">
        <v>92</v>
      </c>
    </row>
    <row r="25" spans="1:30" ht="30" customHeight="1" x14ac:dyDescent="0.2">
      <c r="A25" s="405"/>
      <c r="B25" s="405"/>
      <c r="C25" s="584"/>
      <c r="D25" s="397"/>
      <c r="E25" s="227"/>
      <c r="F25" s="268"/>
      <c r="G25" s="573"/>
      <c r="H25" s="574"/>
      <c r="I25" s="227"/>
      <c r="J25" s="268"/>
      <c r="K25" s="584" t="s">
        <v>104</v>
      </c>
      <c r="L25" s="397"/>
      <c r="M25" s="227"/>
      <c r="N25" s="268" t="s">
        <v>92</v>
      </c>
      <c r="O25" s="584" t="s">
        <v>104</v>
      </c>
      <c r="P25" s="397"/>
      <c r="Q25" s="227"/>
      <c r="R25" s="268" t="s">
        <v>92</v>
      </c>
      <c r="S25" s="584" t="s">
        <v>104</v>
      </c>
      <c r="T25" s="397"/>
      <c r="U25" s="227"/>
      <c r="V25" s="268" t="s">
        <v>92</v>
      </c>
    </row>
    <row r="26" spans="1:30" ht="30" customHeight="1" x14ac:dyDescent="0.2">
      <c r="A26" s="405"/>
      <c r="B26" s="405"/>
      <c r="C26" s="575" t="s">
        <v>91</v>
      </c>
      <c r="D26" s="410"/>
      <c r="E26" s="228"/>
      <c r="F26" s="276" t="s">
        <v>92</v>
      </c>
      <c r="G26" s="575" t="s">
        <v>91</v>
      </c>
      <c r="H26" s="410"/>
      <c r="I26" s="228"/>
      <c r="J26" s="276" t="s">
        <v>92</v>
      </c>
      <c r="K26" s="575" t="s">
        <v>91</v>
      </c>
      <c r="L26" s="410"/>
      <c r="M26" s="228"/>
      <c r="N26" s="276" t="s">
        <v>92</v>
      </c>
      <c r="O26" s="575" t="s">
        <v>91</v>
      </c>
      <c r="P26" s="410"/>
      <c r="Q26" s="228"/>
      <c r="R26" s="276" t="s">
        <v>92</v>
      </c>
      <c r="S26" s="575" t="s">
        <v>91</v>
      </c>
      <c r="T26" s="410"/>
      <c r="U26" s="228"/>
      <c r="V26" s="276" t="s">
        <v>92</v>
      </c>
    </row>
    <row r="27" spans="1:30" ht="30" customHeight="1" x14ac:dyDescent="0.2">
      <c r="A27" s="155"/>
      <c r="B27" s="155"/>
      <c r="C27" s="155"/>
      <c r="D27" s="155"/>
      <c r="E27" s="155"/>
      <c r="F27" s="180"/>
      <c r="G27" s="155"/>
      <c r="H27" s="155"/>
      <c r="I27" s="155"/>
      <c r="J27" s="155"/>
      <c r="K27" s="155"/>
      <c r="L27" s="155"/>
      <c r="M27" s="155"/>
      <c r="N27" s="155"/>
      <c r="O27" s="155"/>
      <c r="P27" s="155"/>
      <c r="Q27" s="155"/>
      <c r="R27" s="155"/>
      <c r="S27" s="155"/>
      <c r="T27" s="155"/>
      <c r="U27" s="155"/>
      <c r="V27" s="155"/>
    </row>
    <row r="28" spans="1:30" ht="30" customHeight="1" x14ac:dyDescent="0.2">
      <c r="A28" s="155"/>
      <c r="B28" s="155"/>
      <c r="C28" s="155"/>
      <c r="D28" s="155"/>
      <c r="E28" s="155"/>
      <c r="F28" s="180"/>
      <c r="G28" s="155"/>
      <c r="H28" s="155"/>
      <c r="I28" s="155"/>
      <c r="J28" s="155"/>
      <c r="K28" s="155"/>
      <c r="L28" s="155"/>
      <c r="M28" s="155"/>
      <c r="N28" s="155"/>
      <c r="O28" s="155"/>
      <c r="P28" s="155"/>
      <c r="Q28" s="155"/>
      <c r="R28" s="155"/>
      <c r="S28" s="155"/>
      <c r="T28" s="155"/>
      <c r="U28" s="155"/>
      <c r="V28" s="155"/>
    </row>
    <row r="29" spans="1:30" ht="30" customHeight="1" x14ac:dyDescent="0.2">
      <c r="A29" s="220" t="s">
        <v>105</v>
      </c>
      <c r="B29" s="155"/>
      <c r="C29" s="155"/>
      <c r="D29" s="155"/>
      <c r="E29" s="155"/>
      <c r="F29" s="155"/>
      <c r="G29" s="155"/>
      <c r="H29" s="155"/>
      <c r="I29" s="155"/>
      <c r="J29" s="155"/>
      <c r="K29" s="155"/>
      <c r="L29" s="155"/>
      <c r="M29" s="155"/>
      <c r="N29" s="155"/>
      <c r="O29" s="155"/>
      <c r="P29" s="155"/>
      <c r="Q29" s="155"/>
      <c r="R29" s="155"/>
      <c r="S29" s="155"/>
      <c r="T29" s="155"/>
      <c r="U29" s="155"/>
      <c r="V29" s="155"/>
    </row>
    <row r="30" spans="1:30" ht="30" customHeight="1" x14ac:dyDescent="0.2">
      <c r="A30" s="447" t="s">
        <v>234</v>
      </c>
      <c r="B30" s="447"/>
      <c r="C30" s="447"/>
      <c r="D30" s="447"/>
      <c r="E30" s="447"/>
      <c r="F30" s="447"/>
      <c r="G30" s="447"/>
      <c r="H30" s="447"/>
      <c r="I30" s="447"/>
      <c r="J30" s="447"/>
      <c r="K30" s="447"/>
      <c r="L30" s="447"/>
      <c r="M30" s="447"/>
      <c r="N30" s="447"/>
      <c r="O30" s="447"/>
      <c r="P30" s="447"/>
      <c r="Q30" s="447"/>
      <c r="R30" s="447"/>
      <c r="S30" s="447"/>
      <c r="T30" s="447"/>
      <c r="U30" s="447"/>
      <c r="V30" s="447"/>
      <c r="W30" s="33"/>
      <c r="X30" s="33"/>
      <c r="Y30" s="33"/>
      <c r="Z30" s="33"/>
      <c r="AA30" s="33"/>
      <c r="AB30" s="33"/>
      <c r="AC30" s="33"/>
      <c r="AD30" s="33"/>
    </row>
    <row r="31" spans="1:30" ht="15.9" customHeight="1" x14ac:dyDescent="0.2">
      <c r="A31" s="155"/>
      <c r="B31" s="155"/>
      <c r="C31" s="155"/>
      <c r="D31" s="155"/>
      <c r="E31" s="155"/>
      <c r="F31" s="155"/>
      <c r="G31" s="155"/>
      <c r="H31" s="155"/>
      <c r="I31" s="155"/>
      <c r="J31" s="155"/>
      <c r="K31" s="155"/>
      <c r="L31" s="155"/>
      <c r="M31" s="155"/>
      <c r="N31" s="155"/>
      <c r="O31" s="155"/>
      <c r="P31" s="155"/>
      <c r="Q31" s="155"/>
      <c r="R31" s="155"/>
      <c r="S31" s="155"/>
      <c r="T31" s="155"/>
      <c r="U31" s="155"/>
      <c r="V31" s="155"/>
    </row>
    <row r="32" spans="1:30" ht="15.9" customHeight="1" x14ac:dyDescent="0.2">
      <c r="A32" s="155"/>
      <c r="B32" s="155"/>
      <c r="C32" s="155"/>
      <c r="D32" s="155"/>
      <c r="E32" s="155"/>
      <c r="F32" s="155"/>
      <c r="G32" s="155"/>
      <c r="H32" s="155"/>
      <c r="I32" s="155"/>
      <c r="J32" s="155"/>
      <c r="K32" s="155"/>
      <c r="L32" s="155"/>
      <c r="M32" s="155"/>
      <c r="N32" s="155"/>
      <c r="O32" s="155"/>
      <c r="P32" s="155"/>
      <c r="Q32" s="155"/>
      <c r="R32" s="155"/>
      <c r="S32" s="155"/>
      <c r="T32" s="155"/>
      <c r="U32" s="155"/>
      <c r="V32" s="155"/>
    </row>
    <row r="33" spans="9:18" ht="15.9" customHeight="1" x14ac:dyDescent="0.2"/>
    <row r="34" spans="9:18" ht="15.9" customHeight="1" x14ac:dyDescent="0.2"/>
    <row r="35" spans="9:18" ht="15.9" customHeight="1" x14ac:dyDescent="0.2"/>
    <row r="36" spans="9:18" ht="15.9" customHeight="1" x14ac:dyDescent="0.2"/>
    <row r="37" spans="9:18" ht="15.9" customHeight="1" x14ac:dyDescent="0.2"/>
    <row r="38" spans="9:18" ht="15.9" customHeight="1" x14ac:dyDescent="0.2"/>
    <row r="39" spans="9:18" ht="15.9" customHeight="1" x14ac:dyDescent="0.2"/>
    <row r="40" spans="9:18" ht="15.9" customHeight="1" x14ac:dyDescent="0.2"/>
    <row r="41" spans="9:18" ht="15.9" customHeight="1" x14ac:dyDescent="0.2">
      <c r="I41" s="56"/>
      <c r="M41" s="56"/>
      <c r="N41" s="583"/>
      <c r="O41" s="583"/>
      <c r="P41" s="583"/>
      <c r="Q41" s="583"/>
      <c r="R41" s="583"/>
    </row>
    <row r="42" spans="9:18" ht="15.9" customHeight="1" x14ac:dyDescent="0.2">
      <c r="I42" s="56"/>
      <c r="M42" s="56"/>
      <c r="N42" s="583"/>
      <c r="O42" s="583"/>
      <c r="P42" s="583"/>
      <c r="Q42" s="583"/>
      <c r="R42" s="583"/>
    </row>
    <row r="43" spans="9:18" ht="15.9" customHeight="1" x14ac:dyDescent="0.2"/>
    <row r="44" spans="9:18" ht="15.9" customHeight="1" x14ac:dyDescent="0.2"/>
    <row r="45" spans="9:18" ht="15.9" customHeight="1" x14ac:dyDescent="0.2"/>
    <row r="46" spans="9:18" ht="15.9" customHeight="1" x14ac:dyDescent="0.2"/>
    <row r="47" spans="9:18" ht="15.9" customHeight="1" x14ac:dyDescent="0.2"/>
    <row r="48" spans="9:18" ht="15.9" customHeight="1" x14ac:dyDescent="0.2"/>
    <row r="49" ht="15.9" customHeight="1" x14ac:dyDescent="0.2"/>
    <row r="50" ht="15.9" customHeight="1" x14ac:dyDescent="0.2"/>
    <row r="51" ht="15.9" customHeight="1" x14ac:dyDescent="0.2"/>
    <row r="52" ht="15.9" customHeight="1" x14ac:dyDescent="0.2"/>
    <row r="53" ht="15.9" customHeight="1" x14ac:dyDescent="0.2"/>
    <row r="54" ht="15.9" customHeight="1" x14ac:dyDescent="0.2"/>
    <row r="55" ht="15.9" customHeight="1" x14ac:dyDescent="0.2"/>
    <row r="56" ht="15.9" customHeight="1" x14ac:dyDescent="0.2"/>
    <row r="57" ht="15.9" customHeight="1" x14ac:dyDescent="0.2"/>
    <row r="58" ht="15.9" customHeight="1" x14ac:dyDescent="0.2"/>
    <row r="59" ht="15.9" customHeight="1" x14ac:dyDescent="0.2"/>
    <row r="60" ht="15.9" customHeight="1" x14ac:dyDescent="0.2"/>
    <row r="61" ht="15.9" customHeight="1" x14ac:dyDescent="0.2"/>
    <row r="62" ht="15.9" customHeight="1" x14ac:dyDescent="0.2"/>
    <row r="63" ht="15.9" customHeight="1" x14ac:dyDescent="0.2"/>
    <row r="64" ht="15.9" customHeight="1" x14ac:dyDescent="0.2"/>
    <row r="65" ht="15.9" customHeight="1" x14ac:dyDescent="0.2"/>
    <row r="66" ht="15.9" customHeight="1" x14ac:dyDescent="0.2"/>
  </sheetData>
  <mergeCells count="53">
    <mergeCell ref="X13:AG13"/>
    <mergeCell ref="L12:M12"/>
    <mergeCell ref="B12:K12"/>
    <mergeCell ref="G21:J21"/>
    <mergeCell ref="G22:H23"/>
    <mergeCell ref="I22:J23"/>
    <mergeCell ref="U22:V23"/>
    <mergeCell ref="A21:B21"/>
    <mergeCell ref="C21:F21"/>
    <mergeCell ref="K21:N21"/>
    <mergeCell ref="A22:B23"/>
    <mergeCell ref="C22:D23"/>
    <mergeCell ref="E22:F23"/>
    <mergeCell ref="B13:K13"/>
    <mergeCell ref="L13:M13"/>
    <mergeCell ref="B14:K14"/>
    <mergeCell ref="A30:V30"/>
    <mergeCell ref="N41:R41"/>
    <mergeCell ref="N42:R42"/>
    <mergeCell ref="K25:L25"/>
    <mergeCell ref="O25:P25"/>
    <mergeCell ref="S25:T25"/>
    <mergeCell ref="C26:D26"/>
    <mergeCell ref="K26:L26"/>
    <mergeCell ref="O26:P26"/>
    <mergeCell ref="A24:B26"/>
    <mergeCell ref="C24:D24"/>
    <mergeCell ref="K24:L24"/>
    <mergeCell ref="O24:P24"/>
    <mergeCell ref="S24:T24"/>
    <mergeCell ref="C25:D25"/>
    <mergeCell ref="S26:T26"/>
    <mergeCell ref="G25:H25"/>
    <mergeCell ref="G26:H26"/>
    <mergeCell ref="G24:H24"/>
    <mergeCell ref="O21:R21"/>
    <mergeCell ref="S21:V21"/>
    <mergeCell ref="K22:L23"/>
    <mergeCell ref="M22:N23"/>
    <mergeCell ref="O22:P23"/>
    <mergeCell ref="Q22:R23"/>
    <mergeCell ref="S22:T23"/>
    <mergeCell ref="L14:M14"/>
    <mergeCell ref="B15:K15"/>
    <mergeCell ref="L15:M15"/>
    <mergeCell ref="B11:K11"/>
    <mergeCell ref="L11:M11"/>
    <mergeCell ref="B10:K10"/>
    <mergeCell ref="L10:M10"/>
    <mergeCell ref="Q1:V1"/>
    <mergeCell ref="A3:V3"/>
    <mergeCell ref="A5:B5"/>
    <mergeCell ref="C5:M5"/>
  </mergeCells>
  <phoneticPr fontId="1"/>
  <printOptions horizontalCentered="1"/>
  <pageMargins left="0.59055118110236227" right="0.59055118110236227" top="0.98425196850393704" bottom="0.98425196850393704" header="0.51181102362204722" footer="0.51181102362204722"/>
  <pageSetup paperSize="9" orientation="portrait"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C969FBD3-7F17-40D4-8376-C8F134269445}">
          <x14:formula1>
            <xm:f>Sheet1!$B$1:$B$2</xm:f>
          </x14:formula1>
          <xm:sqref>L10:M14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N54"/>
  <sheetViews>
    <sheetView showZeros="0" view="pageBreakPreview" zoomScaleNormal="100" zoomScaleSheetLayoutView="100" workbookViewId="0">
      <selection activeCell="A30" sqref="A30:B31"/>
    </sheetView>
  </sheetViews>
  <sheetFormatPr defaultColWidth="9" defaultRowHeight="13" x14ac:dyDescent="0.2"/>
  <cols>
    <col min="1" max="1" width="17.36328125" style="34" customWidth="1"/>
    <col min="2" max="2" width="10.08984375" style="34" customWidth="1"/>
    <col min="3" max="3" width="3" style="34" customWidth="1"/>
    <col min="4" max="4" width="23" style="34" customWidth="1"/>
    <col min="5" max="5" width="5.90625" style="34" customWidth="1"/>
    <col min="6" max="6" width="15.453125" style="34" customWidth="1"/>
    <col min="7" max="7" width="35.6328125" style="34" customWidth="1"/>
    <col min="8" max="8" width="10.81640625" style="34" customWidth="1"/>
    <col min="9" max="16384" width="9" style="34"/>
  </cols>
  <sheetData>
    <row r="1" spans="1:14" ht="25.5" customHeight="1" x14ac:dyDescent="0.2">
      <c r="A1" s="177" t="str">
        <f>'No2'!A1</f>
        <v>令和８年度　ジュニア選手の発掘・育成事業</v>
      </c>
      <c r="B1" s="177"/>
      <c r="C1" s="177"/>
      <c r="D1" s="177"/>
      <c r="E1" s="155"/>
      <c r="F1" s="155"/>
      <c r="G1" s="553" t="s">
        <v>270</v>
      </c>
      <c r="H1" s="553"/>
    </row>
    <row r="2" spans="1:14" ht="3" customHeight="1" x14ac:dyDescent="0.2">
      <c r="A2" s="238"/>
      <c r="B2" s="238"/>
      <c r="C2" s="238"/>
      <c r="D2" s="214"/>
      <c r="E2" s="155"/>
      <c r="F2" s="155"/>
      <c r="G2" s="239"/>
      <c r="H2" s="239"/>
    </row>
    <row r="3" spans="1:14" ht="20.149999999999999" customHeight="1" x14ac:dyDescent="0.2">
      <c r="A3" s="504" t="s">
        <v>189</v>
      </c>
      <c r="B3" s="504"/>
      <c r="C3" s="504"/>
      <c r="D3" s="504"/>
      <c r="E3" s="504"/>
      <c r="F3" s="231" t="s">
        <v>219</v>
      </c>
      <c r="G3" s="34" t="s">
        <v>230</v>
      </c>
      <c r="H3" s="606"/>
      <c r="I3" s="606"/>
      <c r="J3" s="606"/>
      <c r="K3" s="38"/>
    </row>
    <row r="4" spans="1:14" ht="20.149999999999999" customHeight="1" x14ac:dyDescent="0.2">
      <c r="A4" s="510" t="s">
        <v>208</v>
      </c>
      <c r="B4" s="511"/>
      <c r="C4" s="511"/>
      <c r="D4" s="511"/>
      <c r="E4" s="512"/>
      <c r="F4" s="231" t="s">
        <v>219</v>
      </c>
      <c r="G4" s="155" t="s">
        <v>103</v>
      </c>
      <c r="H4" s="227"/>
      <c r="J4" s="51"/>
      <c r="K4" s="51"/>
      <c r="L4" s="51"/>
      <c r="M4" s="38"/>
    </row>
    <row r="5" spans="1:14" ht="20.149999999999999" customHeight="1" x14ac:dyDescent="0.2">
      <c r="A5" s="505" t="s">
        <v>123</v>
      </c>
      <c r="B5" s="506"/>
      <c r="C5" s="506"/>
      <c r="D5" s="506"/>
      <c r="E5" s="507"/>
      <c r="F5" s="231" t="s">
        <v>219</v>
      </c>
      <c r="G5" s="155"/>
      <c r="H5" s="227"/>
    </row>
    <row r="6" spans="1:14" ht="20.149999999999999" customHeight="1" x14ac:dyDescent="0.2">
      <c r="A6" s="504" t="s">
        <v>162</v>
      </c>
      <c r="B6" s="504"/>
      <c r="C6" s="504"/>
      <c r="D6" s="504"/>
      <c r="E6" s="504"/>
      <c r="F6" s="231" t="s">
        <v>219</v>
      </c>
      <c r="G6" s="155"/>
      <c r="H6" s="227"/>
      <c r="J6" s="606"/>
      <c r="K6" s="606"/>
      <c r="L6" s="606"/>
      <c r="M6" s="38"/>
    </row>
    <row r="7" spans="1:14" ht="20.149999999999999" customHeight="1" x14ac:dyDescent="0.2">
      <c r="A7" s="504" t="s">
        <v>182</v>
      </c>
      <c r="B7" s="504"/>
      <c r="C7" s="504"/>
      <c r="D7" s="504"/>
      <c r="E7" s="504"/>
      <c r="F7" s="231" t="s">
        <v>219</v>
      </c>
      <c r="G7" s="155"/>
      <c r="H7" s="227"/>
      <c r="J7" s="585"/>
      <c r="K7" s="585"/>
      <c r="L7" s="585"/>
      <c r="M7" s="38"/>
    </row>
    <row r="8" spans="1:14" ht="6.5" customHeight="1" x14ac:dyDescent="0.2">
      <c r="A8" s="508"/>
      <c r="B8" s="508"/>
      <c r="C8" s="508"/>
      <c r="D8" s="508"/>
      <c r="E8" s="508"/>
      <c r="F8" s="211"/>
      <c r="G8" s="155"/>
      <c r="H8" s="227"/>
      <c r="J8" s="606"/>
      <c r="K8" s="606"/>
      <c r="L8" s="606"/>
      <c r="M8" s="38"/>
    </row>
    <row r="9" spans="1:14" ht="7.5" customHeight="1" x14ac:dyDescent="0.2">
      <c r="A9" s="240"/>
      <c r="B9" s="240"/>
      <c r="C9" s="240"/>
      <c r="D9" s="240"/>
      <c r="E9" s="240"/>
      <c r="F9" s="180"/>
      <c r="G9" s="155"/>
      <c r="H9" s="227"/>
    </row>
    <row r="10" spans="1:14" ht="27" customHeight="1" x14ac:dyDescent="0.2">
      <c r="A10" s="427" t="s">
        <v>122</v>
      </c>
      <c r="B10" s="427"/>
      <c r="C10" s="427"/>
      <c r="D10" s="427"/>
      <c r="E10" s="427"/>
      <c r="F10" s="427"/>
      <c r="G10" s="427"/>
      <c r="H10" s="427"/>
      <c r="I10" s="34" t="s">
        <v>57</v>
      </c>
      <c r="J10" s="53"/>
      <c r="K10" s="53"/>
      <c r="L10" s="53"/>
    </row>
    <row r="11" spans="1:14" ht="12.9" customHeight="1" x14ac:dyDescent="0.2">
      <c r="A11" s="233"/>
      <c r="B11" s="233"/>
      <c r="C11" s="233"/>
      <c r="D11" s="233"/>
      <c r="E11" s="233"/>
      <c r="F11" s="233"/>
      <c r="G11" s="233"/>
      <c r="H11" s="233"/>
      <c r="I11" s="34" t="s">
        <v>58</v>
      </c>
      <c r="J11" s="53"/>
      <c r="K11" s="53"/>
      <c r="L11" s="53"/>
      <c r="M11" s="53"/>
      <c r="N11" s="53"/>
    </row>
    <row r="12" spans="1:14" ht="25.5" customHeight="1" x14ac:dyDescent="0.2">
      <c r="A12" s="231" t="s">
        <v>27</v>
      </c>
      <c r="B12" s="414">
        <f>'No2'!D5</f>
        <v>0</v>
      </c>
      <c r="C12" s="415"/>
      <c r="D12" s="415"/>
      <c r="E12" s="416"/>
      <c r="F12" s="231" t="s">
        <v>3</v>
      </c>
      <c r="G12" s="557">
        <f>'No2'!X5</f>
        <v>0</v>
      </c>
      <c r="H12" s="423"/>
      <c r="I12" s="34" t="s">
        <v>59</v>
      </c>
    </row>
    <row r="13" spans="1:14" ht="25.5" customHeight="1" x14ac:dyDescent="0.2">
      <c r="A13" s="180"/>
      <c r="B13" s="234"/>
      <c r="C13" s="234"/>
      <c r="D13" s="234"/>
      <c r="E13" s="234"/>
      <c r="F13" s="231" t="s">
        <v>76</v>
      </c>
      <c r="G13" s="558">
        <f>'No2'!X6</f>
        <v>0</v>
      </c>
      <c r="H13" s="416"/>
      <c r="I13" s="34" t="s">
        <v>60</v>
      </c>
    </row>
    <row r="14" spans="1:14" ht="12.9" customHeight="1" x14ac:dyDescent="0.2">
      <c r="A14" s="233"/>
      <c r="B14" s="233"/>
      <c r="C14" s="233"/>
      <c r="D14" s="233"/>
      <c r="E14" s="233"/>
      <c r="F14" s="233"/>
      <c r="G14" s="233"/>
      <c r="H14" s="233"/>
      <c r="I14" s="53"/>
      <c r="J14" s="53"/>
      <c r="K14" s="53"/>
      <c r="L14" s="53"/>
      <c r="M14" s="53"/>
      <c r="N14" s="53"/>
    </row>
    <row r="15" spans="1:14" ht="27" customHeight="1" thickBot="1" x14ac:dyDescent="0.25">
      <c r="A15" s="155" t="s">
        <v>77</v>
      </c>
      <c r="B15" s="155"/>
      <c r="C15" s="155"/>
      <c r="D15" s="155"/>
      <c r="E15" s="155"/>
      <c r="F15" s="155"/>
      <c r="G15" s="155"/>
      <c r="H15" s="227" t="s">
        <v>12</v>
      </c>
    </row>
    <row r="16" spans="1:14" ht="27" customHeight="1" x14ac:dyDescent="0.2">
      <c r="A16" s="498" t="s">
        <v>78</v>
      </c>
      <c r="B16" s="499"/>
      <c r="C16" s="267"/>
      <c r="D16" s="267" t="s">
        <v>280</v>
      </c>
      <c r="E16" s="267"/>
      <c r="F16" s="528" t="s">
        <v>262</v>
      </c>
      <c r="G16" s="529"/>
      <c r="H16" s="530"/>
    </row>
    <row r="17" spans="1:8" ht="21" customHeight="1" x14ac:dyDescent="0.2">
      <c r="A17" s="595" t="s">
        <v>79</v>
      </c>
      <c r="B17" s="601"/>
      <c r="C17" s="241" t="s">
        <v>4</v>
      </c>
      <c r="D17" s="242">
        <f>+'No3'!C17</f>
        <v>0</v>
      </c>
      <c r="E17" s="243" t="s">
        <v>5</v>
      </c>
      <c r="F17" s="559"/>
      <c r="G17" s="560"/>
      <c r="H17" s="561"/>
    </row>
    <row r="18" spans="1:8" ht="21" customHeight="1" x14ac:dyDescent="0.2">
      <c r="A18" s="602"/>
      <c r="B18" s="603"/>
      <c r="C18" s="264"/>
      <c r="D18" s="269"/>
      <c r="E18" s="244"/>
      <c r="F18" s="562"/>
      <c r="G18" s="563"/>
      <c r="H18" s="564"/>
    </row>
    <row r="19" spans="1:8" ht="21" customHeight="1" x14ac:dyDescent="0.2">
      <c r="A19" s="604" t="s">
        <v>80</v>
      </c>
      <c r="B19" s="605"/>
      <c r="C19" s="245" t="s">
        <v>4</v>
      </c>
      <c r="D19" s="242">
        <f>+'No3'!C18</f>
        <v>0</v>
      </c>
      <c r="E19" s="246" t="s">
        <v>5</v>
      </c>
      <c r="F19" s="513"/>
      <c r="G19" s="514"/>
      <c r="H19" s="515"/>
    </row>
    <row r="20" spans="1:8" ht="21" customHeight="1" thickBot="1" x14ac:dyDescent="0.25">
      <c r="A20" s="604"/>
      <c r="B20" s="605"/>
      <c r="C20" s="247"/>
      <c r="D20" s="269"/>
      <c r="E20" s="248"/>
      <c r="F20" s="513"/>
      <c r="G20" s="514"/>
      <c r="H20" s="515"/>
    </row>
    <row r="21" spans="1:8" ht="21" customHeight="1" thickTop="1" x14ac:dyDescent="0.2">
      <c r="A21" s="472" t="s">
        <v>22</v>
      </c>
      <c r="B21" s="565"/>
      <c r="C21" s="249" t="s">
        <v>4</v>
      </c>
      <c r="D21" s="250">
        <f>SUM(D17,D19)</f>
        <v>0</v>
      </c>
      <c r="E21" s="251" t="s">
        <v>5</v>
      </c>
      <c r="F21" s="479"/>
      <c r="G21" s="479"/>
      <c r="H21" s="480"/>
    </row>
    <row r="22" spans="1:8" ht="21" customHeight="1" thickBot="1" x14ac:dyDescent="0.25">
      <c r="A22" s="566"/>
      <c r="B22" s="567"/>
      <c r="C22" s="252"/>
      <c r="D22" s="274">
        <f>SUM(D18,D20)</f>
        <v>0</v>
      </c>
      <c r="E22" s="253"/>
      <c r="F22" s="568"/>
      <c r="G22" s="568"/>
      <c r="H22" s="569"/>
    </row>
    <row r="23" spans="1:8" ht="7.5" customHeight="1" x14ac:dyDescent="0.2">
      <c r="A23" s="155"/>
      <c r="B23" s="155"/>
      <c r="C23" s="155"/>
      <c r="D23" s="155"/>
      <c r="E23" s="155"/>
      <c r="F23" s="155"/>
      <c r="G23" s="155"/>
      <c r="H23" s="155"/>
    </row>
    <row r="24" spans="1:8" ht="27" customHeight="1" thickBot="1" x14ac:dyDescent="0.25">
      <c r="A24" s="155" t="s">
        <v>81</v>
      </c>
      <c r="B24" s="155"/>
      <c r="C24" s="155"/>
      <c r="D24" s="155"/>
      <c r="E24" s="155"/>
      <c r="F24" s="155"/>
      <c r="G24" s="155"/>
      <c r="H24" s="227" t="s">
        <v>12</v>
      </c>
    </row>
    <row r="25" spans="1:8" ht="23" customHeight="1" x14ac:dyDescent="0.2">
      <c r="A25" s="498" t="s">
        <v>78</v>
      </c>
      <c r="B25" s="499"/>
      <c r="C25" s="267"/>
      <c r="D25" s="267" t="s">
        <v>280</v>
      </c>
      <c r="E25" s="267"/>
      <c r="F25" s="528" t="s">
        <v>262</v>
      </c>
      <c r="G25" s="529"/>
      <c r="H25" s="530"/>
    </row>
    <row r="26" spans="1:8" ht="32" customHeight="1" x14ac:dyDescent="0.2">
      <c r="A26" s="531" t="s">
        <v>204</v>
      </c>
      <c r="B26" s="532"/>
      <c r="C26" s="180" t="s">
        <v>4</v>
      </c>
      <c r="D26" s="330">
        <f>+'No3'!C23</f>
        <v>0</v>
      </c>
      <c r="E26" s="246" t="s">
        <v>5</v>
      </c>
      <c r="F26" s="470"/>
      <c r="G26" s="404"/>
      <c r="H26" s="471"/>
    </row>
    <row r="27" spans="1:8" ht="32" customHeight="1" x14ac:dyDescent="0.2">
      <c r="A27" s="533"/>
      <c r="B27" s="534"/>
      <c r="C27" s="155"/>
      <c r="D27" s="329"/>
      <c r="E27" s="155"/>
      <c r="F27" s="467"/>
      <c r="G27" s="468"/>
      <c r="H27" s="469"/>
    </row>
    <row r="28" spans="1:8" ht="32" customHeight="1" x14ac:dyDescent="0.2">
      <c r="A28" s="541" t="s">
        <v>241</v>
      </c>
      <c r="B28" s="532"/>
      <c r="C28" s="314" t="s">
        <v>4</v>
      </c>
      <c r="D28" s="242">
        <f>+'No3'!C25</f>
        <v>0</v>
      </c>
      <c r="E28" s="246" t="s">
        <v>5</v>
      </c>
      <c r="F28" s="470"/>
      <c r="G28" s="404"/>
      <c r="H28" s="471"/>
    </row>
    <row r="29" spans="1:8" ht="32" customHeight="1" x14ac:dyDescent="0.2">
      <c r="A29" s="533"/>
      <c r="B29" s="534"/>
      <c r="C29" s="221"/>
      <c r="D29" s="315"/>
      <c r="E29" s="328"/>
      <c r="F29" s="467"/>
      <c r="G29" s="468"/>
      <c r="H29" s="469"/>
    </row>
    <row r="30" spans="1:8" ht="32" customHeight="1" x14ac:dyDescent="0.2">
      <c r="A30" s="537" t="s">
        <v>240</v>
      </c>
      <c r="B30" s="538"/>
      <c r="C30" s="314" t="s">
        <v>4</v>
      </c>
      <c r="D30" s="242">
        <f>+'No3'!C27</f>
        <v>0</v>
      </c>
      <c r="E30" s="246" t="s">
        <v>5</v>
      </c>
      <c r="F30" s="470"/>
      <c r="G30" s="404"/>
      <c r="H30" s="471"/>
    </row>
    <row r="31" spans="1:8" ht="32" customHeight="1" x14ac:dyDescent="0.2">
      <c r="A31" s="539"/>
      <c r="B31" s="540"/>
      <c r="C31" s="221"/>
      <c r="D31" s="315"/>
      <c r="E31" s="328"/>
      <c r="F31" s="467"/>
      <c r="G31" s="468"/>
      <c r="H31" s="469"/>
    </row>
    <row r="32" spans="1:8" ht="32" customHeight="1" x14ac:dyDescent="0.2">
      <c r="A32" s="600" t="s">
        <v>55</v>
      </c>
      <c r="B32" s="596"/>
      <c r="C32" s="314" t="s">
        <v>4</v>
      </c>
      <c r="D32" s="242">
        <f>+'No3'!C29</f>
        <v>0</v>
      </c>
      <c r="E32" s="246" t="s">
        <v>5</v>
      </c>
      <c r="F32" s="470"/>
      <c r="G32" s="404"/>
      <c r="H32" s="471"/>
    </row>
    <row r="33" spans="1:8" ht="32" customHeight="1" x14ac:dyDescent="0.2">
      <c r="A33" s="598"/>
      <c r="B33" s="599"/>
      <c r="C33" s="247"/>
      <c r="D33" s="269"/>
      <c r="E33" s="248"/>
      <c r="F33" s="467"/>
      <c r="G33" s="468"/>
      <c r="H33" s="469"/>
    </row>
    <row r="34" spans="1:8" ht="32" customHeight="1" x14ac:dyDescent="0.2">
      <c r="A34" s="600" t="s">
        <v>68</v>
      </c>
      <c r="B34" s="596"/>
      <c r="C34" s="245" t="s">
        <v>4</v>
      </c>
      <c r="D34" s="242">
        <f>+'No3'!C31</f>
        <v>0</v>
      </c>
      <c r="E34" s="246" t="s">
        <v>5</v>
      </c>
      <c r="F34" s="470"/>
      <c r="G34" s="404"/>
      <c r="H34" s="471"/>
    </row>
    <row r="35" spans="1:8" ht="32" customHeight="1" x14ac:dyDescent="0.2">
      <c r="A35" s="598"/>
      <c r="B35" s="599"/>
      <c r="C35" s="247"/>
      <c r="D35" s="269"/>
      <c r="E35" s="248"/>
      <c r="F35" s="467"/>
      <c r="G35" s="468"/>
      <c r="H35" s="469"/>
    </row>
    <row r="36" spans="1:8" ht="32" customHeight="1" x14ac:dyDescent="0.2">
      <c r="A36" s="600" t="s">
        <v>69</v>
      </c>
      <c r="B36" s="596"/>
      <c r="C36" s="245" t="s">
        <v>4</v>
      </c>
      <c r="D36" s="242">
        <f>+'No3'!C33</f>
        <v>0</v>
      </c>
      <c r="E36" s="246" t="s">
        <v>5</v>
      </c>
      <c r="F36" s="470"/>
      <c r="G36" s="404"/>
      <c r="H36" s="471"/>
    </row>
    <row r="37" spans="1:8" ht="32" customHeight="1" x14ac:dyDescent="0.2">
      <c r="A37" s="598"/>
      <c r="B37" s="599"/>
      <c r="C37" s="247"/>
      <c r="D37" s="316"/>
      <c r="E37" s="248"/>
      <c r="F37" s="467"/>
      <c r="G37" s="468"/>
      <c r="H37" s="469"/>
    </row>
    <row r="38" spans="1:8" ht="32" customHeight="1" x14ac:dyDescent="0.2">
      <c r="A38" s="595" t="s">
        <v>82</v>
      </c>
      <c r="B38" s="596"/>
      <c r="C38" s="245" t="s">
        <v>4</v>
      </c>
      <c r="D38" s="242">
        <f>+'No3'!C35</f>
        <v>0</v>
      </c>
      <c r="E38" s="246" t="s">
        <v>5</v>
      </c>
      <c r="F38" s="470"/>
      <c r="G38" s="404"/>
      <c r="H38" s="471"/>
    </row>
    <row r="39" spans="1:8" ht="32" customHeight="1" x14ac:dyDescent="0.2">
      <c r="A39" s="597"/>
      <c r="B39" s="592"/>
      <c r="C39" s="259"/>
      <c r="D39" s="315"/>
      <c r="E39" s="254"/>
      <c r="F39" s="467"/>
      <c r="G39" s="468"/>
      <c r="H39" s="469"/>
    </row>
    <row r="40" spans="1:8" ht="32" customHeight="1" x14ac:dyDescent="0.2">
      <c r="A40" s="595" t="s">
        <v>174</v>
      </c>
      <c r="B40" s="596"/>
      <c r="C40" s="245" t="s">
        <v>4</v>
      </c>
      <c r="D40" s="242">
        <f>+'No3'!C37</f>
        <v>0</v>
      </c>
      <c r="E40" s="246" t="s">
        <v>5</v>
      </c>
      <c r="F40" s="470"/>
      <c r="G40" s="404"/>
      <c r="H40" s="471"/>
    </row>
    <row r="41" spans="1:8" ht="32" customHeight="1" x14ac:dyDescent="0.2">
      <c r="A41" s="598"/>
      <c r="B41" s="599"/>
      <c r="C41" s="247"/>
      <c r="D41" s="269"/>
      <c r="E41" s="248"/>
      <c r="F41" s="467"/>
      <c r="G41" s="468"/>
      <c r="H41" s="469"/>
    </row>
    <row r="42" spans="1:8" ht="32" customHeight="1" x14ac:dyDescent="0.2">
      <c r="A42" s="591" t="s">
        <v>175</v>
      </c>
      <c r="B42" s="592"/>
      <c r="C42" s="259" t="s">
        <v>4</v>
      </c>
      <c r="D42" s="255">
        <f>+'No3'!C39</f>
        <v>0</v>
      </c>
      <c r="E42" s="254" t="s">
        <v>5</v>
      </c>
      <c r="F42" s="484"/>
      <c r="G42" s="409"/>
      <c r="H42" s="485"/>
    </row>
    <row r="43" spans="1:8" ht="32" customHeight="1" thickBot="1" x14ac:dyDescent="0.25">
      <c r="A43" s="593"/>
      <c r="B43" s="594"/>
      <c r="C43" s="256"/>
      <c r="D43" s="319"/>
      <c r="E43" s="257"/>
      <c r="F43" s="486"/>
      <c r="G43" s="487"/>
      <c r="H43" s="488"/>
    </row>
    <row r="44" spans="1:8" ht="32" customHeight="1" thickTop="1" x14ac:dyDescent="0.2">
      <c r="A44" s="549" t="s">
        <v>22</v>
      </c>
      <c r="B44" s="550"/>
      <c r="C44" s="249" t="s">
        <v>4</v>
      </c>
      <c r="D44" s="250">
        <f>IF(SUM(D26,D28,D30,D32,D34,D36,D38,D40,D42)=D21,SUM(D26,D28,D30,D32,D34,D36,D38,D40,D42),"ERR")</f>
        <v>0</v>
      </c>
      <c r="E44" s="251" t="s">
        <v>5</v>
      </c>
      <c r="F44" s="326"/>
      <c r="G44" s="327"/>
      <c r="H44" s="237">
        <f>H26+H28+H30+H32+H34+H36+H42+H38+H40</f>
        <v>0</v>
      </c>
    </row>
    <row r="45" spans="1:8" ht="32" customHeight="1" thickBot="1" x14ac:dyDescent="0.25">
      <c r="A45" s="551"/>
      <c r="B45" s="552"/>
      <c r="C45" s="252"/>
      <c r="D45" s="274">
        <f>IF(SUM(D27,D29,D31,D33,D35,D37,D39,D41,D43)=D22,SUM(D27,D29,D31,D33,D35,D37,D39,D41,D43),"ERR")</f>
        <v>0</v>
      </c>
      <c r="E45" s="253"/>
      <c r="F45" s="317"/>
      <c r="G45" s="318"/>
      <c r="H45" s="258">
        <f>H27+H29+H31+H33+H35+H37+H39+H41+H43</f>
        <v>0</v>
      </c>
    </row>
    <row r="46" spans="1:8" ht="16.5" customHeight="1" x14ac:dyDescent="0.2">
      <c r="A46" s="155" t="s">
        <v>83</v>
      </c>
      <c r="B46" s="155"/>
      <c r="C46" s="155"/>
      <c r="D46" s="155"/>
      <c r="E46" s="155"/>
      <c r="F46" s="155"/>
      <c r="G46" s="155"/>
      <c r="H46" s="155"/>
    </row>
    <row r="47" spans="1:8" ht="16.5" customHeight="1" x14ac:dyDescent="0.2">
      <c r="A47" s="155" t="s">
        <v>281</v>
      </c>
      <c r="B47" s="155"/>
      <c r="C47" s="155"/>
      <c r="D47" s="155"/>
      <c r="E47" s="155"/>
      <c r="F47" s="155"/>
      <c r="G47" s="155"/>
      <c r="H47" s="155"/>
    </row>
    <row r="48" spans="1:8" customFormat="1" ht="13.5" customHeight="1" x14ac:dyDescent="0.2">
      <c r="A48" s="155" t="s">
        <v>205</v>
      </c>
      <c r="B48" s="155"/>
      <c r="C48" s="155"/>
      <c r="D48" s="155"/>
      <c r="E48" s="155"/>
      <c r="F48" s="155"/>
    </row>
    <row r="49" spans="1:8" customFormat="1" ht="13.5" customHeight="1" x14ac:dyDescent="0.2">
      <c r="A49" s="155" t="s">
        <v>242</v>
      </c>
      <c r="B49" s="155"/>
      <c r="C49" s="155"/>
      <c r="D49" s="155"/>
      <c r="E49" s="155"/>
      <c r="F49" s="155"/>
    </row>
    <row r="50" spans="1:8" customFormat="1" ht="13.5" customHeight="1" x14ac:dyDescent="0.2">
      <c r="A50" s="155" t="s">
        <v>243</v>
      </c>
      <c r="B50" s="155"/>
      <c r="C50" s="155"/>
      <c r="D50" s="155"/>
      <c r="E50" s="155"/>
      <c r="F50" s="155"/>
    </row>
    <row r="51" spans="1:8" ht="20.149999999999999" customHeight="1" x14ac:dyDescent="0.2">
      <c r="A51" s="155"/>
      <c r="B51" s="155"/>
      <c r="C51" s="155"/>
      <c r="D51" s="155"/>
      <c r="E51" s="155"/>
      <c r="F51" s="155"/>
      <c r="G51" s="155"/>
      <c r="H51" s="155"/>
    </row>
    <row r="52" spans="1:8" ht="20.149999999999999" customHeight="1" x14ac:dyDescent="0.2">
      <c r="A52" s="155"/>
      <c r="B52" s="155"/>
      <c r="C52" s="155"/>
      <c r="D52" s="155"/>
      <c r="E52" s="155"/>
      <c r="F52" s="155"/>
      <c r="G52" s="155"/>
      <c r="H52" s="155"/>
    </row>
    <row r="53" spans="1:8" ht="20" customHeight="1" x14ac:dyDescent="0.2">
      <c r="A53" s="155"/>
      <c r="B53" s="155"/>
      <c r="C53" s="155"/>
      <c r="D53" s="155"/>
      <c r="E53" s="155"/>
      <c r="F53" s="155"/>
      <c r="G53" s="155"/>
      <c r="H53" s="155"/>
    </row>
    <row r="54" spans="1:8" ht="20" customHeight="1" x14ac:dyDescent="0.2">
      <c r="A54" s="155"/>
      <c r="B54" s="155"/>
      <c r="C54" s="155"/>
      <c r="D54" s="155"/>
      <c r="E54" s="155"/>
      <c r="F54" s="155"/>
      <c r="G54" s="155"/>
      <c r="H54" s="155"/>
    </row>
  </sheetData>
  <mergeCells count="53">
    <mergeCell ref="G13:H13"/>
    <mergeCell ref="A21:B22"/>
    <mergeCell ref="F21:H22"/>
    <mergeCell ref="G1:H1"/>
    <mergeCell ref="A3:E3"/>
    <mergeCell ref="H3:J3"/>
    <mergeCell ref="A6:E6"/>
    <mergeCell ref="J6:L6"/>
    <mergeCell ref="A5:E5"/>
    <mergeCell ref="A4:E4"/>
    <mergeCell ref="A7:E7"/>
    <mergeCell ref="J7:L7"/>
    <mergeCell ref="A8:E8"/>
    <mergeCell ref="J8:L8"/>
    <mergeCell ref="A10:H10"/>
    <mergeCell ref="B12:E12"/>
    <mergeCell ref="A25:B25"/>
    <mergeCell ref="F25:H25"/>
    <mergeCell ref="A26:B27"/>
    <mergeCell ref="F26:H26"/>
    <mergeCell ref="F27:H27"/>
    <mergeCell ref="G12:H12"/>
    <mergeCell ref="F32:H32"/>
    <mergeCell ref="A28:B29"/>
    <mergeCell ref="F28:H28"/>
    <mergeCell ref="A30:B31"/>
    <mergeCell ref="A32:B33"/>
    <mergeCell ref="F33:H33"/>
    <mergeCell ref="F29:H29"/>
    <mergeCell ref="F30:H30"/>
    <mergeCell ref="F31:H31"/>
    <mergeCell ref="A16:B16"/>
    <mergeCell ref="F16:H16"/>
    <mergeCell ref="A17:B18"/>
    <mergeCell ref="F17:H18"/>
    <mergeCell ref="A19:B20"/>
    <mergeCell ref="F19:H20"/>
    <mergeCell ref="A34:B35"/>
    <mergeCell ref="F34:H34"/>
    <mergeCell ref="F35:H35"/>
    <mergeCell ref="A36:B37"/>
    <mergeCell ref="F36:H36"/>
    <mergeCell ref="F37:H37"/>
    <mergeCell ref="A42:B43"/>
    <mergeCell ref="F42:H42"/>
    <mergeCell ref="F43:H43"/>
    <mergeCell ref="A44:B45"/>
    <mergeCell ref="A38:B39"/>
    <mergeCell ref="F38:H38"/>
    <mergeCell ref="F39:H39"/>
    <mergeCell ref="A40:B41"/>
    <mergeCell ref="F40:H40"/>
    <mergeCell ref="F41:H41"/>
  </mergeCells>
  <phoneticPr fontId="1"/>
  <printOptions horizontalCentered="1" verticalCentered="1"/>
  <pageMargins left="0.78740157480314965" right="0.70866141732283472" top="0.19685039370078741" bottom="0.19685039370078741" header="0.51181102362204722" footer="0.51181102362204722"/>
  <pageSetup paperSize="9" scale="72" fitToHeight="0" orientation="portrait" verticalDpi="300"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2AFC418-E090-4ED0-B91E-E5CD3D78CFF8}">
          <x14:formula1>
            <xm:f>Sheet1!$C$1:$C$2</xm:f>
          </x14:formula1>
          <xm:sqref>F3:F7</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pageSetUpPr fitToPage="1"/>
  </sheetPr>
  <dimension ref="A1:AH74"/>
  <sheetViews>
    <sheetView showZeros="0" view="pageBreakPreview" topLeftCell="A7" zoomScale="80" zoomScaleNormal="100" zoomScaleSheetLayoutView="80" workbookViewId="0">
      <selection activeCell="F15" sqref="F15:I15"/>
    </sheetView>
  </sheetViews>
  <sheetFormatPr defaultColWidth="3.08984375" defaultRowHeight="27.75" customHeight="1" x14ac:dyDescent="0.2"/>
  <cols>
    <col min="1" max="1" width="5.6328125" style="156" customWidth="1"/>
    <col min="2" max="2" width="5.81640625" style="156" customWidth="1"/>
    <col min="3" max="3" width="6.453125" style="156" customWidth="1"/>
    <col min="4" max="4" width="3.08984375" style="156" customWidth="1"/>
    <col min="5" max="5" width="4.81640625" style="156" customWidth="1"/>
    <col min="6" max="6" width="3.90625" style="156" customWidth="1"/>
    <col min="7" max="7" width="4.81640625" style="156" customWidth="1"/>
    <col min="8" max="8" width="3.08984375" style="156" customWidth="1"/>
    <col min="9" max="9" width="6.90625" style="156" customWidth="1"/>
    <col min="10" max="10" width="7.08984375" style="156" customWidth="1"/>
    <col min="11" max="11" width="4.81640625" style="156" customWidth="1"/>
    <col min="12" max="12" width="3.08984375" style="156" customWidth="1"/>
    <col min="13" max="13" width="4.81640625" style="156" customWidth="1"/>
    <col min="14" max="14" width="7.1796875" style="156" customWidth="1"/>
    <col min="15" max="15" width="6.90625" style="156" customWidth="1"/>
    <col min="16" max="17" width="3.08984375" style="156" customWidth="1"/>
    <col min="18" max="18" width="8.36328125" style="156" customWidth="1"/>
    <col min="19" max="19" width="3.08984375" style="156" customWidth="1"/>
    <col min="20" max="20" width="5.90625" style="156" customWidth="1"/>
    <col min="21" max="29" width="5.453125" style="156" customWidth="1"/>
    <col min="30" max="16384" width="3.08984375" style="156"/>
  </cols>
  <sheetData>
    <row r="1" spans="1:34" ht="30" customHeight="1" thickBot="1" x14ac:dyDescent="0.25">
      <c r="A1" s="177" t="str">
        <f>'No2'!A1</f>
        <v>令和８年度　ジュニア選手の発掘・育成事業</v>
      </c>
      <c r="V1" s="380"/>
      <c r="W1" s="656" t="s">
        <v>271</v>
      </c>
      <c r="X1" s="657"/>
      <c r="Y1" s="658"/>
      <c r="Z1" s="658"/>
      <c r="AA1" s="658"/>
      <c r="AB1" s="658"/>
      <c r="AC1" s="659"/>
      <c r="AD1" s="155" t="s">
        <v>52</v>
      </c>
    </row>
    <row r="2" spans="1:34" ht="33.65" customHeight="1" x14ac:dyDescent="0.2">
      <c r="A2" s="660" t="s">
        <v>180</v>
      </c>
      <c r="B2" s="660"/>
      <c r="C2" s="660"/>
      <c r="D2" s="660"/>
      <c r="E2" s="660"/>
      <c r="F2" s="660"/>
      <c r="G2" s="660"/>
      <c r="H2" s="660"/>
      <c r="I2" s="660"/>
      <c r="J2" s="660"/>
      <c r="K2" s="660"/>
      <c r="L2" s="660"/>
      <c r="M2" s="660"/>
      <c r="N2" s="660"/>
      <c r="O2" s="660"/>
      <c r="P2" s="660"/>
      <c r="Q2" s="660"/>
      <c r="R2" s="660"/>
      <c r="S2" s="660"/>
      <c r="T2" s="660"/>
      <c r="U2" s="660"/>
      <c r="V2" s="660"/>
      <c r="W2" s="660"/>
      <c r="X2" s="660"/>
      <c r="Y2" s="660"/>
      <c r="Z2" s="660"/>
      <c r="AA2" s="660"/>
      <c r="AB2" s="660"/>
      <c r="AC2" s="660"/>
      <c r="AD2" s="155"/>
    </row>
    <row r="3" spans="1:34" ht="24.75" customHeight="1" x14ac:dyDescent="0.2">
      <c r="A3" s="661" t="s">
        <v>190</v>
      </c>
      <c r="B3" s="662"/>
      <c r="C3" s="662"/>
      <c r="D3" s="662"/>
      <c r="E3" s="662"/>
      <c r="F3" s="662"/>
      <c r="G3" s="662"/>
      <c r="H3" s="662"/>
      <c r="I3" s="662"/>
      <c r="J3" s="662"/>
      <c r="K3" s="662"/>
      <c r="L3" s="662"/>
      <c r="M3" s="662"/>
      <c r="N3" s="662"/>
      <c r="O3" s="662"/>
      <c r="P3" s="662"/>
      <c r="Q3" s="662"/>
      <c r="R3" s="662"/>
      <c r="S3" s="663" t="s">
        <v>217</v>
      </c>
      <c r="T3" s="663"/>
      <c r="U3" s="663"/>
      <c r="V3" s="155" t="s">
        <v>230</v>
      </c>
    </row>
    <row r="4" spans="1:34" ht="24.75" customHeight="1" x14ac:dyDescent="0.2">
      <c r="A4" s="620" t="s">
        <v>209</v>
      </c>
      <c r="B4" s="621"/>
      <c r="C4" s="621"/>
      <c r="D4" s="621"/>
      <c r="E4" s="621"/>
      <c r="F4" s="621"/>
      <c r="G4" s="621"/>
      <c r="H4" s="621"/>
      <c r="I4" s="621"/>
      <c r="J4" s="621"/>
      <c r="K4" s="621"/>
      <c r="L4" s="621"/>
      <c r="M4" s="621"/>
      <c r="N4" s="621"/>
      <c r="O4" s="621"/>
      <c r="P4" s="621"/>
      <c r="Q4" s="621"/>
      <c r="R4" s="622"/>
      <c r="S4" s="623" t="s">
        <v>217</v>
      </c>
      <c r="T4" s="623"/>
      <c r="U4" s="623"/>
      <c r="V4" s="624" t="s">
        <v>159</v>
      </c>
      <c r="W4" s="625"/>
      <c r="X4" s="625"/>
      <c r="Y4" s="625"/>
      <c r="Z4" s="625"/>
      <c r="AA4" s="625"/>
      <c r="AB4" s="625"/>
      <c r="AC4" s="625"/>
      <c r="AD4" s="155"/>
    </row>
    <row r="5" spans="1:34" ht="24.75" customHeight="1" x14ac:dyDescent="0.2">
      <c r="A5" s="647" t="s">
        <v>149</v>
      </c>
      <c r="B5" s="648"/>
      <c r="C5" s="648"/>
      <c r="D5" s="648"/>
      <c r="E5" s="648"/>
      <c r="F5" s="648"/>
      <c r="G5" s="648"/>
      <c r="H5" s="648"/>
      <c r="I5" s="648"/>
      <c r="J5" s="648"/>
      <c r="K5" s="648"/>
      <c r="L5" s="648"/>
      <c r="M5" s="648"/>
      <c r="N5" s="648"/>
      <c r="O5" s="648"/>
      <c r="P5" s="648"/>
      <c r="Q5" s="648"/>
      <c r="R5" s="648"/>
      <c r="S5" s="623" t="s">
        <v>217</v>
      </c>
      <c r="T5" s="623"/>
      <c r="U5" s="623"/>
      <c r="V5" s="624"/>
      <c r="W5" s="625"/>
      <c r="X5" s="625"/>
      <c r="Y5" s="625"/>
      <c r="Z5" s="625"/>
      <c r="AA5" s="625"/>
      <c r="AB5" s="625"/>
      <c r="AC5" s="625"/>
      <c r="AD5" s="155"/>
    </row>
    <row r="6" spans="1:34" ht="24.75" customHeight="1" x14ac:dyDescent="0.2">
      <c r="A6" s="661" t="s">
        <v>152</v>
      </c>
      <c r="B6" s="662"/>
      <c r="C6" s="662"/>
      <c r="D6" s="662"/>
      <c r="E6" s="662"/>
      <c r="F6" s="662"/>
      <c r="G6" s="662"/>
      <c r="H6" s="662"/>
      <c r="I6" s="662"/>
      <c r="J6" s="662"/>
      <c r="K6" s="662"/>
      <c r="L6" s="662"/>
      <c r="M6" s="662"/>
      <c r="N6" s="662"/>
      <c r="O6" s="662"/>
      <c r="P6" s="662"/>
      <c r="Q6" s="662"/>
      <c r="R6" s="662"/>
      <c r="S6" s="623" t="s">
        <v>217</v>
      </c>
      <c r="T6" s="623"/>
      <c r="U6" s="623"/>
      <c r="V6" s="624"/>
      <c r="W6" s="625"/>
      <c r="X6" s="625"/>
      <c r="Y6" s="625"/>
      <c r="Z6" s="625"/>
      <c r="AA6" s="625"/>
      <c r="AB6" s="625"/>
      <c r="AC6" s="625"/>
      <c r="AD6" s="155"/>
    </row>
    <row r="7" spans="1:34" ht="24.75" customHeight="1" x14ac:dyDescent="0.2">
      <c r="A7" s="647" t="s">
        <v>184</v>
      </c>
      <c r="B7" s="648"/>
      <c r="C7" s="648"/>
      <c r="D7" s="648"/>
      <c r="E7" s="648"/>
      <c r="F7" s="648"/>
      <c r="G7" s="648"/>
      <c r="H7" s="648"/>
      <c r="I7" s="648"/>
      <c r="J7" s="648"/>
      <c r="K7" s="648"/>
      <c r="L7" s="648"/>
      <c r="M7" s="648"/>
      <c r="N7" s="648"/>
      <c r="O7" s="648"/>
      <c r="P7" s="648"/>
      <c r="Q7" s="648"/>
      <c r="R7" s="648"/>
      <c r="S7" s="623" t="s">
        <v>217</v>
      </c>
      <c r="T7" s="623"/>
      <c r="U7" s="623"/>
      <c r="V7" s="624"/>
      <c r="W7" s="625"/>
      <c r="X7" s="625"/>
      <c r="Y7" s="625"/>
      <c r="Z7" s="625"/>
      <c r="AA7" s="625"/>
      <c r="AB7" s="625"/>
      <c r="AC7" s="625"/>
      <c r="AD7" s="155"/>
    </row>
    <row r="8" spans="1:34" ht="24.75" customHeight="1" x14ac:dyDescent="0.2">
      <c r="A8" s="666"/>
      <c r="B8" s="666"/>
      <c r="C8" s="666"/>
      <c r="D8" s="666"/>
      <c r="E8" s="666"/>
      <c r="F8" s="666"/>
      <c r="G8" s="666"/>
      <c r="H8" s="666"/>
      <c r="I8" s="666"/>
      <c r="J8" s="666"/>
      <c r="K8" s="666"/>
      <c r="L8" s="666"/>
      <c r="M8" s="666"/>
      <c r="N8" s="666"/>
      <c r="O8" s="666"/>
      <c r="P8" s="666"/>
      <c r="Q8" s="666"/>
      <c r="R8" s="666"/>
      <c r="S8" s="649"/>
      <c r="T8" s="649"/>
      <c r="U8" s="649"/>
      <c r="V8" s="625"/>
      <c r="W8" s="625"/>
      <c r="X8" s="625"/>
      <c r="Y8" s="625"/>
      <c r="Z8" s="625"/>
      <c r="AA8" s="625"/>
      <c r="AB8" s="625"/>
      <c r="AC8" s="625"/>
      <c r="AD8" s="155" t="s">
        <v>135</v>
      </c>
    </row>
    <row r="9" spans="1:34" ht="14.4" customHeight="1" x14ac:dyDescent="0.2">
      <c r="A9" s="157"/>
      <c r="B9" s="157"/>
      <c r="C9" s="157"/>
      <c r="D9" s="157"/>
      <c r="E9" s="157"/>
      <c r="F9" s="157"/>
      <c r="G9" s="157"/>
      <c r="H9" s="157"/>
      <c r="I9" s="157"/>
      <c r="J9" s="157"/>
      <c r="K9" s="157"/>
      <c r="L9" s="157"/>
      <c r="M9" s="157"/>
      <c r="N9" s="157"/>
      <c r="O9" s="157"/>
      <c r="P9" s="157"/>
      <c r="Q9" s="157"/>
      <c r="R9" s="157"/>
      <c r="S9" s="157"/>
      <c r="T9" s="157"/>
      <c r="U9" s="157"/>
      <c r="V9" s="157"/>
      <c r="W9" s="157"/>
      <c r="X9" s="157"/>
      <c r="Y9" s="157"/>
      <c r="Z9" s="157"/>
      <c r="AA9" s="157"/>
      <c r="AB9" s="157"/>
      <c r="AC9" s="157"/>
      <c r="AD9" s="155" t="s">
        <v>57</v>
      </c>
    </row>
    <row r="10" spans="1:34" s="155" customFormat="1" ht="39.9" customHeight="1" x14ac:dyDescent="0.2">
      <c r="A10" s="626" t="s">
        <v>27</v>
      </c>
      <c r="B10" s="626"/>
      <c r="C10" s="626"/>
      <c r="D10" s="626"/>
      <c r="E10" s="626"/>
      <c r="F10" s="626">
        <f>'No2'!D5</f>
        <v>0</v>
      </c>
      <c r="G10" s="626"/>
      <c r="H10" s="626"/>
      <c r="I10" s="626"/>
      <c r="J10" s="626"/>
      <c r="K10" s="626"/>
      <c r="L10" s="626"/>
      <c r="M10" s="626"/>
      <c r="N10" s="626"/>
      <c r="O10" s="626"/>
      <c r="P10" s="626"/>
      <c r="Q10" s="640" t="s">
        <v>3</v>
      </c>
      <c r="R10" s="641"/>
      <c r="S10" s="641"/>
      <c r="T10" s="641"/>
      <c r="U10" s="642"/>
      <c r="V10" s="643">
        <f>'No2'!X5</f>
        <v>0</v>
      </c>
      <c r="W10" s="641"/>
      <c r="X10" s="641"/>
      <c r="Y10" s="641"/>
      <c r="Z10" s="641"/>
      <c r="AA10" s="641"/>
      <c r="AB10" s="641"/>
      <c r="AC10" s="642"/>
      <c r="AD10" s="155" t="s">
        <v>58</v>
      </c>
    </row>
    <row r="11" spans="1:34" s="155" customFormat="1" ht="39.9" customHeight="1" x14ac:dyDescent="0.2">
      <c r="A11" s="158"/>
      <c r="B11" s="159"/>
      <c r="C11" s="159"/>
      <c r="D11" s="159"/>
      <c r="E11" s="159"/>
      <c r="F11" s="159"/>
      <c r="G11" s="159"/>
      <c r="H11" s="159"/>
      <c r="I11" s="159"/>
      <c r="J11" s="159"/>
      <c r="K11" s="159"/>
      <c r="L11" s="159"/>
      <c r="M11" s="159"/>
      <c r="N11" s="159"/>
      <c r="O11" s="159"/>
      <c r="P11" s="159"/>
      <c r="Q11" s="640" t="s">
        <v>76</v>
      </c>
      <c r="R11" s="641"/>
      <c r="S11" s="641"/>
      <c r="T11" s="641"/>
      <c r="U11" s="642"/>
      <c r="V11" s="644">
        <f>'No2'!X6</f>
        <v>0</v>
      </c>
      <c r="W11" s="645"/>
      <c r="X11" s="645"/>
      <c r="Y11" s="645"/>
      <c r="Z11" s="645"/>
      <c r="AA11" s="645"/>
      <c r="AB11" s="645"/>
      <c r="AC11" s="646"/>
      <c r="AD11" s="155" t="s">
        <v>59</v>
      </c>
    </row>
    <row r="12" spans="1:34" ht="28.5" customHeight="1" x14ac:dyDescent="0.2">
      <c r="AD12" s="155" t="s">
        <v>60</v>
      </c>
      <c r="AH12" s="155"/>
    </row>
    <row r="13" spans="1:34" ht="25.5" customHeight="1" x14ac:dyDescent="0.2">
      <c r="A13" s="691" t="s">
        <v>32</v>
      </c>
      <c r="B13" s="692"/>
      <c r="C13" s="693"/>
      <c r="D13" s="694"/>
      <c r="E13" s="160"/>
      <c r="F13" s="161" t="s">
        <v>1</v>
      </c>
      <c r="G13" s="160"/>
      <c r="H13" s="162" t="s">
        <v>0</v>
      </c>
      <c r="I13" s="161" t="str">
        <f>IF(E13="","",VLOOKUP(WEEKDAY(IF(E13&gt;3,DATE(2026,E13,G13),DATE(2027,E13,G13))),$AE$14:$AG$20,2))</f>
        <v/>
      </c>
      <c r="J13" s="161" t="s">
        <v>136</v>
      </c>
      <c r="K13" s="160"/>
      <c r="L13" s="162" t="s">
        <v>1</v>
      </c>
      <c r="M13" s="160"/>
      <c r="N13" s="161" t="s">
        <v>26</v>
      </c>
      <c r="O13" s="161" t="str">
        <f>IF(K13="","",VLOOKUP(WEEKDAY(IF(K13&gt;3,DATE(2026,K13,M13),DATE(2027,K13,M13))),$AE$14:$AG$20,2))</f>
        <v/>
      </c>
      <c r="P13" s="278"/>
      <c r="Q13" s="161" t="s">
        <v>4</v>
      </c>
      <c r="R13" s="160" t="str">
        <f>IF(OR($E13="",$K13=""),"",(IF($K13&gt;3,DATE(2026,$K13,$M13),DATE(2027,$K13,$M13)))-(IF($E13&gt;3,DATE(2026,$E13,$G13),DATE(2027,$E13,$G13))))</f>
        <v/>
      </c>
      <c r="S13" s="162" t="s">
        <v>54</v>
      </c>
      <c r="T13" s="160" t="str">
        <f>IF(OR($E13="",$K13=""),"",(IF($K13&gt;3,DATE(2024,$K13,$M13),DATE(2025,$K13,$M13)))-(IF($E13&gt;3,DATE(2024,$E13,$G13),DATE(2025,$E13,$G13)))+1)</f>
        <v/>
      </c>
      <c r="U13" s="162" t="s">
        <v>0</v>
      </c>
      <c r="V13" s="161" t="s">
        <v>5</v>
      </c>
      <c r="W13" s="278"/>
      <c r="X13" s="278"/>
      <c r="Y13" s="278"/>
      <c r="Z13" s="278"/>
      <c r="AA13" s="278"/>
      <c r="AB13" s="278"/>
      <c r="AC13" s="163"/>
    </row>
    <row r="14" spans="1:34" ht="11" customHeight="1" x14ac:dyDescent="0.2">
      <c r="A14" s="608" t="s">
        <v>244</v>
      </c>
      <c r="B14" s="609"/>
      <c r="C14" s="331"/>
      <c r="D14" s="323"/>
      <c r="E14" s="332"/>
      <c r="F14" s="322"/>
      <c r="G14" s="332"/>
      <c r="H14" s="322"/>
      <c r="I14" s="322"/>
      <c r="J14" s="322"/>
      <c r="K14" s="332"/>
      <c r="L14" s="322"/>
      <c r="M14" s="332"/>
      <c r="N14" s="322"/>
      <c r="O14" s="322"/>
      <c r="P14" s="322"/>
      <c r="Q14" s="332"/>
      <c r="R14" s="322"/>
      <c r="S14" s="332"/>
      <c r="T14" s="322"/>
      <c r="U14" s="608" t="s">
        <v>139</v>
      </c>
      <c r="V14" s="615"/>
      <c r="W14" s="609"/>
      <c r="X14" s="608" t="s">
        <v>245</v>
      </c>
      <c r="Y14" s="615"/>
      <c r="Z14" s="609"/>
      <c r="AA14" s="608" t="s">
        <v>246</v>
      </c>
      <c r="AB14" s="615"/>
      <c r="AC14" s="609"/>
      <c r="AE14" s="164">
        <v>1</v>
      </c>
      <c r="AF14" s="155" t="s">
        <v>45</v>
      </c>
    </row>
    <row r="15" spans="1:34" ht="21.5" customHeight="1" x14ac:dyDescent="0.2">
      <c r="A15" s="610"/>
      <c r="B15" s="611"/>
      <c r="C15" s="165"/>
      <c r="D15" s="301" t="s">
        <v>170</v>
      </c>
      <c r="E15" s="301"/>
      <c r="F15" s="650" t="s">
        <v>72</v>
      </c>
      <c r="G15" s="651"/>
      <c r="H15" s="651"/>
      <c r="I15" s="651"/>
      <c r="J15" s="166"/>
      <c r="K15" s="167"/>
      <c r="L15" s="301" t="s">
        <v>170</v>
      </c>
      <c r="M15" s="301"/>
      <c r="N15" s="607" t="s">
        <v>73</v>
      </c>
      <c r="O15" s="607"/>
      <c r="P15" s="607"/>
      <c r="Q15" s="607"/>
      <c r="R15" s="167"/>
      <c r="S15" s="166"/>
      <c r="T15" s="167"/>
      <c r="U15" s="610"/>
      <c r="V15" s="616"/>
      <c r="W15" s="611"/>
      <c r="X15" s="610"/>
      <c r="Y15" s="616"/>
      <c r="Z15" s="611"/>
      <c r="AA15" s="610"/>
      <c r="AB15" s="616"/>
      <c r="AC15" s="611"/>
      <c r="AE15" s="164">
        <v>2</v>
      </c>
      <c r="AF15" s="155" t="s">
        <v>46</v>
      </c>
    </row>
    <row r="16" spans="1:34" ht="11" customHeight="1" x14ac:dyDescent="0.2">
      <c r="A16" s="612"/>
      <c r="B16" s="613"/>
      <c r="C16" s="320"/>
      <c r="D16" s="324"/>
      <c r="E16" s="333"/>
      <c r="F16" s="333"/>
      <c r="G16" s="333"/>
      <c r="H16" s="333"/>
      <c r="I16" s="333"/>
      <c r="J16" s="333"/>
      <c r="K16" s="324"/>
      <c r="L16" s="333"/>
      <c r="M16" s="333"/>
      <c r="N16" s="333"/>
      <c r="O16" s="333"/>
      <c r="P16" s="333"/>
      <c r="Q16" s="324"/>
      <c r="R16" s="333"/>
      <c r="S16" s="333"/>
      <c r="T16" s="333"/>
      <c r="U16" s="612"/>
      <c r="V16" s="617"/>
      <c r="W16" s="613"/>
      <c r="X16" s="612"/>
      <c r="Y16" s="617"/>
      <c r="Z16" s="613"/>
      <c r="AA16" s="612"/>
      <c r="AB16" s="617"/>
      <c r="AC16" s="613"/>
      <c r="AE16" s="164">
        <v>3</v>
      </c>
      <c r="AF16" s="155" t="s">
        <v>47</v>
      </c>
    </row>
    <row r="17" spans="1:32" ht="36" customHeight="1" x14ac:dyDescent="0.2">
      <c r="A17" s="608" t="s">
        <v>85</v>
      </c>
      <c r="B17" s="609"/>
      <c r="C17" s="608" t="s">
        <v>140</v>
      </c>
      <c r="D17" s="615"/>
      <c r="E17" s="615"/>
      <c r="F17" s="697"/>
      <c r="G17" s="697"/>
      <c r="H17" s="697"/>
      <c r="I17" s="697"/>
      <c r="J17" s="697"/>
      <c r="K17" s="697"/>
      <c r="L17" s="697"/>
      <c r="M17" s="697"/>
      <c r="N17" s="697"/>
      <c r="O17" s="697"/>
      <c r="P17" s="697"/>
      <c r="Q17" s="697"/>
      <c r="R17" s="697"/>
      <c r="S17" s="697"/>
      <c r="T17" s="698"/>
      <c r="U17" s="610"/>
      <c r="V17" s="616"/>
      <c r="W17" s="325"/>
      <c r="X17" s="610"/>
      <c r="Y17" s="616"/>
      <c r="Z17" s="325"/>
      <c r="AA17" s="610"/>
      <c r="AB17" s="616"/>
      <c r="AC17" s="325"/>
      <c r="AE17" s="164">
        <v>4</v>
      </c>
      <c r="AF17" s="155" t="s">
        <v>48</v>
      </c>
    </row>
    <row r="18" spans="1:32" ht="36" customHeight="1" x14ac:dyDescent="0.2">
      <c r="A18" s="612"/>
      <c r="B18" s="613"/>
      <c r="C18" s="612" t="s">
        <v>8</v>
      </c>
      <c r="D18" s="617"/>
      <c r="E18" s="617"/>
      <c r="F18" s="716"/>
      <c r="G18" s="716"/>
      <c r="H18" s="716"/>
      <c r="I18" s="716"/>
      <c r="J18" s="716"/>
      <c r="K18" s="716"/>
      <c r="L18" s="716"/>
      <c r="M18" s="716"/>
      <c r="N18" s="716"/>
      <c r="O18" s="716"/>
      <c r="P18" s="716"/>
      <c r="Q18" s="716"/>
      <c r="R18" s="716"/>
      <c r="S18" s="716"/>
      <c r="T18" s="717"/>
      <c r="U18" s="612"/>
      <c r="V18" s="617"/>
      <c r="W18" s="321" t="s">
        <v>6</v>
      </c>
      <c r="X18" s="612"/>
      <c r="Y18" s="617"/>
      <c r="Z18" s="321" t="s">
        <v>6</v>
      </c>
      <c r="AA18" s="612"/>
      <c r="AB18" s="617"/>
      <c r="AC18" s="321" t="s">
        <v>6</v>
      </c>
      <c r="AE18" s="164">
        <v>5</v>
      </c>
      <c r="AF18" s="155" t="s">
        <v>49</v>
      </c>
    </row>
    <row r="19" spans="1:32" ht="14.5" customHeight="1" x14ac:dyDescent="0.2">
      <c r="A19" s="614" t="s">
        <v>87</v>
      </c>
      <c r="B19" s="614"/>
      <c r="C19" s="725"/>
      <c r="D19" s="725"/>
      <c r="E19" s="725"/>
      <c r="F19" s="725"/>
      <c r="G19" s="725"/>
      <c r="H19" s="725"/>
      <c r="I19" s="725"/>
      <c r="J19" s="725"/>
      <c r="K19" s="725"/>
      <c r="L19" s="725"/>
      <c r="M19" s="725"/>
      <c r="N19" s="725"/>
      <c r="O19" s="725"/>
      <c r="P19" s="725"/>
      <c r="Q19" s="725"/>
      <c r="R19" s="725"/>
      <c r="S19" s="725"/>
      <c r="T19" s="725"/>
      <c r="U19" s="725"/>
      <c r="V19" s="725"/>
      <c r="W19" s="725"/>
      <c r="X19" s="725"/>
      <c r="Y19" s="725"/>
      <c r="Z19" s="725"/>
      <c r="AA19" s="724" t="s">
        <v>265</v>
      </c>
      <c r="AB19" s="615"/>
      <c r="AC19" s="609"/>
      <c r="AE19" s="164">
        <v>6</v>
      </c>
      <c r="AF19" s="155" t="s">
        <v>50</v>
      </c>
    </row>
    <row r="20" spans="1:32" ht="14.5" customHeight="1" x14ac:dyDescent="0.2">
      <c r="A20" s="614"/>
      <c r="B20" s="614"/>
      <c r="C20" s="725"/>
      <c r="D20" s="725"/>
      <c r="E20" s="725"/>
      <c r="F20" s="725"/>
      <c r="G20" s="725"/>
      <c r="H20" s="725"/>
      <c r="I20" s="725"/>
      <c r="J20" s="725"/>
      <c r="K20" s="725"/>
      <c r="L20" s="725"/>
      <c r="M20" s="725"/>
      <c r="N20" s="725"/>
      <c r="O20" s="725"/>
      <c r="P20" s="725"/>
      <c r="Q20" s="725"/>
      <c r="R20" s="725"/>
      <c r="S20" s="725"/>
      <c r="T20" s="725"/>
      <c r="U20" s="725"/>
      <c r="V20" s="725"/>
      <c r="W20" s="725"/>
      <c r="X20" s="725"/>
      <c r="Y20" s="725"/>
      <c r="Z20" s="725"/>
      <c r="AA20" s="610"/>
      <c r="AB20" s="616"/>
      <c r="AC20" s="611"/>
      <c r="AE20" s="164">
        <v>7</v>
      </c>
      <c r="AF20" s="155" t="s">
        <v>51</v>
      </c>
    </row>
    <row r="21" spans="1:32" ht="14.5" customHeight="1" x14ac:dyDescent="0.2">
      <c r="A21" s="614"/>
      <c r="B21" s="614"/>
      <c r="C21" s="725"/>
      <c r="D21" s="725"/>
      <c r="E21" s="725"/>
      <c r="F21" s="725"/>
      <c r="G21" s="725"/>
      <c r="H21" s="725"/>
      <c r="I21" s="725"/>
      <c r="J21" s="725"/>
      <c r="K21" s="725"/>
      <c r="L21" s="725"/>
      <c r="M21" s="725"/>
      <c r="N21" s="725"/>
      <c r="O21" s="725"/>
      <c r="P21" s="725"/>
      <c r="Q21" s="725"/>
      <c r="R21" s="725"/>
      <c r="S21" s="725"/>
      <c r="T21" s="725"/>
      <c r="U21" s="725"/>
      <c r="V21" s="725"/>
      <c r="W21" s="725"/>
      <c r="X21" s="725"/>
      <c r="Y21" s="725"/>
      <c r="Z21" s="725"/>
      <c r="AA21" s="612"/>
      <c r="AB21" s="617"/>
      <c r="AC21" s="613"/>
      <c r="AE21" s="164"/>
      <c r="AF21" s="155"/>
    </row>
    <row r="22" spans="1:32" ht="28.5" customHeight="1" x14ac:dyDescent="0.2">
      <c r="A22" s="614"/>
      <c r="B22" s="614"/>
      <c r="C22" s="725"/>
      <c r="D22" s="725"/>
      <c r="E22" s="725"/>
      <c r="F22" s="725"/>
      <c r="G22" s="725"/>
      <c r="H22" s="725"/>
      <c r="I22" s="725"/>
      <c r="J22" s="725"/>
      <c r="K22" s="725"/>
      <c r="L22" s="725"/>
      <c r="M22" s="725"/>
      <c r="N22" s="725"/>
      <c r="O22" s="725"/>
      <c r="P22" s="725"/>
      <c r="Q22" s="725"/>
      <c r="R22" s="725"/>
      <c r="S22" s="725"/>
      <c r="T22" s="725"/>
      <c r="U22" s="725"/>
      <c r="V22" s="725"/>
      <c r="W22" s="725"/>
      <c r="X22" s="725"/>
      <c r="Y22" s="725"/>
      <c r="Z22" s="725"/>
      <c r="AA22" s="610"/>
      <c r="AB22" s="616"/>
      <c r="AC22" s="325"/>
      <c r="AE22" s="164"/>
      <c r="AF22" s="155"/>
    </row>
    <row r="23" spans="1:32" ht="28.5" customHeight="1" x14ac:dyDescent="0.2">
      <c r="A23" s="614"/>
      <c r="B23" s="614"/>
      <c r="C23" s="725"/>
      <c r="D23" s="725"/>
      <c r="E23" s="725"/>
      <c r="F23" s="725"/>
      <c r="G23" s="725"/>
      <c r="H23" s="725"/>
      <c r="I23" s="725"/>
      <c r="J23" s="725"/>
      <c r="K23" s="725"/>
      <c r="L23" s="725"/>
      <c r="M23" s="725"/>
      <c r="N23" s="725"/>
      <c r="O23" s="725"/>
      <c r="P23" s="725"/>
      <c r="Q23" s="725"/>
      <c r="R23" s="725"/>
      <c r="S23" s="725"/>
      <c r="T23" s="725"/>
      <c r="U23" s="725"/>
      <c r="V23" s="725"/>
      <c r="W23" s="725"/>
      <c r="X23" s="725"/>
      <c r="Y23" s="725"/>
      <c r="Z23" s="725"/>
      <c r="AA23" s="612"/>
      <c r="AB23" s="617"/>
      <c r="AC23" s="321" t="s">
        <v>6</v>
      </c>
      <c r="AE23" s="164"/>
      <c r="AF23" s="155"/>
    </row>
    <row r="24" spans="1:32" ht="21.9" customHeight="1" x14ac:dyDescent="0.2">
      <c r="A24" s="168" t="s">
        <v>88</v>
      </c>
      <c r="B24" s="169"/>
      <c r="C24" s="169"/>
      <c r="D24" s="169"/>
      <c r="E24" s="169"/>
      <c r="F24" s="169"/>
      <c r="G24" s="169"/>
      <c r="H24" s="169"/>
      <c r="I24" s="169"/>
      <c r="J24" s="169"/>
      <c r="K24" s="169"/>
      <c r="L24" s="169"/>
      <c r="M24" s="169"/>
      <c r="N24" s="169"/>
      <c r="O24" s="169"/>
      <c r="P24" s="169"/>
      <c r="Q24" s="169"/>
      <c r="R24" s="169"/>
      <c r="S24" s="169"/>
      <c r="T24" s="169"/>
      <c r="U24" s="169"/>
      <c r="V24" s="169"/>
      <c r="W24" s="169"/>
      <c r="X24" s="169"/>
      <c r="Y24" s="169"/>
      <c r="Z24" s="169"/>
      <c r="AA24" s="169"/>
      <c r="AB24" s="169"/>
      <c r="AC24" s="169"/>
      <c r="AE24" s="164"/>
      <c r="AF24" s="155"/>
    </row>
    <row r="25" spans="1:32" ht="21.9" customHeight="1" thickBot="1" x14ac:dyDescent="0.25">
      <c r="A25" s="170" t="s">
        <v>86</v>
      </c>
      <c r="B25" s="279"/>
      <c r="C25" s="279"/>
      <c r="D25" s="279"/>
      <c r="E25" s="279"/>
      <c r="F25" s="279"/>
      <c r="G25" s="279"/>
      <c r="H25" s="279"/>
      <c r="I25" s="279"/>
      <c r="J25" s="279"/>
      <c r="K25" s="279"/>
      <c r="L25" s="279"/>
      <c r="M25" s="279"/>
      <c r="N25" s="279"/>
      <c r="O25" s="279"/>
      <c r="P25" s="279"/>
      <c r="Q25" s="279"/>
      <c r="R25" s="279"/>
      <c r="S25" s="279"/>
      <c r="T25" s="279"/>
      <c r="U25" s="279"/>
      <c r="V25" s="279"/>
      <c r="W25" s="279"/>
      <c r="X25" s="279"/>
      <c r="Y25" s="279"/>
      <c r="Z25" s="279"/>
      <c r="AA25" s="279"/>
      <c r="AB25" s="279"/>
      <c r="AC25" s="279"/>
      <c r="AE25" s="164"/>
      <c r="AF25" s="155"/>
    </row>
    <row r="26" spans="1:32" ht="21.9" customHeight="1" x14ac:dyDescent="0.2">
      <c r="A26" s="683" t="s">
        <v>78</v>
      </c>
      <c r="B26" s="684"/>
      <c r="C26" s="684"/>
      <c r="D26" s="684"/>
      <c r="E26" s="684"/>
      <c r="F26" s="684"/>
      <c r="G26" s="684"/>
      <c r="H26" s="685">
        <v>0</v>
      </c>
      <c r="I26" s="686"/>
      <c r="J26" s="686"/>
      <c r="K26" s="686"/>
      <c r="L26" s="686"/>
      <c r="M26" s="686"/>
      <c r="N26" s="686"/>
      <c r="O26" s="687"/>
      <c r="P26" s="688" t="s">
        <v>264</v>
      </c>
      <c r="Q26" s="689"/>
      <c r="R26" s="689"/>
      <c r="S26" s="689"/>
      <c r="T26" s="689"/>
      <c r="U26" s="689"/>
      <c r="V26" s="689"/>
      <c r="W26" s="689"/>
      <c r="X26" s="689"/>
      <c r="Y26" s="689"/>
      <c r="Z26" s="689"/>
      <c r="AA26" s="689"/>
      <c r="AB26" s="689"/>
      <c r="AC26" s="690"/>
      <c r="AE26" s="164"/>
      <c r="AF26" s="155"/>
    </row>
    <row r="27" spans="1:32" ht="37" customHeight="1" x14ac:dyDescent="0.2">
      <c r="A27" s="667" t="s">
        <v>211</v>
      </c>
      <c r="B27" s="668"/>
      <c r="C27" s="668"/>
      <c r="D27" s="668"/>
      <c r="E27" s="668"/>
      <c r="F27" s="668"/>
      <c r="G27" s="669"/>
      <c r="H27" s="634"/>
      <c r="I27" s="673"/>
      <c r="J27" s="673"/>
      <c r="K27" s="673"/>
      <c r="L27" s="673"/>
      <c r="M27" s="673"/>
      <c r="N27" s="673"/>
      <c r="O27" s="674"/>
      <c r="P27" s="618"/>
      <c r="Q27" s="619"/>
      <c r="R27" s="619"/>
      <c r="S27" s="619"/>
      <c r="T27" s="619"/>
      <c r="U27" s="619"/>
      <c r="V27" s="619"/>
      <c r="W27" s="619"/>
      <c r="X27" s="678"/>
      <c r="Y27" s="678"/>
      <c r="Z27" s="678"/>
      <c r="AA27" s="678"/>
      <c r="AB27" s="678"/>
      <c r="AC27" s="679"/>
      <c r="AE27" s="164"/>
      <c r="AF27" s="155"/>
    </row>
    <row r="28" spans="1:32" ht="37" customHeight="1" x14ac:dyDescent="0.2">
      <c r="A28" s="670"/>
      <c r="B28" s="671"/>
      <c r="C28" s="671"/>
      <c r="D28" s="671"/>
      <c r="E28" s="671"/>
      <c r="F28" s="671"/>
      <c r="G28" s="672"/>
      <c r="H28" s="675"/>
      <c r="I28" s="676"/>
      <c r="J28" s="676"/>
      <c r="K28" s="676"/>
      <c r="L28" s="676"/>
      <c r="M28" s="676"/>
      <c r="N28" s="676"/>
      <c r="O28" s="677"/>
      <c r="P28" s="680"/>
      <c r="Q28" s="586"/>
      <c r="R28" s="586"/>
      <c r="S28" s="586"/>
      <c r="T28" s="586"/>
      <c r="U28" s="586"/>
      <c r="V28" s="586"/>
      <c r="W28" s="586"/>
      <c r="X28" s="681"/>
      <c r="Y28" s="681"/>
      <c r="Z28" s="681"/>
      <c r="AA28" s="681"/>
      <c r="AB28" s="681"/>
      <c r="AC28" s="682"/>
    </row>
    <row r="29" spans="1:32" ht="37" customHeight="1" x14ac:dyDescent="0.2">
      <c r="A29" s="667" t="s">
        <v>247</v>
      </c>
      <c r="B29" s="668"/>
      <c r="C29" s="668"/>
      <c r="D29" s="668"/>
      <c r="E29" s="668"/>
      <c r="F29" s="668"/>
      <c r="G29" s="669"/>
      <c r="H29" s="634"/>
      <c r="I29" s="719"/>
      <c r="J29" s="719"/>
      <c r="K29" s="719"/>
      <c r="L29" s="719"/>
      <c r="M29" s="719"/>
      <c r="N29" s="719"/>
      <c r="O29" s="720"/>
      <c r="P29" s="618"/>
      <c r="Q29" s="619"/>
      <c r="R29" s="619"/>
      <c r="S29" s="619"/>
      <c r="T29" s="619"/>
      <c r="U29" s="619"/>
      <c r="V29" s="619"/>
      <c r="W29" s="619"/>
      <c r="X29" s="627"/>
      <c r="Y29" s="628"/>
      <c r="Z29" s="628"/>
      <c r="AA29" s="628"/>
      <c r="AB29" s="628"/>
      <c r="AC29" s="629"/>
    </row>
    <row r="30" spans="1:32" ht="37" customHeight="1" x14ac:dyDescent="0.2">
      <c r="A30" s="670"/>
      <c r="B30" s="671"/>
      <c r="C30" s="671"/>
      <c r="D30" s="671"/>
      <c r="E30" s="671"/>
      <c r="F30" s="671"/>
      <c r="G30" s="672"/>
      <c r="H30" s="721"/>
      <c r="I30" s="722"/>
      <c r="J30" s="722"/>
      <c r="K30" s="722"/>
      <c r="L30" s="722"/>
      <c r="M30" s="722"/>
      <c r="N30" s="722"/>
      <c r="O30" s="723"/>
      <c r="P30" s="680"/>
      <c r="Q30" s="586"/>
      <c r="R30" s="586"/>
      <c r="S30" s="586"/>
      <c r="T30" s="586"/>
      <c r="U30" s="586"/>
      <c r="V30" s="586"/>
      <c r="W30" s="586"/>
      <c r="X30" s="664"/>
      <c r="Y30" s="704"/>
      <c r="Z30" s="704"/>
      <c r="AA30" s="704"/>
      <c r="AB30" s="704"/>
      <c r="AC30" s="705"/>
    </row>
    <row r="31" spans="1:32" ht="37" customHeight="1" x14ac:dyDescent="0.2">
      <c r="A31" s="667" t="s">
        <v>248</v>
      </c>
      <c r="B31" s="668"/>
      <c r="C31" s="668"/>
      <c r="D31" s="668"/>
      <c r="E31" s="668"/>
      <c r="F31" s="668"/>
      <c r="G31" s="669"/>
      <c r="H31" s="634"/>
      <c r="I31" s="635"/>
      <c r="J31" s="635"/>
      <c r="K31" s="635"/>
      <c r="L31" s="635"/>
      <c r="M31" s="635"/>
      <c r="N31" s="635"/>
      <c r="O31" s="636"/>
      <c r="P31" s="618"/>
      <c r="Q31" s="619"/>
      <c r="R31" s="619"/>
      <c r="S31" s="619"/>
      <c r="T31" s="619"/>
      <c r="U31" s="619"/>
      <c r="V31" s="619"/>
      <c r="W31" s="619"/>
      <c r="X31" s="627"/>
      <c r="Y31" s="627"/>
      <c r="Z31" s="627"/>
      <c r="AA31" s="627"/>
      <c r="AB31" s="627"/>
      <c r="AC31" s="655"/>
    </row>
    <row r="32" spans="1:32" ht="37" customHeight="1" x14ac:dyDescent="0.2">
      <c r="A32" s="670"/>
      <c r="B32" s="671"/>
      <c r="C32" s="671"/>
      <c r="D32" s="671"/>
      <c r="E32" s="671"/>
      <c r="F32" s="671"/>
      <c r="G32" s="672"/>
      <c r="H32" s="652"/>
      <c r="I32" s="653"/>
      <c r="J32" s="653"/>
      <c r="K32" s="653"/>
      <c r="L32" s="653"/>
      <c r="M32" s="653"/>
      <c r="N32" s="653"/>
      <c r="O32" s="654"/>
      <c r="P32" s="680"/>
      <c r="Q32" s="586"/>
      <c r="R32" s="586"/>
      <c r="S32" s="586"/>
      <c r="T32" s="586"/>
      <c r="U32" s="586"/>
      <c r="V32" s="586"/>
      <c r="W32" s="586"/>
      <c r="X32" s="664"/>
      <c r="Y32" s="664"/>
      <c r="Z32" s="664"/>
      <c r="AA32" s="664"/>
      <c r="AB32" s="664"/>
      <c r="AC32" s="665"/>
    </row>
    <row r="33" spans="1:29" ht="37" customHeight="1" x14ac:dyDescent="0.2">
      <c r="A33" s="630" t="s">
        <v>55</v>
      </c>
      <c r="B33" s="631"/>
      <c r="C33" s="631"/>
      <c r="D33" s="631"/>
      <c r="E33" s="631"/>
      <c r="F33" s="631"/>
      <c r="G33" s="631"/>
      <c r="H33" s="634"/>
      <c r="I33" s="635"/>
      <c r="J33" s="635"/>
      <c r="K33" s="635"/>
      <c r="L33" s="635"/>
      <c r="M33" s="635"/>
      <c r="N33" s="635"/>
      <c r="O33" s="636"/>
      <c r="P33" s="618"/>
      <c r="Q33" s="619"/>
      <c r="R33" s="619"/>
      <c r="S33" s="619"/>
      <c r="T33" s="619"/>
      <c r="U33" s="619"/>
      <c r="V33" s="619"/>
      <c r="W33" s="619"/>
      <c r="X33" s="627"/>
      <c r="Y33" s="628"/>
      <c r="Z33" s="628"/>
      <c r="AA33" s="628"/>
      <c r="AB33" s="628"/>
      <c r="AC33" s="629"/>
    </row>
    <row r="34" spans="1:29" ht="37" customHeight="1" x14ac:dyDescent="0.2">
      <c r="A34" s="695"/>
      <c r="B34" s="696"/>
      <c r="C34" s="696"/>
      <c r="D34" s="696"/>
      <c r="E34" s="696"/>
      <c r="F34" s="696"/>
      <c r="G34" s="696"/>
      <c r="H34" s="652"/>
      <c r="I34" s="653"/>
      <c r="J34" s="653"/>
      <c r="K34" s="653"/>
      <c r="L34" s="653"/>
      <c r="M34" s="653"/>
      <c r="N34" s="653"/>
      <c r="O34" s="654"/>
      <c r="P34" s="680"/>
      <c r="Q34" s="586"/>
      <c r="R34" s="586"/>
      <c r="S34" s="586"/>
      <c r="T34" s="586"/>
      <c r="U34" s="586"/>
      <c r="V34" s="586"/>
      <c r="W34" s="586"/>
      <c r="X34" s="664"/>
      <c r="Y34" s="704"/>
      <c r="Z34" s="704"/>
      <c r="AA34" s="704"/>
      <c r="AB34" s="704"/>
      <c r="AC34" s="705"/>
    </row>
    <row r="35" spans="1:29" ht="37" customHeight="1" x14ac:dyDescent="0.2">
      <c r="A35" s="630" t="s">
        <v>68</v>
      </c>
      <c r="B35" s="631"/>
      <c r="C35" s="631"/>
      <c r="D35" s="631"/>
      <c r="E35" s="631"/>
      <c r="F35" s="631"/>
      <c r="G35" s="631"/>
      <c r="H35" s="634"/>
      <c r="I35" s="635"/>
      <c r="J35" s="635"/>
      <c r="K35" s="635"/>
      <c r="L35" s="635"/>
      <c r="M35" s="635"/>
      <c r="N35" s="635"/>
      <c r="O35" s="636"/>
      <c r="P35" s="618"/>
      <c r="Q35" s="619"/>
      <c r="R35" s="619"/>
      <c r="S35" s="619"/>
      <c r="T35" s="619"/>
      <c r="U35" s="619"/>
      <c r="V35" s="619"/>
      <c r="W35" s="619"/>
      <c r="X35" s="627"/>
      <c r="Y35" s="628"/>
      <c r="Z35" s="628"/>
      <c r="AA35" s="628"/>
      <c r="AB35" s="628"/>
      <c r="AC35" s="629"/>
    </row>
    <row r="36" spans="1:29" ht="37" customHeight="1" x14ac:dyDescent="0.2">
      <c r="A36" s="695"/>
      <c r="B36" s="696"/>
      <c r="C36" s="696"/>
      <c r="D36" s="696"/>
      <c r="E36" s="696"/>
      <c r="F36" s="696"/>
      <c r="G36" s="696"/>
      <c r="H36" s="652"/>
      <c r="I36" s="653"/>
      <c r="J36" s="653"/>
      <c r="K36" s="653"/>
      <c r="L36" s="653"/>
      <c r="M36" s="653"/>
      <c r="N36" s="653"/>
      <c r="O36" s="654"/>
      <c r="P36" s="680"/>
      <c r="Q36" s="586"/>
      <c r="R36" s="586"/>
      <c r="S36" s="586"/>
      <c r="T36" s="586"/>
      <c r="U36" s="586"/>
      <c r="V36" s="586"/>
      <c r="W36" s="586"/>
      <c r="X36" s="664"/>
      <c r="Y36" s="704"/>
      <c r="Z36" s="704"/>
      <c r="AA36" s="704"/>
      <c r="AB36" s="704"/>
      <c r="AC36" s="705"/>
    </row>
    <row r="37" spans="1:29" ht="37" customHeight="1" x14ac:dyDescent="0.2">
      <c r="A37" s="630" t="s">
        <v>69</v>
      </c>
      <c r="B37" s="631"/>
      <c r="C37" s="631"/>
      <c r="D37" s="631"/>
      <c r="E37" s="631"/>
      <c r="F37" s="631"/>
      <c r="G37" s="631"/>
      <c r="H37" s="634"/>
      <c r="I37" s="635"/>
      <c r="J37" s="635"/>
      <c r="K37" s="635"/>
      <c r="L37" s="635"/>
      <c r="M37" s="635"/>
      <c r="N37" s="635"/>
      <c r="O37" s="636"/>
      <c r="P37" s="618"/>
      <c r="Q37" s="619"/>
      <c r="R37" s="619"/>
      <c r="S37" s="619"/>
      <c r="T37" s="619"/>
      <c r="U37" s="619"/>
      <c r="V37" s="619"/>
      <c r="W37" s="619"/>
      <c r="X37" s="627"/>
      <c r="Y37" s="628"/>
      <c r="Z37" s="628"/>
      <c r="AA37" s="628"/>
      <c r="AB37" s="628"/>
      <c r="AC37" s="629"/>
    </row>
    <row r="38" spans="1:29" ht="37" customHeight="1" x14ac:dyDescent="0.2">
      <c r="A38" s="695"/>
      <c r="B38" s="696"/>
      <c r="C38" s="696"/>
      <c r="D38" s="696"/>
      <c r="E38" s="696"/>
      <c r="F38" s="696"/>
      <c r="G38" s="696"/>
      <c r="H38" s="652"/>
      <c r="I38" s="653"/>
      <c r="J38" s="653"/>
      <c r="K38" s="653"/>
      <c r="L38" s="653"/>
      <c r="M38" s="653"/>
      <c r="N38" s="653"/>
      <c r="O38" s="654"/>
      <c r="P38" s="680"/>
      <c r="Q38" s="586"/>
      <c r="R38" s="586"/>
      <c r="S38" s="586"/>
      <c r="T38" s="586"/>
      <c r="U38" s="586"/>
      <c r="V38" s="586"/>
      <c r="W38" s="586"/>
      <c r="X38" s="664"/>
      <c r="Y38" s="704"/>
      <c r="Z38" s="704"/>
      <c r="AA38" s="704"/>
      <c r="AB38" s="704"/>
      <c r="AC38" s="705"/>
    </row>
    <row r="39" spans="1:29" ht="37" customHeight="1" x14ac:dyDescent="0.2">
      <c r="A39" s="630" t="s">
        <v>82</v>
      </c>
      <c r="B39" s="631"/>
      <c r="C39" s="631"/>
      <c r="D39" s="631"/>
      <c r="E39" s="631"/>
      <c r="F39" s="631"/>
      <c r="G39" s="631"/>
      <c r="H39" s="634"/>
      <c r="I39" s="635"/>
      <c r="J39" s="635"/>
      <c r="K39" s="635"/>
      <c r="L39" s="635"/>
      <c r="M39" s="635"/>
      <c r="N39" s="635"/>
      <c r="O39" s="636"/>
      <c r="P39" s="618"/>
      <c r="Q39" s="619"/>
      <c r="R39" s="619"/>
      <c r="S39" s="619"/>
      <c r="T39" s="619"/>
      <c r="U39" s="619"/>
      <c r="V39" s="619"/>
      <c r="W39" s="619"/>
      <c r="X39" s="627"/>
      <c r="Y39" s="628"/>
      <c r="Z39" s="628"/>
      <c r="AA39" s="628"/>
      <c r="AB39" s="628"/>
      <c r="AC39" s="629"/>
    </row>
    <row r="40" spans="1:29" ht="37" customHeight="1" x14ac:dyDescent="0.2">
      <c r="A40" s="632"/>
      <c r="B40" s="633"/>
      <c r="C40" s="633"/>
      <c r="D40" s="633"/>
      <c r="E40" s="633"/>
      <c r="F40" s="633"/>
      <c r="G40" s="633"/>
      <c r="H40" s="637"/>
      <c r="I40" s="638"/>
      <c r="J40" s="638"/>
      <c r="K40" s="638"/>
      <c r="L40" s="638"/>
      <c r="M40" s="638"/>
      <c r="N40" s="638"/>
      <c r="O40" s="639"/>
      <c r="P40" s="680"/>
      <c r="Q40" s="586"/>
      <c r="R40" s="586"/>
      <c r="S40" s="586"/>
      <c r="T40" s="586"/>
      <c r="U40" s="586"/>
      <c r="V40" s="586"/>
      <c r="W40" s="586"/>
      <c r="X40" s="708"/>
      <c r="Y40" s="709"/>
      <c r="Z40" s="709"/>
      <c r="AA40" s="709"/>
      <c r="AB40" s="709"/>
      <c r="AC40" s="710"/>
    </row>
    <row r="41" spans="1:29" ht="37" customHeight="1" x14ac:dyDescent="0.2">
      <c r="A41" s="630" t="s">
        <v>174</v>
      </c>
      <c r="B41" s="631"/>
      <c r="C41" s="631"/>
      <c r="D41" s="631"/>
      <c r="E41" s="631"/>
      <c r="F41" s="631"/>
      <c r="G41" s="631"/>
      <c r="H41" s="634"/>
      <c r="I41" s="635"/>
      <c r="J41" s="635"/>
      <c r="K41" s="635"/>
      <c r="L41" s="635"/>
      <c r="M41" s="635"/>
      <c r="N41" s="635"/>
      <c r="O41" s="636"/>
      <c r="P41" s="618"/>
      <c r="Q41" s="619"/>
      <c r="R41" s="619"/>
      <c r="S41" s="619"/>
      <c r="T41" s="619"/>
      <c r="U41" s="619"/>
      <c r="V41" s="619"/>
      <c r="W41" s="619"/>
      <c r="X41" s="627"/>
      <c r="Y41" s="628"/>
      <c r="Z41" s="628"/>
      <c r="AA41" s="628"/>
      <c r="AB41" s="628"/>
      <c r="AC41" s="629"/>
    </row>
    <row r="42" spans="1:29" ht="37" customHeight="1" x14ac:dyDescent="0.2">
      <c r="A42" s="632"/>
      <c r="B42" s="633"/>
      <c r="C42" s="633"/>
      <c r="D42" s="633"/>
      <c r="E42" s="633"/>
      <c r="F42" s="633"/>
      <c r="G42" s="633"/>
      <c r="H42" s="637"/>
      <c r="I42" s="638"/>
      <c r="J42" s="638"/>
      <c r="K42" s="638"/>
      <c r="L42" s="638"/>
      <c r="M42" s="638"/>
      <c r="N42" s="638"/>
      <c r="O42" s="639"/>
      <c r="P42" s="680"/>
      <c r="Q42" s="586"/>
      <c r="R42" s="586"/>
      <c r="S42" s="586"/>
      <c r="T42" s="586"/>
      <c r="U42" s="586"/>
      <c r="V42" s="586"/>
      <c r="W42" s="586"/>
      <c r="X42" s="708"/>
      <c r="Y42" s="709"/>
      <c r="Z42" s="709"/>
      <c r="AA42" s="709"/>
      <c r="AB42" s="709"/>
      <c r="AC42" s="710"/>
    </row>
    <row r="43" spans="1:29" ht="37" customHeight="1" x14ac:dyDescent="0.2">
      <c r="A43" s="630" t="s">
        <v>168</v>
      </c>
      <c r="B43" s="631"/>
      <c r="C43" s="631"/>
      <c r="D43" s="631"/>
      <c r="E43" s="631"/>
      <c r="F43" s="631"/>
      <c r="G43" s="631"/>
      <c r="H43" s="634"/>
      <c r="I43" s="635"/>
      <c r="J43" s="635"/>
      <c r="K43" s="635"/>
      <c r="L43" s="635"/>
      <c r="M43" s="635"/>
      <c r="N43" s="635"/>
      <c r="O43" s="636"/>
      <c r="P43" s="618"/>
      <c r="Q43" s="619"/>
      <c r="R43" s="619"/>
      <c r="S43" s="619"/>
      <c r="T43" s="619"/>
      <c r="U43" s="619"/>
      <c r="V43" s="619"/>
      <c r="W43" s="619"/>
      <c r="X43" s="627"/>
      <c r="Y43" s="628"/>
      <c r="Z43" s="628"/>
      <c r="AA43" s="628"/>
      <c r="AB43" s="628"/>
      <c r="AC43" s="629"/>
    </row>
    <row r="44" spans="1:29" ht="37" customHeight="1" thickBot="1" x14ac:dyDescent="0.25">
      <c r="A44" s="706"/>
      <c r="B44" s="707"/>
      <c r="C44" s="707"/>
      <c r="D44" s="707"/>
      <c r="E44" s="707"/>
      <c r="F44" s="707"/>
      <c r="G44" s="707"/>
      <c r="H44" s="757"/>
      <c r="I44" s="758"/>
      <c r="J44" s="758"/>
      <c r="K44" s="758"/>
      <c r="L44" s="758"/>
      <c r="M44" s="758"/>
      <c r="N44" s="758"/>
      <c r="O44" s="759"/>
      <c r="P44" s="680"/>
      <c r="Q44" s="586"/>
      <c r="R44" s="586"/>
      <c r="S44" s="586"/>
      <c r="T44" s="586"/>
      <c r="U44" s="586"/>
      <c r="V44" s="586"/>
      <c r="W44" s="586"/>
      <c r="X44" s="713"/>
      <c r="Y44" s="714"/>
      <c r="Z44" s="714"/>
      <c r="AA44" s="714"/>
      <c r="AB44" s="714"/>
      <c r="AC44" s="715"/>
    </row>
    <row r="45" spans="1:29" ht="37" customHeight="1" thickTop="1" x14ac:dyDescent="0.2">
      <c r="A45" s="728" t="s">
        <v>22</v>
      </c>
      <c r="B45" s="729"/>
      <c r="C45" s="729"/>
      <c r="D45" s="729"/>
      <c r="E45" s="729"/>
      <c r="F45" s="729"/>
      <c r="G45" s="729"/>
      <c r="H45" s="732">
        <f>SUM(H27:O44)</f>
        <v>0</v>
      </c>
      <c r="I45" s="733"/>
      <c r="J45" s="733"/>
      <c r="K45" s="733"/>
      <c r="L45" s="733"/>
      <c r="M45" s="733"/>
      <c r="N45" s="733"/>
      <c r="O45" s="734"/>
      <c r="P45" s="699"/>
      <c r="Q45" s="700"/>
      <c r="R45" s="700"/>
      <c r="S45" s="700"/>
      <c r="T45" s="700"/>
      <c r="U45" s="700"/>
      <c r="V45" s="700"/>
      <c r="W45" s="700"/>
      <c r="X45" s="701">
        <f>X27+X29+X31+X33+X35+X37+X39+X41+X43</f>
        <v>0</v>
      </c>
      <c r="Y45" s="702"/>
      <c r="Z45" s="702"/>
      <c r="AA45" s="702"/>
      <c r="AB45" s="702"/>
      <c r="AC45" s="703"/>
    </row>
    <row r="46" spans="1:29" ht="37" customHeight="1" thickBot="1" x14ac:dyDescent="0.25">
      <c r="A46" s="730"/>
      <c r="B46" s="731"/>
      <c r="C46" s="731"/>
      <c r="D46" s="731"/>
      <c r="E46" s="731"/>
      <c r="F46" s="731"/>
      <c r="G46" s="731"/>
      <c r="H46" s="735"/>
      <c r="I46" s="736"/>
      <c r="J46" s="736"/>
      <c r="K46" s="736"/>
      <c r="L46" s="736"/>
      <c r="M46" s="736"/>
      <c r="N46" s="736"/>
      <c r="O46" s="737"/>
      <c r="P46" s="711"/>
      <c r="Q46" s="712"/>
      <c r="R46" s="712"/>
      <c r="S46" s="712"/>
      <c r="T46" s="712"/>
      <c r="U46" s="712"/>
      <c r="V46" s="712"/>
      <c r="W46" s="712"/>
      <c r="X46" s="726">
        <f>X28+X30+X32+X34+X36+X38+X40+X42+X44</f>
        <v>0</v>
      </c>
      <c r="Y46" s="726"/>
      <c r="Z46" s="726"/>
      <c r="AA46" s="726"/>
      <c r="AB46" s="726"/>
      <c r="AC46" s="727"/>
    </row>
    <row r="47" spans="1:29" customFormat="1" ht="14" x14ac:dyDescent="0.2">
      <c r="A47" s="177" t="s">
        <v>249</v>
      </c>
      <c r="B47" s="177"/>
      <c r="C47" s="177"/>
      <c r="D47" s="177"/>
      <c r="E47" s="177"/>
      <c r="F47" s="177"/>
      <c r="G47" s="334"/>
      <c r="H47" s="334"/>
      <c r="I47" s="334"/>
      <c r="J47" s="334"/>
      <c r="K47" s="334"/>
      <c r="L47" s="334"/>
      <c r="M47" s="334"/>
      <c r="N47" s="334"/>
      <c r="O47" s="334"/>
      <c r="P47" s="334"/>
      <c r="Q47" s="334"/>
      <c r="R47" s="334"/>
      <c r="S47" s="334"/>
      <c r="T47" s="334"/>
      <c r="U47" s="334"/>
      <c r="V47" s="334"/>
      <c r="W47" s="334"/>
      <c r="X47" s="334"/>
      <c r="Y47" s="334"/>
      <c r="Z47" s="334"/>
      <c r="AA47" s="334"/>
      <c r="AB47" s="334"/>
      <c r="AC47" s="334"/>
    </row>
    <row r="48" spans="1:29" customFormat="1" ht="14" x14ac:dyDescent="0.2">
      <c r="A48" s="177" t="s">
        <v>250</v>
      </c>
      <c r="B48" s="177"/>
      <c r="C48" s="177"/>
      <c r="D48" s="177"/>
      <c r="E48" s="177"/>
      <c r="F48" s="177"/>
      <c r="G48" s="334"/>
      <c r="H48" s="334"/>
      <c r="I48" s="334"/>
      <c r="J48" s="334"/>
      <c r="K48" s="334"/>
      <c r="L48" s="334"/>
      <c r="M48" s="334"/>
      <c r="N48" s="334"/>
      <c r="O48" s="334"/>
      <c r="P48" s="334"/>
      <c r="Q48" s="334"/>
      <c r="R48" s="334"/>
      <c r="S48" s="334"/>
      <c r="T48" s="334"/>
      <c r="U48" s="334"/>
      <c r="V48" s="334"/>
      <c r="W48" s="334"/>
      <c r="X48" s="334"/>
      <c r="Y48" s="334"/>
      <c r="Z48" s="334"/>
      <c r="AA48" s="334"/>
      <c r="AB48" s="334"/>
      <c r="AC48" s="334"/>
    </row>
    <row r="49" spans="1:29" customFormat="1" ht="14" x14ac:dyDescent="0.2">
      <c r="A49" s="177" t="s">
        <v>273</v>
      </c>
      <c r="B49" s="177"/>
      <c r="C49" s="177"/>
      <c r="D49" s="177"/>
      <c r="E49" s="177"/>
      <c r="F49" s="177"/>
      <c r="G49" s="334"/>
      <c r="H49" s="334"/>
      <c r="I49" s="334"/>
      <c r="J49" s="334"/>
      <c r="K49" s="334"/>
      <c r="L49" s="334"/>
      <c r="M49" s="334"/>
      <c r="N49" s="334"/>
      <c r="O49" s="334"/>
      <c r="P49" s="334"/>
      <c r="Q49" s="334"/>
      <c r="R49" s="334"/>
      <c r="S49" s="334"/>
      <c r="T49" s="334"/>
      <c r="U49" s="334"/>
      <c r="V49" s="334"/>
      <c r="W49" s="334"/>
      <c r="X49" s="334"/>
      <c r="Y49" s="334"/>
      <c r="Z49" s="334"/>
      <c r="AA49" s="334"/>
      <c r="AB49" s="334"/>
      <c r="AC49" s="334"/>
    </row>
    <row r="50" spans="1:29" ht="14" x14ac:dyDescent="0.2">
      <c r="A50" s="718" t="s">
        <v>272</v>
      </c>
      <c r="B50" s="718"/>
      <c r="C50" s="718"/>
      <c r="D50" s="718"/>
      <c r="E50" s="718"/>
      <c r="F50" s="718"/>
      <c r="G50" s="718"/>
      <c r="H50" s="718"/>
      <c r="I50" s="718"/>
      <c r="J50" s="718"/>
      <c r="K50" s="718"/>
      <c r="L50" s="718"/>
      <c r="M50" s="718"/>
      <c r="N50" s="718"/>
      <c r="O50" s="718"/>
      <c r="P50" s="718"/>
      <c r="Q50" s="718"/>
      <c r="R50" s="718"/>
      <c r="S50" s="718"/>
      <c r="T50" s="718"/>
      <c r="U50" s="718"/>
      <c r="V50" s="718"/>
      <c r="W50" s="718"/>
      <c r="X50" s="718"/>
      <c r="Y50" s="718"/>
      <c r="Z50" s="718"/>
      <c r="AA50" s="718"/>
      <c r="AB50" s="718"/>
      <c r="AC50" s="718"/>
    </row>
    <row r="51" spans="1:29" ht="14" x14ac:dyDescent="0.2">
      <c r="A51" s="718" t="s">
        <v>274</v>
      </c>
      <c r="B51" s="718"/>
      <c r="C51" s="718"/>
      <c r="D51" s="718"/>
      <c r="E51" s="718"/>
      <c r="F51" s="718"/>
      <c r="G51" s="718"/>
      <c r="H51" s="718"/>
      <c r="I51" s="718"/>
      <c r="J51" s="718"/>
      <c r="K51" s="718"/>
      <c r="L51" s="718"/>
      <c r="M51" s="718"/>
      <c r="N51" s="718"/>
      <c r="O51" s="718"/>
      <c r="P51" s="718"/>
      <c r="Q51" s="718"/>
      <c r="R51" s="718"/>
      <c r="S51" s="718"/>
      <c r="T51" s="718"/>
      <c r="U51" s="718"/>
      <c r="V51" s="718"/>
      <c r="W51" s="718"/>
      <c r="X51" s="718"/>
      <c r="Y51" s="718"/>
      <c r="Z51" s="718"/>
      <c r="AA51" s="718"/>
      <c r="AB51" s="718"/>
      <c r="AC51" s="718"/>
    </row>
    <row r="52" spans="1:29" ht="14" x14ac:dyDescent="0.2">
      <c r="A52" s="718" t="s">
        <v>275</v>
      </c>
      <c r="B52" s="718"/>
      <c r="C52" s="718"/>
      <c r="D52" s="718"/>
      <c r="E52" s="718"/>
      <c r="F52" s="718"/>
      <c r="G52" s="718"/>
      <c r="H52" s="718"/>
      <c r="I52" s="718"/>
      <c r="J52" s="718"/>
      <c r="K52" s="718"/>
      <c r="L52" s="718"/>
      <c r="M52" s="718"/>
      <c r="N52" s="718"/>
      <c r="O52" s="718"/>
      <c r="P52" s="718"/>
      <c r="Q52" s="718"/>
      <c r="R52" s="718"/>
      <c r="S52" s="718"/>
      <c r="T52" s="718"/>
      <c r="U52" s="718"/>
      <c r="V52" s="718"/>
      <c r="W52" s="718"/>
      <c r="X52" s="718"/>
      <c r="Y52" s="718"/>
      <c r="Z52" s="718"/>
      <c r="AA52" s="718"/>
      <c r="AB52" s="718"/>
      <c r="AC52" s="718"/>
    </row>
    <row r="55" spans="1:29" ht="27.75" customHeight="1" x14ac:dyDescent="0.2">
      <c r="A55" s="740" t="s">
        <v>282</v>
      </c>
      <c r="B55" s="741"/>
      <c r="C55" s="742" t="str">
        <f>E13&amp;"/"&amp;G13&amp;"~"&amp;K13&amp;"/"&amp;M13</f>
        <v>/~/</v>
      </c>
      <c r="D55" s="743"/>
    </row>
    <row r="56" spans="1:29" ht="27.75" customHeight="1" x14ac:dyDescent="0.2">
      <c r="A56" s="744" t="s">
        <v>283</v>
      </c>
      <c r="B56" s="745"/>
      <c r="C56" s="746" t="str">
        <f>R13&amp;S13&amp;T13&amp;U13</f>
        <v>泊日</v>
      </c>
      <c r="D56" s="747"/>
    </row>
    <row r="57" spans="1:29" ht="27.75" customHeight="1" x14ac:dyDescent="0.2">
      <c r="A57" s="744" t="s">
        <v>284</v>
      </c>
      <c r="B57" s="745"/>
      <c r="C57" s="746"/>
      <c r="D57" s="747"/>
    </row>
    <row r="58" spans="1:29" ht="27.75" customHeight="1" x14ac:dyDescent="0.2">
      <c r="A58" s="748" t="s">
        <v>285</v>
      </c>
      <c r="B58" s="749"/>
      <c r="C58" s="746">
        <f>+F17</f>
        <v>0</v>
      </c>
      <c r="D58" s="755">
        <f>+F18</f>
        <v>0</v>
      </c>
    </row>
    <row r="59" spans="1:29" ht="27.75" customHeight="1" x14ac:dyDescent="0.2">
      <c r="A59" s="750"/>
      <c r="B59" s="751"/>
      <c r="C59" s="746"/>
      <c r="D59" s="755"/>
    </row>
    <row r="60" spans="1:29" ht="27.75" customHeight="1" x14ac:dyDescent="0.2">
      <c r="A60" s="752"/>
      <c r="B60" s="753"/>
      <c r="C60" s="754"/>
      <c r="D60" s="756"/>
    </row>
    <row r="61" spans="1:29" ht="27.75" customHeight="1" x14ac:dyDescent="0.2">
      <c r="A61" s="350" t="s">
        <v>89</v>
      </c>
      <c r="B61" s="351" t="s">
        <v>286</v>
      </c>
      <c r="C61" s="352">
        <f>+U17</f>
        <v>0</v>
      </c>
      <c r="D61" s="353">
        <f>+X17</f>
        <v>0</v>
      </c>
    </row>
    <row r="62" spans="1:29" ht="27.75" customHeight="1" x14ac:dyDescent="0.2">
      <c r="A62" s="354" t="s">
        <v>287</v>
      </c>
      <c r="B62" s="355"/>
      <c r="C62" s="356">
        <f>+AA17</f>
        <v>0</v>
      </c>
      <c r="D62" s="357"/>
    </row>
    <row r="63" spans="1:29" ht="27.75" customHeight="1" x14ac:dyDescent="0.2">
      <c r="A63" s="358"/>
      <c r="B63" s="359"/>
      <c r="C63" s="360"/>
      <c r="D63" s="361"/>
    </row>
    <row r="64" spans="1:29" ht="27.75" customHeight="1" x14ac:dyDescent="0.2">
      <c r="A64" s="362" t="s">
        <v>236</v>
      </c>
      <c r="B64" s="363"/>
      <c r="C64" s="364">
        <f>+AA22</f>
        <v>0</v>
      </c>
      <c r="D64" s="365"/>
    </row>
    <row r="65" spans="1:4" ht="27.75" customHeight="1" x14ac:dyDescent="0.2">
      <c r="A65" s="366" t="s">
        <v>232</v>
      </c>
      <c r="B65" s="367"/>
      <c r="C65" s="368">
        <f>+H27</f>
        <v>0</v>
      </c>
      <c r="D65" s="369"/>
    </row>
    <row r="66" spans="1:4" ht="27.75" customHeight="1" x14ac:dyDescent="0.2">
      <c r="A66" s="370" t="s">
        <v>288</v>
      </c>
      <c r="B66" s="371" t="s">
        <v>289</v>
      </c>
      <c r="C66" s="372">
        <f>+H29</f>
        <v>0</v>
      </c>
      <c r="D66" s="373"/>
    </row>
    <row r="67" spans="1:4" ht="27.75" customHeight="1" x14ac:dyDescent="0.2">
      <c r="A67" s="370"/>
      <c r="B67" s="371" t="s">
        <v>290</v>
      </c>
      <c r="C67" s="372">
        <f>+H31</f>
        <v>0</v>
      </c>
      <c r="D67" s="373"/>
    </row>
    <row r="68" spans="1:4" ht="27.75" customHeight="1" x14ac:dyDescent="0.2">
      <c r="A68" s="374" t="s">
        <v>291</v>
      </c>
      <c r="B68" s="375"/>
      <c r="C68" s="376">
        <f>+H33</f>
        <v>0</v>
      </c>
      <c r="D68" s="377"/>
    </row>
    <row r="69" spans="1:4" ht="27.75" customHeight="1" x14ac:dyDescent="0.2">
      <c r="A69" s="370" t="s">
        <v>292</v>
      </c>
      <c r="B69" s="371"/>
      <c r="C69" s="372">
        <f>+H35</f>
        <v>0</v>
      </c>
      <c r="D69" s="373"/>
    </row>
    <row r="70" spans="1:4" ht="27.75" customHeight="1" x14ac:dyDescent="0.2">
      <c r="A70" s="374" t="s">
        <v>293</v>
      </c>
      <c r="B70" s="375"/>
      <c r="C70" s="376">
        <f>+H37</f>
        <v>0</v>
      </c>
      <c r="D70" s="377"/>
    </row>
    <row r="71" spans="1:4" ht="27.75" customHeight="1" x14ac:dyDescent="0.2">
      <c r="A71" s="370" t="s">
        <v>294</v>
      </c>
      <c r="B71" s="371"/>
      <c r="C71" s="372">
        <f>+H39</f>
        <v>0</v>
      </c>
      <c r="D71" s="373"/>
    </row>
    <row r="72" spans="1:4" ht="27.75" customHeight="1" x14ac:dyDescent="0.2">
      <c r="A72" s="374" t="s">
        <v>174</v>
      </c>
      <c r="B72" s="375"/>
      <c r="C72" s="376">
        <f>+H41</f>
        <v>0</v>
      </c>
      <c r="D72" s="377"/>
    </row>
    <row r="73" spans="1:4" ht="27.75" customHeight="1" thickBot="1" x14ac:dyDescent="0.25">
      <c r="A73" s="738" t="s">
        <v>295</v>
      </c>
      <c r="B73" s="739"/>
      <c r="C73" s="378">
        <f>+H43</f>
        <v>0</v>
      </c>
      <c r="D73" s="379"/>
    </row>
    <row r="74" spans="1:4" ht="27.75" customHeight="1" thickTop="1" x14ac:dyDescent="0.2"/>
  </sheetData>
  <mergeCells count="121">
    <mergeCell ref="P43:W43"/>
    <mergeCell ref="X42:AC42"/>
    <mergeCell ref="X46:AC46"/>
    <mergeCell ref="H37:O38"/>
    <mergeCell ref="A45:G46"/>
    <mergeCell ref="P37:W37"/>
    <mergeCell ref="H45:O46"/>
    <mergeCell ref="H41:O42"/>
    <mergeCell ref="C17:E17"/>
    <mergeCell ref="A73:B73"/>
    <mergeCell ref="A55:B55"/>
    <mergeCell ref="C55:D55"/>
    <mergeCell ref="A56:B56"/>
    <mergeCell ref="C56:D56"/>
    <mergeCell ref="A57:B57"/>
    <mergeCell ref="C57:D57"/>
    <mergeCell ref="A58:B60"/>
    <mergeCell ref="C58:C60"/>
    <mergeCell ref="D58:D60"/>
    <mergeCell ref="C18:E18"/>
    <mergeCell ref="A51:AC51"/>
    <mergeCell ref="A52:AC52"/>
    <mergeCell ref="P41:W41"/>
    <mergeCell ref="X41:AC41"/>
    <mergeCell ref="H43:O44"/>
    <mergeCell ref="A31:G32"/>
    <mergeCell ref="P46:W46"/>
    <mergeCell ref="P31:W31"/>
    <mergeCell ref="X44:AC44"/>
    <mergeCell ref="P32:W32"/>
    <mergeCell ref="X43:AC43"/>
    <mergeCell ref="A33:G34"/>
    <mergeCell ref="F18:T18"/>
    <mergeCell ref="A50:AC50"/>
    <mergeCell ref="P33:W33"/>
    <mergeCell ref="X33:AC33"/>
    <mergeCell ref="P34:W34"/>
    <mergeCell ref="X34:AC34"/>
    <mergeCell ref="A29:G30"/>
    <mergeCell ref="H29:O30"/>
    <mergeCell ref="P29:W29"/>
    <mergeCell ref="X29:AC29"/>
    <mergeCell ref="X30:AC30"/>
    <mergeCell ref="P30:W30"/>
    <mergeCell ref="AA19:AC21"/>
    <mergeCell ref="AA22:AB23"/>
    <mergeCell ref="C19:Z23"/>
    <mergeCell ref="H33:O34"/>
    <mergeCell ref="P42:W42"/>
    <mergeCell ref="C13:D13"/>
    <mergeCell ref="A37:G38"/>
    <mergeCell ref="U14:W16"/>
    <mergeCell ref="P44:W44"/>
    <mergeCell ref="F17:T17"/>
    <mergeCell ref="A41:G42"/>
    <mergeCell ref="X17:Y18"/>
    <mergeCell ref="P45:W45"/>
    <mergeCell ref="V5:AC5"/>
    <mergeCell ref="A5:R5"/>
    <mergeCell ref="S5:U5"/>
    <mergeCell ref="X45:AC45"/>
    <mergeCell ref="P38:W38"/>
    <mergeCell ref="X38:AC38"/>
    <mergeCell ref="A35:G36"/>
    <mergeCell ref="H35:O36"/>
    <mergeCell ref="P35:W35"/>
    <mergeCell ref="X35:AC35"/>
    <mergeCell ref="X37:AC37"/>
    <mergeCell ref="A43:G44"/>
    <mergeCell ref="P36:W36"/>
    <mergeCell ref="X36:AC36"/>
    <mergeCell ref="P40:W40"/>
    <mergeCell ref="X40:AC40"/>
    <mergeCell ref="F15:I15"/>
    <mergeCell ref="H31:O32"/>
    <mergeCell ref="A17:B18"/>
    <mergeCell ref="X31:AC31"/>
    <mergeCell ref="W1:AC1"/>
    <mergeCell ref="A2:AC2"/>
    <mergeCell ref="A3:R3"/>
    <mergeCell ref="S3:U3"/>
    <mergeCell ref="A6:R6"/>
    <mergeCell ref="S6:U6"/>
    <mergeCell ref="X32:AC32"/>
    <mergeCell ref="A8:R8"/>
    <mergeCell ref="V7:AC7"/>
    <mergeCell ref="V8:AC8"/>
    <mergeCell ref="A27:G28"/>
    <mergeCell ref="H27:O28"/>
    <mergeCell ref="P27:W27"/>
    <mergeCell ref="X27:AC27"/>
    <mergeCell ref="P28:W28"/>
    <mergeCell ref="X28:AC28"/>
    <mergeCell ref="A26:G26"/>
    <mergeCell ref="H26:O26"/>
    <mergeCell ref="P26:AC26"/>
    <mergeCell ref="A13:B13"/>
    <mergeCell ref="N15:Q15"/>
    <mergeCell ref="A14:B16"/>
    <mergeCell ref="A19:B23"/>
    <mergeCell ref="X14:Z16"/>
    <mergeCell ref="P39:W39"/>
    <mergeCell ref="A4:R4"/>
    <mergeCell ref="S4:U4"/>
    <mergeCell ref="V4:AC4"/>
    <mergeCell ref="A10:E10"/>
    <mergeCell ref="X39:AC39"/>
    <mergeCell ref="A39:G40"/>
    <mergeCell ref="H39:O40"/>
    <mergeCell ref="F10:P10"/>
    <mergeCell ref="Q10:U10"/>
    <mergeCell ref="V10:AC10"/>
    <mergeCell ref="Q11:U11"/>
    <mergeCell ref="V11:AC11"/>
    <mergeCell ref="V6:AC6"/>
    <mergeCell ref="A7:R7"/>
    <mergeCell ref="S7:U7"/>
    <mergeCell ref="U17:V18"/>
    <mergeCell ref="S8:U8"/>
    <mergeCell ref="AA17:AB18"/>
    <mergeCell ref="AA14:AC16"/>
  </mergeCells>
  <phoneticPr fontId="1"/>
  <printOptions horizontalCentered="1" verticalCentered="1"/>
  <pageMargins left="0.78740157480314965" right="0.6692913385826772" top="0.19685039370078741" bottom="0.15748031496062992" header="0.15748031496062992" footer="0.15748031496062992"/>
  <pageSetup paperSize="9" scale="58" fitToHeight="0" orientation="portrait" verticalDpi="300"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F2F448B-F271-427F-94B1-837C46E22BE2}">
          <x14:formula1>
            <xm:f>Sheet1!$B$1:$B$2</xm:f>
          </x14:formula1>
          <xm:sqref>S3:U7</xm:sqref>
        </x14:dataValidation>
        <x14:dataValidation type="list" allowBlank="1" showInputMessage="1" showErrorMessage="1" xr:uid="{79A8D342-1E35-4DCD-9DBF-45AF6432B3C2}">
          <x14:formula1>
            <xm:f>Sheet1!$A$1:$A$2</xm:f>
          </x14:formula1>
          <xm:sqref>D15 L15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Q40"/>
  <sheetViews>
    <sheetView showZeros="0" view="pageBreakPreview" zoomScaleNormal="99" zoomScaleSheetLayoutView="100" workbookViewId="0">
      <selection activeCell="C23" sqref="C23:D23"/>
    </sheetView>
  </sheetViews>
  <sheetFormatPr defaultColWidth="9" defaultRowHeight="14" x14ac:dyDescent="0.2"/>
  <cols>
    <col min="1" max="1" width="2.6328125" style="64" customWidth="1"/>
    <col min="2" max="2" width="4.6328125" style="59" customWidth="1"/>
    <col min="3" max="3" width="10.6328125" style="59" customWidth="1"/>
    <col min="4" max="4" width="4.6328125" style="59" customWidth="1"/>
    <col min="5" max="11" width="9.90625" style="59" customWidth="1"/>
    <col min="12" max="16384" width="9" style="59"/>
  </cols>
  <sheetData>
    <row r="1" spans="1:15" ht="22.5" customHeight="1" x14ac:dyDescent="0.2">
      <c r="A1" s="177" t="str">
        <f>'No2'!A1</f>
        <v>令和８年度　ジュニア選手の発掘・育成事業</v>
      </c>
      <c r="B1" s="381"/>
      <c r="C1" s="381"/>
      <c r="D1" s="381"/>
      <c r="E1" s="381"/>
      <c r="F1" s="381"/>
      <c r="G1" s="382"/>
      <c r="H1" s="762" t="s">
        <v>227</v>
      </c>
      <c r="I1" s="763"/>
      <c r="J1" s="763"/>
    </row>
    <row r="2" spans="1:15" ht="22.5" customHeight="1" x14ac:dyDescent="0.2">
      <c r="A2" s="764" t="s">
        <v>155</v>
      </c>
      <c r="B2" s="764"/>
      <c r="C2" s="764"/>
      <c r="D2" s="764"/>
      <c r="E2" s="764"/>
      <c r="F2" s="764"/>
      <c r="G2" s="764"/>
      <c r="H2" s="764"/>
      <c r="I2" s="764"/>
      <c r="J2" s="765"/>
    </row>
    <row r="3" spans="1:15" ht="7.5" customHeight="1" x14ac:dyDescent="0.2">
      <c r="A3" s="60"/>
      <c r="B3" s="61"/>
      <c r="C3" s="61"/>
      <c r="D3" s="61"/>
      <c r="E3" s="61"/>
      <c r="F3" s="61"/>
      <c r="G3" s="61"/>
      <c r="H3" s="61"/>
      <c r="I3" s="62"/>
      <c r="J3" s="62"/>
    </row>
    <row r="4" spans="1:15" ht="37.5" customHeight="1" x14ac:dyDescent="0.2">
      <c r="A4" s="783" t="s">
        <v>109</v>
      </c>
      <c r="B4" s="783"/>
      <c r="C4" s="783"/>
      <c r="D4" s="783"/>
      <c r="E4" s="783"/>
      <c r="F4" s="783"/>
      <c r="G4" s="766">
        <f>'No2'!D5</f>
        <v>0</v>
      </c>
      <c r="H4" s="767"/>
      <c r="I4" s="767"/>
      <c r="J4" s="768"/>
    </row>
    <row r="5" spans="1:15" ht="12" customHeight="1" x14ac:dyDescent="0.2">
      <c r="A5" s="63"/>
      <c r="B5" s="63"/>
      <c r="C5" s="63"/>
      <c r="D5" s="65"/>
      <c r="E5" s="65"/>
      <c r="F5" s="65"/>
      <c r="G5" s="65"/>
      <c r="H5" s="65"/>
      <c r="I5" s="65"/>
      <c r="J5" s="65"/>
    </row>
    <row r="6" spans="1:15" s="34" customFormat="1" ht="20.149999999999999" customHeight="1" x14ac:dyDescent="0.2">
      <c r="A6" s="769" t="s">
        <v>129</v>
      </c>
      <c r="B6" s="770"/>
      <c r="C6" s="770"/>
      <c r="D6" s="770"/>
      <c r="E6" s="770"/>
      <c r="F6" s="770"/>
      <c r="G6" s="770"/>
      <c r="H6" s="770"/>
      <c r="I6" s="770"/>
      <c r="J6" s="771"/>
    </row>
    <row r="7" spans="1:15" s="34" customFormat="1" ht="8.15" customHeight="1" x14ac:dyDescent="0.2">
      <c r="A7" s="83"/>
      <c r="B7" s="84"/>
      <c r="C7" s="38"/>
      <c r="D7" s="38"/>
      <c r="E7" s="38"/>
      <c r="F7" s="38"/>
      <c r="G7" s="38"/>
      <c r="H7" s="38"/>
      <c r="I7" s="38"/>
      <c r="J7" s="345"/>
      <c r="K7" s="38"/>
      <c r="L7" s="38"/>
      <c r="M7" s="38"/>
    </row>
    <row r="8" spans="1:15" s="34" customFormat="1" ht="20.149999999999999" customHeight="1" x14ac:dyDescent="0.2">
      <c r="A8" s="39"/>
      <c r="B8" s="301" t="s">
        <v>170</v>
      </c>
      <c r="C8" s="782" t="s">
        <v>228</v>
      </c>
      <c r="D8" s="782"/>
      <c r="E8" s="782"/>
      <c r="F8" s="782"/>
      <c r="G8" s="305" t="s">
        <v>170</v>
      </c>
      <c r="H8" s="34" t="s">
        <v>212</v>
      </c>
      <c r="J8" s="40"/>
      <c r="O8" s="38"/>
    </row>
    <row r="9" spans="1:15" s="34" customFormat="1" ht="8.15" customHeight="1" x14ac:dyDescent="0.2">
      <c r="A9" s="39"/>
      <c r="B9" s="38"/>
      <c r="C9" s="392"/>
      <c r="D9" s="392"/>
      <c r="E9" s="392"/>
      <c r="F9" s="392"/>
      <c r="G9" s="305"/>
      <c r="J9" s="66"/>
      <c r="O9" s="38"/>
    </row>
    <row r="10" spans="1:15" s="34" customFormat="1" ht="20.149999999999999" customHeight="1" x14ac:dyDescent="0.2">
      <c r="A10" s="39"/>
      <c r="B10" s="38" t="s">
        <v>170</v>
      </c>
      <c r="C10" s="392" t="s">
        <v>222</v>
      </c>
      <c r="D10" s="392"/>
      <c r="E10" s="392"/>
      <c r="F10" s="392"/>
      <c r="G10" s="306" t="s">
        <v>170</v>
      </c>
      <c r="H10" s="34" t="s">
        <v>150</v>
      </c>
      <c r="J10" s="40"/>
      <c r="K10" s="38"/>
      <c r="L10" s="38"/>
      <c r="M10" s="38"/>
      <c r="N10" s="38"/>
      <c r="O10" s="38"/>
    </row>
    <row r="11" spans="1:15" s="34" customFormat="1" ht="8.15" customHeight="1" x14ac:dyDescent="0.2">
      <c r="A11" s="39"/>
      <c r="B11" s="38"/>
      <c r="C11" s="392"/>
      <c r="D11" s="392"/>
      <c r="E11" s="392"/>
      <c r="F11" s="393"/>
      <c r="G11" s="89"/>
      <c r="H11" s="89"/>
      <c r="I11" s="89"/>
      <c r="J11" s="90"/>
      <c r="K11" s="38"/>
      <c r="L11" s="38"/>
      <c r="M11" s="38"/>
      <c r="N11" s="38"/>
      <c r="O11" s="38"/>
    </row>
    <row r="12" spans="1:15" s="34" customFormat="1" ht="19.5" customHeight="1" x14ac:dyDescent="0.2">
      <c r="A12" s="39"/>
      <c r="B12" s="38" t="s">
        <v>170</v>
      </c>
      <c r="C12" s="392" t="s">
        <v>198</v>
      </c>
      <c r="D12" s="392"/>
      <c r="E12" s="392"/>
      <c r="F12" s="393"/>
      <c r="H12" s="89"/>
      <c r="I12" s="89"/>
      <c r="J12" s="90"/>
      <c r="K12" s="38"/>
      <c r="L12" s="38"/>
      <c r="M12" s="38"/>
      <c r="N12" s="38"/>
      <c r="O12" s="38"/>
    </row>
    <row r="13" spans="1:15" s="34" customFormat="1" ht="6.75" customHeight="1" x14ac:dyDescent="0.2">
      <c r="A13" s="58"/>
      <c r="B13" s="37"/>
      <c r="C13" s="37"/>
      <c r="D13" s="36"/>
      <c r="E13" s="36"/>
      <c r="F13" s="37"/>
      <c r="G13" s="52"/>
      <c r="H13" s="52"/>
      <c r="I13" s="37"/>
      <c r="J13" s="47"/>
      <c r="K13" s="38"/>
      <c r="L13" s="38"/>
      <c r="M13" s="38"/>
      <c r="N13" s="38"/>
      <c r="O13" s="38"/>
    </row>
    <row r="14" spans="1:15" ht="15" customHeight="1" x14ac:dyDescent="0.2">
      <c r="A14" s="34"/>
      <c r="C14" s="43" t="s">
        <v>127</v>
      </c>
    </row>
    <row r="15" spans="1:15" ht="22.5" customHeight="1" thickBot="1" x14ac:dyDescent="0.25">
      <c r="A15" s="67"/>
      <c r="B15" s="68"/>
      <c r="C15" s="69"/>
      <c r="D15" s="69"/>
      <c r="E15" s="69"/>
      <c r="F15" s="70"/>
      <c r="G15" s="71"/>
      <c r="H15" s="71"/>
      <c r="I15" s="72"/>
      <c r="J15" s="72"/>
    </row>
    <row r="16" spans="1:15" ht="39.75" customHeight="1" thickBot="1" x14ac:dyDescent="0.25">
      <c r="A16" s="73"/>
      <c r="B16" s="74"/>
      <c r="C16" s="75" t="s">
        <v>130</v>
      </c>
      <c r="D16" s="785">
        <f>+J32</f>
        <v>0</v>
      </c>
      <c r="E16" s="785"/>
      <c r="F16" s="785"/>
      <c r="G16" s="785"/>
      <c r="H16" s="154" t="s">
        <v>11</v>
      </c>
      <c r="I16" s="76"/>
      <c r="J16" s="77"/>
    </row>
    <row r="17" spans="1:10" ht="15" customHeight="1" thickBot="1" x14ac:dyDescent="0.25">
      <c r="A17" s="73"/>
      <c r="B17" s="78"/>
      <c r="C17" s="79"/>
      <c r="D17" s="80"/>
      <c r="E17" s="80"/>
      <c r="F17" s="80"/>
      <c r="G17" s="80"/>
      <c r="H17" s="88"/>
      <c r="I17" s="77"/>
      <c r="J17" s="77"/>
    </row>
    <row r="18" spans="1:10" ht="18" customHeight="1" thickBot="1" x14ac:dyDescent="0.25">
      <c r="A18" s="786" t="s">
        <v>110</v>
      </c>
      <c r="B18" s="786"/>
      <c r="C18" s="787"/>
      <c r="D18" s="81"/>
      <c r="E18" s="81"/>
      <c r="F18" s="81"/>
      <c r="G18" s="81"/>
      <c r="H18" s="82"/>
      <c r="I18" s="81"/>
      <c r="J18" s="81" t="s">
        <v>260</v>
      </c>
    </row>
    <row r="19" spans="1:10" ht="30.5" customHeight="1" x14ac:dyDescent="0.2">
      <c r="A19" s="788" t="s">
        <v>131</v>
      </c>
      <c r="B19" s="335" t="s">
        <v>254</v>
      </c>
      <c r="C19" s="791" t="s">
        <v>255</v>
      </c>
      <c r="D19" s="792"/>
      <c r="E19" s="793" t="s">
        <v>111</v>
      </c>
      <c r="F19" s="794"/>
      <c r="G19" s="794"/>
      <c r="H19" s="794"/>
      <c r="I19" s="795"/>
      <c r="J19" s="799" t="s">
        <v>9</v>
      </c>
    </row>
    <row r="20" spans="1:10" ht="30.5" customHeight="1" x14ac:dyDescent="0.2">
      <c r="A20" s="789"/>
      <c r="B20" s="336" t="s">
        <v>256</v>
      </c>
      <c r="C20" s="774" t="s">
        <v>257</v>
      </c>
      <c r="D20" s="775"/>
      <c r="E20" s="796"/>
      <c r="F20" s="797"/>
      <c r="G20" s="797"/>
      <c r="H20" s="797"/>
      <c r="I20" s="798"/>
      <c r="J20" s="800"/>
    </row>
    <row r="21" spans="1:10" ht="30.5" customHeight="1" x14ac:dyDescent="0.2">
      <c r="A21" s="790"/>
      <c r="B21" s="337" t="s">
        <v>258</v>
      </c>
      <c r="C21" s="801" t="s">
        <v>259</v>
      </c>
      <c r="D21" s="802"/>
      <c r="E21" s="91" t="s">
        <v>134</v>
      </c>
      <c r="F21" s="91" t="s">
        <v>134</v>
      </c>
      <c r="G21" s="91" t="s">
        <v>134</v>
      </c>
      <c r="H21" s="338" t="s">
        <v>134</v>
      </c>
      <c r="I21" s="91" t="s">
        <v>134</v>
      </c>
      <c r="J21" s="800"/>
    </row>
    <row r="22" spans="1:10" ht="15" customHeight="1" x14ac:dyDescent="0.2">
      <c r="A22" s="803"/>
      <c r="B22" s="767"/>
      <c r="C22" s="767"/>
      <c r="D22" s="768"/>
      <c r="E22" s="339" t="s">
        <v>11</v>
      </c>
      <c r="F22" s="339" t="s">
        <v>11</v>
      </c>
      <c r="G22" s="339" t="s">
        <v>11</v>
      </c>
      <c r="H22" s="339" t="s">
        <v>11</v>
      </c>
      <c r="I22" s="339" t="s">
        <v>11</v>
      </c>
      <c r="J22" s="340" t="s">
        <v>11</v>
      </c>
    </row>
    <row r="23" spans="1:10" ht="31" customHeight="1" x14ac:dyDescent="0.2">
      <c r="A23" s="778">
        <v>1</v>
      </c>
      <c r="B23" s="341" t="s">
        <v>254</v>
      </c>
      <c r="C23" s="779"/>
      <c r="D23" s="780"/>
      <c r="E23" s="772"/>
      <c r="F23" s="772"/>
      <c r="G23" s="772"/>
      <c r="H23" s="772"/>
      <c r="I23" s="772"/>
      <c r="J23" s="773">
        <f>SUM(E23:I25)</f>
        <v>0</v>
      </c>
    </row>
    <row r="24" spans="1:10" ht="31" customHeight="1" x14ac:dyDescent="0.2">
      <c r="A24" s="778"/>
      <c r="B24" s="336" t="s">
        <v>256</v>
      </c>
      <c r="C24" s="774"/>
      <c r="D24" s="775"/>
      <c r="E24" s="772"/>
      <c r="F24" s="772"/>
      <c r="G24" s="772"/>
      <c r="H24" s="772"/>
      <c r="I24" s="772"/>
      <c r="J24" s="773"/>
    </row>
    <row r="25" spans="1:10" ht="31" customHeight="1" x14ac:dyDescent="0.2">
      <c r="A25" s="778"/>
      <c r="B25" s="342" t="s">
        <v>258</v>
      </c>
      <c r="C25" s="776"/>
      <c r="D25" s="777"/>
      <c r="E25" s="772"/>
      <c r="F25" s="772"/>
      <c r="G25" s="772"/>
      <c r="H25" s="772"/>
      <c r="I25" s="772"/>
      <c r="J25" s="773"/>
    </row>
    <row r="26" spans="1:10" ht="31" customHeight="1" x14ac:dyDescent="0.2">
      <c r="A26" s="778">
        <v>2</v>
      </c>
      <c r="B26" s="341" t="s">
        <v>254</v>
      </c>
      <c r="C26" s="779"/>
      <c r="D26" s="780"/>
      <c r="E26" s="772"/>
      <c r="F26" s="772"/>
      <c r="G26" s="772"/>
      <c r="H26" s="772"/>
      <c r="I26" s="772"/>
      <c r="J26" s="773">
        <f>SUM(E26:I28)</f>
        <v>0</v>
      </c>
    </row>
    <row r="27" spans="1:10" ht="31" customHeight="1" x14ac:dyDescent="0.2">
      <c r="A27" s="778"/>
      <c r="B27" s="336" t="s">
        <v>256</v>
      </c>
      <c r="C27" s="774"/>
      <c r="D27" s="775"/>
      <c r="E27" s="772"/>
      <c r="F27" s="772"/>
      <c r="G27" s="772"/>
      <c r="H27" s="772"/>
      <c r="I27" s="772"/>
      <c r="J27" s="773"/>
    </row>
    <row r="28" spans="1:10" ht="31" customHeight="1" x14ac:dyDescent="0.2">
      <c r="A28" s="778"/>
      <c r="B28" s="342" t="s">
        <v>258</v>
      </c>
      <c r="C28" s="776"/>
      <c r="D28" s="777"/>
      <c r="E28" s="772"/>
      <c r="F28" s="772"/>
      <c r="G28" s="772"/>
      <c r="H28" s="772"/>
      <c r="I28" s="772"/>
      <c r="J28" s="773"/>
    </row>
    <row r="29" spans="1:10" ht="31" customHeight="1" x14ac:dyDescent="0.2">
      <c r="A29" s="778">
        <v>3</v>
      </c>
      <c r="B29" s="341" t="s">
        <v>254</v>
      </c>
      <c r="C29" s="779"/>
      <c r="D29" s="780"/>
      <c r="E29" s="772"/>
      <c r="F29" s="772"/>
      <c r="G29" s="772"/>
      <c r="H29" s="772"/>
      <c r="I29" s="772"/>
      <c r="J29" s="773">
        <f>SUM(E29:I31)</f>
        <v>0</v>
      </c>
    </row>
    <row r="30" spans="1:10" ht="31" customHeight="1" x14ac:dyDescent="0.2">
      <c r="A30" s="778"/>
      <c r="B30" s="336" t="s">
        <v>256</v>
      </c>
      <c r="C30" s="774"/>
      <c r="D30" s="775"/>
      <c r="E30" s="772"/>
      <c r="F30" s="772"/>
      <c r="G30" s="772"/>
      <c r="H30" s="772"/>
      <c r="I30" s="772"/>
      <c r="J30" s="773"/>
    </row>
    <row r="31" spans="1:10" ht="31" customHeight="1" x14ac:dyDescent="0.2">
      <c r="A31" s="778"/>
      <c r="B31" s="342" t="s">
        <v>258</v>
      </c>
      <c r="C31" s="776"/>
      <c r="D31" s="777"/>
      <c r="E31" s="772"/>
      <c r="F31" s="772"/>
      <c r="G31" s="772"/>
      <c r="H31" s="772"/>
      <c r="I31" s="772"/>
      <c r="J31" s="773"/>
    </row>
    <row r="32" spans="1:10" ht="59.25" customHeight="1" thickBot="1" x14ac:dyDescent="0.25">
      <c r="A32" s="760" t="s">
        <v>112</v>
      </c>
      <c r="B32" s="761"/>
      <c r="C32" s="761"/>
      <c r="D32" s="761"/>
      <c r="E32" s="343">
        <f t="shared" ref="E32:J32" si="0">SUM(E23:E31)</f>
        <v>0</v>
      </c>
      <c r="F32" s="343">
        <f t="shared" si="0"/>
        <v>0</v>
      </c>
      <c r="G32" s="343">
        <f t="shared" si="0"/>
        <v>0</v>
      </c>
      <c r="H32" s="343">
        <f t="shared" si="0"/>
        <v>0</v>
      </c>
      <c r="I32" s="343">
        <f t="shared" si="0"/>
        <v>0</v>
      </c>
      <c r="J32" s="344">
        <f t="shared" si="0"/>
        <v>0</v>
      </c>
    </row>
    <row r="33" spans="1:17" ht="15" customHeight="1" x14ac:dyDescent="0.2">
      <c r="A33" s="34"/>
    </row>
    <row r="34" spans="1:17" s="16" customFormat="1" ht="20" customHeight="1" x14ac:dyDescent="0.2">
      <c r="A34" s="784" t="s">
        <v>169</v>
      </c>
      <c r="B34" s="784"/>
      <c r="C34" s="784"/>
      <c r="D34" s="784"/>
      <c r="E34" s="784"/>
      <c r="F34" s="784"/>
      <c r="G34" s="784"/>
      <c r="H34" s="784"/>
      <c r="I34" s="784"/>
      <c r="J34" s="784"/>
      <c r="K34" s="784"/>
      <c r="L34" s="1"/>
      <c r="M34" s="1"/>
      <c r="N34" s="1"/>
      <c r="O34" s="1"/>
      <c r="P34" s="1"/>
      <c r="Q34" s="1"/>
    </row>
    <row r="35" spans="1:17" s="16" customFormat="1" ht="20" customHeight="1" x14ac:dyDescent="0.2">
      <c r="A35" s="781" t="s">
        <v>191</v>
      </c>
      <c r="B35" s="781"/>
      <c r="C35" s="781"/>
      <c r="D35" s="781"/>
      <c r="E35" s="781"/>
      <c r="F35" s="781"/>
      <c r="G35" s="781"/>
      <c r="H35" s="781"/>
      <c r="I35" s="781"/>
      <c r="J35" s="781"/>
      <c r="K35" s="781"/>
      <c r="L35" s="1"/>
      <c r="M35" s="1"/>
      <c r="N35" s="1"/>
      <c r="O35" s="1"/>
      <c r="P35" s="1"/>
      <c r="Q35" s="1"/>
    </row>
    <row r="36" spans="1:17" s="16" customFormat="1" ht="15" customHeight="1" x14ac:dyDescent="0.2">
      <c r="A36" s="1"/>
      <c r="D36" s="1"/>
      <c r="E36" s="1"/>
      <c r="F36" s="1"/>
      <c r="G36" s="1"/>
      <c r="H36" s="1"/>
      <c r="I36" s="1"/>
      <c r="J36" s="1"/>
      <c r="L36" s="1"/>
      <c r="M36" s="1"/>
      <c r="N36" s="1"/>
      <c r="O36" s="1"/>
      <c r="P36" s="1"/>
      <c r="Q36" s="1"/>
    </row>
    <row r="37" spans="1:17" s="16" customFormat="1" ht="15" customHeight="1" x14ac:dyDescent="0.2">
      <c r="D37" s="1"/>
      <c r="E37" s="1"/>
      <c r="F37" s="1"/>
      <c r="G37" s="1"/>
      <c r="H37" s="1"/>
      <c r="I37" s="1"/>
      <c r="J37" s="1"/>
      <c r="O37" s="1"/>
      <c r="P37" s="1"/>
      <c r="Q37" s="1"/>
    </row>
    <row r="38" spans="1:17" s="16" customFormat="1" ht="15" customHeight="1" x14ac:dyDescent="0.2">
      <c r="D38" s="1"/>
      <c r="E38" s="1"/>
      <c r="F38" s="1"/>
      <c r="G38" s="1"/>
      <c r="H38" s="1"/>
      <c r="I38" s="1"/>
      <c r="J38" s="1"/>
      <c r="O38" s="1"/>
      <c r="P38" s="1"/>
      <c r="Q38" s="1"/>
    </row>
    <row r="39" spans="1:17" s="16" customFormat="1" ht="15" customHeight="1" x14ac:dyDescent="0.2">
      <c r="D39" s="1"/>
      <c r="E39" s="1"/>
      <c r="F39" s="1"/>
      <c r="G39" s="1"/>
      <c r="H39" s="1"/>
      <c r="I39" s="1"/>
      <c r="J39" s="1"/>
      <c r="P39" s="11"/>
      <c r="Q39" s="1"/>
    </row>
    <row r="40" spans="1:17" s="16" customFormat="1" ht="15" customHeight="1" x14ac:dyDescent="0.2">
      <c r="P40" s="11"/>
      <c r="Q40" s="1"/>
    </row>
  </sheetData>
  <mergeCells count="48">
    <mergeCell ref="A35:K35"/>
    <mergeCell ref="C8:F8"/>
    <mergeCell ref="A4:F4"/>
    <mergeCell ref="A34:K34"/>
    <mergeCell ref="D16:G16"/>
    <mergeCell ref="A18:C18"/>
    <mergeCell ref="A19:A21"/>
    <mergeCell ref="C19:D19"/>
    <mergeCell ref="E19:I20"/>
    <mergeCell ref="J19:J21"/>
    <mergeCell ref="C20:D20"/>
    <mergeCell ref="C21:D21"/>
    <mergeCell ref="A22:D22"/>
    <mergeCell ref="A23:A25"/>
    <mergeCell ref="C23:D23"/>
    <mergeCell ref="J23:J25"/>
    <mergeCell ref="C24:D24"/>
    <mergeCell ref="C25:D25"/>
    <mergeCell ref="I26:I28"/>
    <mergeCell ref="J26:J28"/>
    <mergeCell ref="C27:D27"/>
    <mergeCell ref="C28:D28"/>
    <mergeCell ref="E23:E25"/>
    <mergeCell ref="F23:F25"/>
    <mergeCell ref="G23:G25"/>
    <mergeCell ref="H23:H25"/>
    <mergeCell ref="I23:I25"/>
    <mergeCell ref="A26:A28"/>
    <mergeCell ref="C26:D26"/>
    <mergeCell ref="E26:E28"/>
    <mergeCell ref="F26:F28"/>
    <mergeCell ref="G26:G28"/>
    <mergeCell ref="A32:D32"/>
    <mergeCell ref="H1:J1"/>
    <mergeCell ref="A2:J2"/>
    <mergeCell ref="G4:J4"/>
    <mergeCell ref="A6:J6"/>
    <mergeCell ref="H29:H31"/>
    <mergeCell ref="I29:I31"/>
    <mergeCell ref="J29:J31"/>
    <mergeCell ref="C30:D30"/>
    <mergeCell ref="C31:D31"/>
    <mergeCell ref="A29:A31"/>
    <mergeCell ref="C29:D29"/>
    <mergeCell ref="E29:E31"/>
    <mergeCell ref="F29:F31"/>
    <mergeCell ref="G29:G31"/>
    <mergeCell ref="H26:H28"/>
  </mergeCells>
  <phoneticPr fontId="1"/>
  <printOptions horizontalCentered="1"/>
  <pageMargins left="0.78740157480314965" right="0.70866141732283472" top="0.68" bottom="0.25" header="0.41" footer="0.16"/>
  <pageSetup paperSize="9" orientation="portrait" verticalDpi="300"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25CD4FC-564A-4683-BC35-000CCFEC8F26}">
          <x14:formula1>
            <xm:f>Sheet1!$A$1:$A$2</xm:f>
          </x14:formula1>
          <xm:sqref>B8 B10 B12 G8 G10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fitToPage="1"/>
  </sheetPr>
  <dimension ref="A1:AC2081"/>
  <sheetViews>
    <sheetView showZeros="0" view="pageBreakPreview" topLeftCell="A46" zoomScaleNormal="100" zoomScaleSheetLayoutView="100" workbookViewId="0">
      <selection activeCell="U56" sqref="U56"/>
    </sheetView>
  </sheetViews>
  <sheetFormatPr defaultColWidth="9" defaultRowHeight="14" x14ac:dyDescent="0.2"/>
  <cols>
    <col min="1" max="1" width="3.6328125" style="16" customWidth="1"/>
    <col min="2" max="2" width="3.81640625" style="16" customWidth="1"/>
    <col min="3" max="3" width="6" style="16" customWidth="1"/>
    <col min="4" max="8" width="3.08984375" style="16" customWidth="1"/>
    <col min="9" max="9" width="3.7265625" style="16" customWidth="1"/>
    <col min="10" max="10" width="2.90625" style="16" customWidth="1"/>
    <col min="11" max="11" width="1.26953125" style="16" customWidth="1"/>
    <col min="12" max="12" width="3.6328125" style="16" customWidth="1"/>
    <col min="13" max="13" width="2.81640625" style="16" customWidth="1"/>
    <col min="14" max="14" width="3.90625" style="16" customWidth="1"/>
    <col min="15" max="15" width="20.1796875" style="16" customWidth="1"/>
    <col min="16" max="16" width="14.453125" style="16" customWidth="1"/>
    <col min="17" max="17" width="14.90625" style="16" customWidth="1"/>
    <col min="18" max="18" width="3.6328125" style="16" customWidth="1"/>
    <col min="19" max="19" width="16" style="16" customWidth="1"/>
    <col min="20" max="33" width="3.6328125" style="16" customWidth="1"/>
    <col min="34" max="16384" width="9" style="16"/>
  </cols>
  <sheetData>
    <row r="1" spans="1:29" ht="22.5" customHeight="1" x14ac:dyDescent="0.2">
      <c r="A1" s="171" t="str">
        <f>'No2'!A1</f>
        <v>令和８年度　ジュニア選手の発掘・育成事業</v>
      </c>
      <c r="B1" s="171"/>
      <c r="C1" s="171"/>
      <c r="D1" s="171"/>
      <c r="E1" s="171"/>
      <c r="F1" s="171"/>
      <c r="G1" s="171"/>
      <c r="H1" s="171"/>
      <c r="I1" s="171"/>
      <c r="J1" s="171"/>
      <c r="K1" s="171"/>
      <c r="L1" s="171"/>
      <c r="M1" s="171"/>
      <c r="N1" s="171"/>
      <c r="O1" s="171"/>
      <c r="P1" s="171"/>
      <c r="Q1" s="841" t="s">
        <v>192</v>
      </c>
      <c r="R1" s="841"/>
      <c r="S1" s="841"/>
      <c r="T1" s="34" t="s">
        <v>57</v>
      </c>
    </row>
    <row r="2" spans="1:29" ht="10" customHeight="1" x14ac:dyDescent="0.2">
      <c r="A2" s="171"/>
      <c r="B2" s="171"/>
      <c r="C2" s="171"/>
      <c r="D2" s="171"/>
      <c r="E2" s="171"/>
      <c r="F2" s="171"/>
      <c r="G2" s="171"/>
      <c r="H2" s="171"/>
      <c r="I2" s="171"/>
      <c r="J2" s="171"/>
      <c r="K2" s="171"/>
      <c r="L2" s="171"/>
      <c r="M2" s="171"/>
      <c r="N2" s="171"/>
      <c r="O2" s="171"/>
      <c r="P2" s="171"/>
      <c r="Q2" s="290"/>
      <c r="R2" s="290"/>
      <c r="S2" s="290"/>
      <c r="T2" s="34" t="s">
        <v>58</v>
      </c>
    </row>
    <row r="3" spans="1:29" ht="28.5" customHeight="1" x14ac:dyDescent="0.2">
      <c r="A3" s="842" t="s">
        <v>251</v>
      </c>
      <c r="B3" s="842"/>
      <c r="C3" s="842"/>
      <c r="D3" s="842"/>
      <c r="E3" s="842"/>
      <c r="F3" s="842"/>
      <c r="G3" s="842"/>
      <c r="H3" s="842"/>
      <c r="I3" s="842"/>
      <c r="J3" s="842"/>
      <c r="K3" s="842"/>
      <c r="L3" s="842"/>
      <c r="M3" s="842"/>
      <c r="N3" s="842"/>
      <c r="O3" s="842"/>
      <c r="P3" s="842"/>
      <c r="Q3" s="842"/>
      <c r="R3" s="842"/>
      <c r="S3" s="842"/>
      <c r="T3" s="34" t="s">
        <v>59</v>
      </c>
      <c r="U3" s="34"/>
      <c r="V3" s="34"/>
    </row>
    <row r="4" spans="1:29" ht="8" customHeight="1" x14ac:dyDescent="0.2">
      <c r="A4" s="172"/>
      <c r="B4" s="172"/>
      <c r="C4" s="172"/>
      <c r="D4" s="173"/>
      <c r="E4" s="173"/>
      <c r="F4" s="173"/>
      <c r="G4" s="173"/>
      <c r="H4" s="173"/>
      <c r="I4" s="173"/>
      <c r="J4" s="173"/>
      <c r="K4" s="173"/>
      <c r="L4" s="173"/>
      <c r="M4" s="173"/>
      <c r="N4" s="173"/>
      <c r="O4" s="173"/>
      <c r="P4" s="173"/>
      <c r="Q4" s="173"/>
      <c r="R4" s="174"/>
      <c r="S4" s="174"/>
      <c r="T4" s="34" t="s">
        <v>60</v>
      </c>
      <c r="U4" s="34"/>
      <c r="V4" s="34"/>
    </row>
    <row r="5" spans="1:29" ht="29.25" customHeight="1" x14ac:dyDescent="0.2">
      <c r="A5" s="843" t="s">
        <v>27</v>
      </c>
      <c r="B5" s="843"/>
      <c r="C5" s="843"/>
      <c r="D5" s="844">
        <f>'No2'!D5</f>
        <v>0</v>
      </c>
      <c r="E5" s="845"/>
      <c r="F5" s="845"/>
      <c r="G5" s="845"/>
      <c r="H5" s="845"/>
      <c r="I5" s="845"/>
      <c r="J5" s="845"/>
      <c r="K5" s="845"/>
      <c r="L5" s="845"/>
      <c r="M5" s="846"/>
      <c r="N5" s="815" t="s">
        <v>3</v>
      </c>
      <c r="O5" s="815"/>
      <c r="P5" s="872">
        <f>'No2'!X5</f>
        <v>0</v>
      </c>
      <c r="Q5" s="873"/>
      <c r="R5" s="873"/>
      <c r="S5" s="874"/>
      <c r="T5" s="34"/>
      <c r="U5" s="34"/>
      <c r="V5" s="34"/>
    </row>
    <row r="6" spans="1:29" ht="12.75" customHeight="1" x14ac:dyDescent="0.2">
      <c r="A6" s="289"/>
      <c r="B6" s="283"/>
      <c r="C6" s="283"/>
      <c r="D6" s="175"/>
      <c r="E6" s="175"/>
      <c r="F6" s="175"/>
      <c r="G6" s="175"/>
      <c r="H6" s="175"/>
      <c r="I6" s="175"/>
      <c r="J6" s="175"/>
      <c r="K6" s="175"/>
      <c r="L6" s="175"/>
      <c r="M6" s="175"/>
      <c r="N6" s="284"/>
      <c r="O6" s="284"/>
      <c r="P6" s="285"/>
      <c r="Q6" s="288"/>
      <c r="R6" s="288"/>
      <c r="S6" s="288"/>
      <c r="T6" s="34"/>
      <c r="U6" s="34"/>
      <c r="V6" s="34"/>
      <c r="W6" s="34"/>
      <c r="X6" s="34"/>
      <c r="Y6" s="34"/>
      <c r="Z6" s="34"/>
      <c r="AA6" s="34"/>
      <c r="AB6" s="34"/>
      <c r="AC6" s="34"/>
    </row>
    <row r="7" spans="1:29" s="34" customFormat="1" ht="20.149999999999999" customHeight="1" x14ac:dyDescent="0.2">
      <c r="A7" s="811" t="s">
        <v>129</v>
      </c>
      <c r="B7" s="812"/>
      <c r="C7" s="812"/>
      <c r="D7" s="812"/>
      <c r="E7" s="812"/>
      <c r="F7" s="812"/>
      <c r="G7" s="812"/>
      <c r="H7" s="812"/>
      <c r="I7" s="812"/>
      <c r="J7" s="812"/>
      <c r="K7" s="812"/>
      <c r="L7" s="812"/>
      <c r="M7" s="812"/>
      <c r="N7" s="812"/>
      <c r="O7" s="812"/>
      <c r="P7" s="812"/>
      <c r="Q7" s="812"/>
      <c r="R7" s="812"/>
      <c r="S7" s="813"/>
    </row>
    <row r="8" spans="1:29" s="34" customFormat="1" ht="8.15" customHeight="1" x14ac:dyDescent="0.2">
      <c r="A8" s="307"/>
      <c r="B8" s="176"/>
      <c r="C8" s="176"/>
      <c r="D8" s="176"/>
      <c r="E8" s="176"/>
      <c r="F8" s="176"/>
      <c r="G8" s="176"/>
      <c r="H8" s="176"/>
      <c r="I8" s="176"/>
      <c r="J8" s="176"/>
      <c r="K8" s="176"/>
      <c r="L8" s="176"/>
      <c r="M8" s="176"/>
      <c r="N8" s="177"/>
      <c r="O8" s="177"/>
      <c r="P8" s="177"/>
      <c r="Q8" s="177"/>
      <c r="R8" s="177"/>
      <c r="S8" s="178"/>
    </row>
    <row r="9" spans="1:29" s="34" customFormat="1" ht="20.149999999999999" customHeight="1" x14ac:dyDescent="0.2">
      <c r="A9" s="308"/>
      <c r="B9" s="309" t="s">
        <v>170</v>
      </c>
      <c r="C9" s="219" t="s">
        <v>197</v>
      </c>
      <c r="D9" s="300"/>
      <c r="E9" s="300"/>
      <c r="F9" s="300"/>
      <c r="G9" s="300"/>
      <c r="H9" s="300"/>
      <c r="I9" s="300"/>
      <c r="J9" s="309"/>
      <c r="K9" s="84"/>
      <c r="L9" s="219"/>
      <c r="M9" s="299"/>
      <c r="N9" s="309" t="s">
        <v>170</v>
      </c>
      <c r="O9" s="310" t="s">
        <v>207</v>
      </c>
      <c r="P9" s="309"/>
      <c r="Q9" s="84"/>
      <c r="R9" s="311"/>
      <c r="S9" s="298"/>
    </row>
    <row r="10" spans="1:29" s="34" customFormat="1" ht="8.15" customHeight="1" x14ac:dyDescent="0.2">
      <c r="A10" s="179"/>
      <c r="B10" s="176"/>
      <c r="C10" s="177"/>
      <c r="D10" s="177"/>
      <c r="E10" s="177"/>
      <c r="F10" s="176"/>
      <c r="G10" s="177"/>
      <c r="H10" s="177"/>
      <c r="I10" s="177"/>
      <c r="J10" s="177"/>
      <c r="K10" s="177"/>
      <c r="L10" s="155"/>
      <c r="M10" s="177"/>
      <c r="N10" s="177"/>
      <c r="O10" s="176"/>
      <c r="P10" s="176"/>
      <c r="Q10" s="177"/>
      <c r="R10" s="177"/>
      <c r="S10" s="178"/>
    </row>
    <row r="11" spans="1:29" s="34" customFormat="1" ht="20.149999999999999" customHeight="1" x14ac:dyDescent="0.2">
      <c r="A11" s="179"/>
      <c r="B11" s="176" t="s">
        <v>170</v>
      </c>
      <c r="C11" s="155" t="s">
        <v>213</v>
      </c>
      <c r="D11" s="303"/>
      <c r="E11" s="155"/>
      <c r="F11" s="155"/>
      <c r="G11" s="155"/>
      <c r="H11" s="155"/>
      <c r="I11" s="177"/>
      <c r="J11" s="176"/>
      <c r="L11" s="155"/>
      <c r="M11" s="302"/>
      <c r="N11" s="176" t="s">
        <v>170</v>
      </c>
      <c r="O11" s="155" t="s">
        <v>150</v>
      </c>
      <c r="P11" s="176"/>
      <c r="R11" s="177"/>
      <c r="S11" s="178"/>
      <c r="T11" s="86"/>
      <c r="U11" s="86"/>
      <c r="V11" s="86"/>
      <c r="W11" s="86"/>
      <c r="X11" s="86"/>
    </row>
    <row r="12" spans="1:29" s="34" customFormat="1" ht="8.15" customHeight="1" x14ac:dyDescent="0.2">
      <c r="A12" s="179"/>
      <c r="B12" s="176"/>
      <c r="C12" s="155"/>
      <c r="D12" s="177"/>
      <c r="E12" s="177"/>
      <c r="F12" s="177"/>
      <c r="G12" s="177"/>
      <c r="H12" s="177"/>
      <c r="I12" s="176"/>
      <c r="J12" s="176"/>
      <c r="K12" s="176"/>
      <c r="L12" s="155"/>
      <c r="M12" s="176"/>
      <c r="N12" s="176"/>
      <c r="O12" s="176"/>
      <c r="P12" s="176"/>
      <c r="Q12" s="177"/>
      <c r="R12" s="177"/>
      <c r="S12" s="178"/>
      <c r="T12" s="16"/>
      <c r="U12" s="16"/>
      <c r="V12" s="16"/>
    </row>
    <row r="13" spans="1:29" s="34" customFormat="1" ht="20.149999999999999" customHeight="1" x14ac:dyDescent="0.2">
      <c r="A13" s="179"/>
      <c r="B13" s="176" t="s">
        <v>170</v>
      </c>
      <c r="C13" s="155" t="s">
        <v>198</v>
      </c>
      <c r="D13" s="303"/>
      <c r="E13" s="303"/>
      <c r="F13" s="303"/>
      <c r="G13" s="303"/>
      <c r="H13" s="303"/>
      <c r="I13" s="303"/>
      <c r="J13" s="303"/>
      <c r="K13" s="303"/>
      <c r="L13" s="303"/>
      <c r="M13" s="303"/>
      <c r="N13" s="303"/>
      <c r="O13" s="303"/>
      <c r="P13" s="304"/>
      <c r="R13" s="155"/>
      <c r="S13" s="272"/>
      <c r="T13" s="16"/>
      <c r="V13" s="16"/>
    </row>
    <row r="14" spans="1:29" s="34" customFormat="1" ht="8.15" customHeight="1" x14ac:dyDescent="0.2">
      <c r="A14" s="179"/>
      <c r="B14" s="176"/>
      <c r="C14" s="155"/>
      <c r="D14" s="177"/>
      <c r="E14" s="177"/>
      <c r="F14" s="177"/>
      <c r="G14" s="177"/>
      <c r="H14" s="177"/>
      <c r="I14" s="176"/>
      <c r="J14" s="176"/>
      <c r="K14" s="176"/>
      <c r="L14" s="155"/>
      <c r="M14" s="176"/>
      <c r="N14" s="176"/>
      <c r="O14" s="176"/>
      <c r="P14" s="176"/>
      <c r="Q14" s="177"/>
      <c r="R14" s="177"/>
      <c r="S14" s="178"/>
      <c r="T14" s="16"/>
      <c r="U14" s="16"/>
      <c r="V14" s="16"/>
    </row>
    <row r="15" spans="1:29" s="34" customFormat="1" ht="18.75" customHeight="1" x14ac:dyDescent="0.2">
      <c r="A15" s="179"/>
      <c r="B15" s="180" t="s">
        <v>170</v>
      </c>
      <c r="C15" s="34" t="s">
        <v>231</v>
      </c>
      <c r="D15" s="303"/>
      <c r="E15" s="303"/>
      <c r="F15" s="303"/>
      <c r="G15" s="303"/>
      <c r="H15" s="303"/>
      <c r="I15" s="303"/>
      <c r="J15" s="304"/>
      <c r="P15" s="304"/>
      <c r="Q15" s="303"/>
      <c r="R15" s="155"/>
      <c r="S15" s="272"/>
      <c r="T15" s="16"/>
      <c r="U15" s="16"/>
      <c r="V15" s="16"/>
      <c r="W15" s="16"/>
      <c r="X15" s="16"/>
      <c r="Y15" s="16"/>
      <c r="Z15" s="16"/>
      <c r="AA15" s="16"/>
      <c r="AB15" s="16"/>
      <c r="AC15" s="16"/>
    </row>
    <row r="16" spans="1:29" ht="9.9" customHeight="1" x14ac:dyDescent="0.2">
      <c r="A16" s="312"/>
      <c r="B16" s="182"/>
      <c r="C16" s="182"/>
      <c r="D16" s="182"/>
      <c r="E16" s="182"/>
      <c r="F16" s="182"/>
      <c r="G16" s="182"/>
      <c r="H16" s="313"/>
      <c r="I16" s="182"/>
      <c r="J16" s="182"/>
      <c r="K16" s="181"/>
      <c r="L16" s="181"/>
      <c r="M16" s="181"/>
      <c r="N16" s="181"/>
      <c r="O16" s="181"/>
      <c r="P16" s="181"/>
      <c r="Q16" s="182"/>
      <c r="R16" s="182"/>
      <c r="S16" s="183"/>
    </row>
    <row r="17" spans="1:19" ht="29.25" customHeight="1" x14ac:dyDescent="0.2">
      <c r="A17" s="184" t="s">
        <v>132</v>
      </c>
      <c r="B17" s="155"/>
      <c r="C17" s="155"/>
      <c r="D17" s="155"/>
      <c r="E17" s="155"/>
      <c r="F17" s="155"/>
      <c r="G17" s="155"/>
      <c r="H17" s="180"/>
      <c r="I17" s="155"/>
      <c r="J17" s="155"/>
      <c r="K17" s="155"/>
      <c r="L17" s="155"/>
      <c r="M17" s="155"/>
      <c r="N17" s="180"/>
      <c r="O17" s="155"/>
      <c r="P17" s="155"/>
      <c r="Q17" s="155"/>
      <c r="R17" s="155"/>
      <c r="S17" s="155"/>
    </row>
    <row r="18" spans="1:19" ht="9.9" customHeight="1" x14ac:dyDescent="0.2">
      <c r="A18" s="878"/>
      <c r="B18" s="878"/>
      <c r="C18" s="878"/>
      <c r="D18" s="878"/>
      <c r="E18" s="878"/>
      <c r="F18" s="878"/>
      <c r="G18" s="878"/>
      <c r="H18" s="878"/>
      <c r="I18" s="878"/>
      <c r="J18" s="878"/>
      <c r="K18" s="878"/>
      <c r="L18" s="878"/>
      <c r="M18" s="287"/>
      <c r="N18" s="836"/>
      <c r="O18" s="836"/>
      <c r="P18" s="285"/>
      <c r="Q18" s="837"/>
      <c r="R18" s="837"/>
      <c r="S18" s="837"/>
    </row>
    <row r="19" spans="1:19" ht="25.5" customHeight="1" x14ac:dyDescent="0.2">
      <c r="A19" s="838" t="s">
        <v>32</v>
      </c>
      <c r="B19" s="839"/>
      <c r="C19" s="394" t="s">
        <v>173</v>
      </c>
      <c r="D19" s="185"/>
      <c r="E19" s="185" t="s">
        <v>2</v>
      </c>
      <c r="F19" s="186"/>
      <c r="G19" s="185" t="s">
        <v>29</v>
      </c>
      <c r="H19" s="186"/>
      <c r="I19" s="185" t="s">
        <v>0</v>
      </c>
      <c r="J19" s="185" t="s">
        <v>136</v>
      </c>
      <c r="K19" s="186"/>
      <c r="L19" s="185" t="s">
        <v>29</v>
      </c>
      <c r="M19" s="287"/>
      <c r="N19" s="287" t="s">
        <v>0</v>
      </c>
      <c r="O19" s="286"/>
      <c r="P19" s="286"/>
      <c r="Q19" s="804" t="s">
        <v>305</v>
      </c>
      <c r="R19" s="805"/>
      <c r="S19" s="395"/>
    </row>
    <row r="20" spans="1:19" ht="12" customHeight="1" x14ac:dyDescent="0.2">
      <c r="A20" s="840"/>
      <c r="B20" s="840"/>
      <c r="C20" s="840"/>
      <c r="D20" s="840"/>
      <c r="E20" s="840"/>
      <c r="F20" s="840"/>
      <c r="G20" s="840"/>
      <c r="H20" s="840"/>
      <c r="I20" s="840"/>
      <c r="J20" s="840"/>
      <c r="K20" s="840"/>
      <c r="L20" s="840"/>
      <c r="M20" s="840"/>
      <c r="N20" s="840"/>
      <c r="O20" s="840"/>
      <c r="P20" s="840"/>
      <c r="Q20" s="840"/>
      <c r="R20" s="840"/>
      <c r="S20" s="840"/>
    </row>
    <row r="21" spans="1:19" s="174" customFormat="1" ht="12" customHeight="1" x14ac:dyDescent="0.2">
      <c r="A21" s="814" t="s">
        <v>100</v>
      </c>
      <c r="B21" s="815" t="s">
        <v>10</v>
      </c>
      <c r="C21" s="815"/>
      <c r="D21" s="816" t="s">
        <v>235</v>
      </c>
      <c r="E21" s="816"/>
      <c r="F21" s="816"/>
      <c r="G21" s="816"/>
      <c r="H21" s="817"/>
      <c r="I21" s="822" t="s">
        <v>28</v>
      </c>
      <c r="J21" s="823"/>
      <c r="K21" s="823"/>
      <c r="L21" s="823"/>
      <c r="M21" s="823"/>
      <c r="N21" s="824"/>
      <c r="O21" s="831" t="s">
        <v>193</v>
      </c>
      <c r="P21" s="831" t="s">
        <v>167</v>
      </c>
      <c r="Q21" s="831" t="s">
        <v>166</v>
      </c>
      <c r="R21" s="875" t="s">
        <v>75</v>
      </c>
      <c r="S21" s="831" t="s">
        <v>194</v>
      </c>
    </row>
    <row r="22" spans="1:19" s="174" customFormat="1" ht="12" customHeight="1" x14ac:dyDescent="0.2">
      <c r="A22" s="814"/>
      <c r="B22" s="815"/>
      <c r="C22" s="815"/>
      <c r="D22" s="818"/>
      <c r="E22" s="818"/>
      <c r="F22" s="818"/>
      <c r="G22" s="818"/>
      <c r="H22" s="819"/>
      <c r="I22" s="825"/>
      <c r="J22" s="826"/>
      <c r="K22" s="826"/>
      <c r="L22" s="826"/>
      <c r="M22" s="826"/>
      <c r="N22" s="827"/>
      <c r="O22" s="832"/>
      <c r="P22" s="834"/>
      <c r="Q22" s="834"/>
      <c r="R22" s="876"/>
      <c r="S22" s="834"/>
    </row>
    <row r="23" spans="1:19" s="174" customFormat="1" ht="12" customHeight="1" x14ac:dyDescent="0.2">
      <c r="A23" s="814"/>
      <c r="B23" s="815"/>
      <c r="C23" s="815"/>
      <c r="D23" s="820"/>
      <c r="E23" s="820"/>
      <c r="F23" s="820"/>
      <c r="G23" s="820"/>
      <c r="H23" s="821"/>
      <c r="I23" s="828"/>
      <c r="J23" s="829"/>
      <c r="K23" s="829"/>
      <c r="L23" s="829"/>
      <c r="M23" s="829"/>
      <c r="N23" s="830"/>
      <c r="O23" s="833"/>
      <c r="P23" s="835"/>
      <c r="Q23" s="835"/>
      <c r="R23" s="877"/>
      <c r="S23" s="835"/>
    </row>
    <row r="24" spans="1:19" s="174" customFormat="1" ht="49" customHeight="1" x14ac:dyDescent="0.2">
      <c r="A24" s="387">
        <v>1</v>
      </c>
      <c r="B24" s="804"/>
      <c r="C24" s="805"/>
      <c r="D24" s="806"/>
      <c r="E24" s="806"/>
      <c r="F24" s="806"/>
      <c r="G24" s="806"/>
      <c r="H24" s="807"/>
      <c r="I24" s="808"/>
      <c r="J24" s="809"/>
      <c r="K24" s="809"/>
      <c r="L24" s="809"/>
      <c r="M24" s="809"/>
      <c r="N24" s="810"/>
      <c r="O24" s="388"/>
      <c r="P24" s="389"/>
      <c r="Q24" s="389"/>
      <c r="R24" s="388"/>
      <c r="S24" s="390"/>
    </row>
    <row r="25" spans="1:19" s="174" customFormat="1" ht="49" customHeight="1" x14ac:dyDescent="0.2">
      <c r="A25" s="387">
        <v>2</v>
      </c>
      <c r="B25" s="804"/>
      <c r="C25" s="805"/>
      <c r="D25" s="806"/>
      <c r="E25" s="806"/>
      <c r="F25" s="806"/>
      <c r="G25" s="806"/>
      <c r="H25" s="807"/>
      <c r="I25" s="808"/>
      <c r="J25" s="809"/>
      <c r="K25" s="809"/>
      <c r="L25" s="809"/>
      <c r="M25" s="809"/>
      <c r="N25" s="810"/>
      <c r="O25" s="388"/>
      <c r="P25" s="389"/>
      <c r="Q25" s="389"/>
      <c r="R25" s="388"/>
      <c r="S25" s="390"/>
    </row>
    <row r="26" spans="1:19" s="174" customFormat="1" ht="49" customHeight="1" x14ac:dyDescent="0.2">
      <c r="A26" s="387">
        <v>3</v>
      </c>
      <c r="B26" s="804"/>
      <c r="C26" s="805"/>
      <c r="D26" s="806"/>
      <c r="E26" s="806"/>
      <c r="F26" s="806"/>
      <c r="G26" s="806"/>
      <c r="H26" s="807"/>
      <c r="I26" s="808"/>
      <c r="J26" s="809"/>
      <c r="K26" s="809"/>
      <c r="L26" s="809"/>
      <c r="M26" s="809"/>
      <c r="N26" s="810"/>
      <c r="O26" s="388"/>
      <c r="P26" s="389"/>
      <c r="Q26" s="389"/>
      <c r="R26" s="388"/>
      <c r="S26" s="390"/>
    </row>
    <row r="27" spans="1:19" s="174" customFormat="1" ht="49" customHeight="1" x14ac:dyDescent="0.2">
      <c r="A27" s="387">
        <v>4</v>
      </c>
      <c r="B27" s="804"/>
      <c r="C27" s="805"/>
      <c r="D27" s="806"/>
      <c r="E27" s="806"/>
      <c r="F27" s="806"/>
      <c r="G27" s="806"/>
      <c r="H27" s="807"/>
      <c r="I27" s="808"/>
      <c r="J27" s="809"/>
      <c r="K27" s="809"/>
      <c r="L27" s="809"/>
      <c r="M27" s="809"/>
      <c r="N27" s="810"/>
      <c r="O27" s="388"/>
      <c r="P27" s="389"/>
      <c r="Q27" s="389"/>
      <c r="R27" s="388"/>
      <c r="S27" s="390"/>
    </row>
    <row r="28" spans="1:19" s="174" customFormat="1" ht="49" customHeight="1" x14ac:dyDescent="0.2">
      <c r="A28" s="387">
        <v>5</v>
      </c>
      <c r="B28" s="804"/>
      <c r="C28" s="805"/>
      <c r="D28" s="806"/>
      <c r="E28" s="806"/>
      <c r="F28" s="806"/>
      <c r="G28" s="806"/>
      <c r="H28" s="807"/>
      <c r="I28" s="808"/>
      <c r="J28" s="809"/>
      <c r="K28" s="809"/>
      <c r="L28" s="809"/>
      <c r="M28" s="809"/>
      <c r="N28" s="810"/>
      <c r="O28" s="388"/>
      <c r="P28" s="389"/>
      <c r="Q28" s="389"/>
      <c r="R28" s="388"/>
      <c r="S28" s="390"/>
    </row>
    <row r="29" spans="1:19" s="174" customFormat="1" ht="49" customHeight="1" x14ac:dyDescent="0.2">
      <c r="A29" s="387">
        <v>6</v>
      </c>
      <c r="B29" s="804"/>
      <c r="C29" s="805"/>
      <c r="D29" s="806"/>
      <c r="E29" s="806"/>
      <c r="F29" s="806"/>
      <c r="G29" s="806"/>
      <c r="H29" s="807"/>
      <c r="I29" s="808"/>
      <c r="J29" s="809"/>
      <c r="K29" s="809"/>
      <c r="L29" s="809"/>
      <c r="M29" s="809"/>
      <c r="N29" s="810"/>
      <c r="O29" s="388"/>
      <c r="P29" s="389"/>
      <c r="Q29" s="389"/>
      <c r="R29" s="388"/>
      <c r="S29" s="390"/>
    </row>
    <row r="30" spans="1:19" s="174" customFormat="1" ht="49" customHeight="1" x14ac:dyDescent="0.2">
      <c r="A30" s="387">
        <v>7</v>
      </c>
      <c r="B30" s="804"/>
      <c r="C30" s="805"/>
      <c r="D30" s="806"/>
      <c r="E30" s="806"/>
      <c r="F30" s="806"/>
      <c r="G30" s="806"/>
      <c r="H30" s="807"/>
      <c r="I30" s="808"/>
      <c r="J30" s="809"/>
      <c r="K30" s="809"/>
      <c r="L30" s="809"/>
      <c r="M30" s="809"/>
      <c r="N30" s="810"/>
      <c r="O30" s="388"/>
      <c r="P30" s="389"/>
      <c r="Q30" s="389"/>
      <c r="R30" s="388"/>
      <c r="S30" s="390"/>
    </row>
    <row r="31" spans="1:19" s="174" customFormat="1" ht="49" customHeight="1" x14ac:dyDescent="0.2">
      <c r="A31" s="387">
        <v>8</v>
      </c>
      <c r="B31" s="804"/>
      <c r="C31" s="805"/>
      <c r="D31" s="806"/>
      <c r="E31" s="806"/>
      <c r="F31" s="806"/>
      <c r="G31" s="806"/>
      <c r="H31" s="807"/>
      <c r="I31" s="808"/>
      <c r="J31" s="809"/>
      <c r="K31" s="809"/>
      <c r="L31" s="809"/>
      <c r="M31" s="809"/>
      <c r="N31" s="810"/>
      <c r="O31" s="388"/>
      <c r="P31" s="389"/>
      <c r="Q31" s="389"/>
      <c r="R31" s="388"/>
      <c r="S31" s="390"/>
    </row>
    <row r="32" spans="1:19" s="174" customFormat="1" ht="49" customHeight="1" x14ac:dyDescent="0.2">
      <c r="A32" s="387">
        <v>9</v>
      </c>
      <c r="B32" s="804"/>
      <c r="C32" s="805"/>
      <c r="D32" s="806"/>
      <c r="E32" s="806"/>
      <c r="F32" s="806"/>
      <c r="G32" s="806"/>
      <c r="H32" s="807"/>
      <c r="I32" s="808"/>
      <c r="J32" s="809"/>
      <c r="K32" s="809"/>
      <c r="L32" s="809"/>
      <c r="M32" s="809"/>
      <c r="N32" s="810"/>
      <c r="O32" s="388"/>
      <c r="P32" s="389"/>
      <c r="Q32" s="389"/>
      <c r="R32" s="388"/>
      <c r="S32" s="390"/>
    </row>
    <row r="33" spans="1:19" s="174" customFormat="1" ht="49" customHeight="1" x14ac:dyDescent="0.2">
      <c r="A33" s="387">
        <v>10</v>
      </c>
      <c r="B33" s="804"/>
      <c r="C33" s="805"/>
      <c r="D33" s="806"/>
      <c r="E33" s="806"/>
      <c r="F33" s="806"/>
      <c r="G33" s="806"/>
      <c r="H33" s="807"/>
      <c r="I33" s="808"/>
      <c r="J33" s="809"/>
      <c r="K33" s="809"/>
      <c r="L33" s="809"/>
      <c r="M33" s="809"/>
      <c r="N33" s="810"/>
      <c r="O33" s="388"/>
      <c r="P33" s="389"/>
      <c r="Q33" s="389"/>
      <c r="R33" s="388"/>
      <c r="S33" s="390"/>
    </row>
    <row r="34" spans="1:19" ht="12" customHeight="1" x14ac:dyDescent="0.2">
      <c r="A34" s="849" t="s">
        <v>18</v>
      </c>
      <c r="B34" s="850"/>
      <c r="C34" s="850"/>
      <c r="D34" s="850"/>
      <c r="E34" s="850"/>
      <c r="F34" s="850"/>
      <c r="G34" s="850"/>
      <c r="H34" s="850"/>
      <c r="I34" s="808">
        <f>SUM(I24:N33)</f>
        <v>0</v>
      </c>
      <c r="J34" s="809"/>
      <c r="K34" s="809"/>
      <c r="L34" s="809"/>
      <c r="M34" s="809"/>
      <c r="N34" s="810"/>
      <c r="O34" s="860" t="s">
        <v>95</v>
      </c>
      <c r="P34" s="861"/>
      <c r="Q34" s="861"/>
      <c r="R34" s="866">
        <f>SUM(R24:R33)</f>
        <v>0</v>
      </c>
      <c r="S34" s="867"/>
    </row>
    <row r="35" spans="1:19" ht="7.5" customHeight="1" x14ac:dyDescent="0.2">
      <c r="A35" s="851"/>
      <c r="B35" s="836"/>
      <c r="C35" s="836"/>
      <c r="D35" s="836"/>
      <c r="E35" s="836"/>
      <c r="F35" s="836"/>
      <c r="G35" s="836"/>
      <c r="H35" s="836"/>
      <c r="I35" s="854"/>
      <c r="J35" s="855"/>
      <c r="K35" s="855"/>
      <c r="L35" s="855"/>
      <c r="M35" s="855"/>
      <c r="N35" s="856"/>
      <c r="O35" s="862"/>
      <c r="P35" s="863"/>
      <c r="Q35" s="863"/>
      <c r="R35" s="868"/>
      <c r="S35" s="869"/>
    </row>
    <row r="36" spans="1:19" ht="13.5" customHeight="1" x14ac:dyDescent="0.2">
      <c r="A36" s="852"/>
      <c r="B36" s="853"/>
      <c r="C36" s="853"/>
      <c r="D36" s="853"/>
      <c r="E36" s="853"/>
      <c r="F36" s="853"/>
      <c r="G36" s="853"/>
      <c r="H36" s="853"/>
      <c r="I36" s="857"/>
      <c r="J36" s="858"/>
      <c r="K36" s="858"/>
      <c r="L36" s="858"/>
      <c r="M36" s="858"/>
      <c r="N36" s="859"/>
      <c r="O36" s="864"/>
      <c r="P36" s="865"/>
      <c r="Q36" s="865"/>
      <c r="R36" s="870"/>
      <c r="S36" s="871"/>
    </row>
    <row r="37" spans="1:19" s="174" customFormat="1" x14ac:dyDescent="0.2">
      <c r="A37" s="391" t="s">
        <v>304</v>
      </c>
      <c r="B37" s="391"/>
      <c r="C37" s="391"/>
      <c r="D37" s="391"/>
      <c r="E37" s="391"/>
      <c r="F37" s="391"/>
      <c r="G37" s="391"/>
      <c r="H37" s="391"/>
      <c r="I37" s="391"/>
      <c r="J37" s="391"/>
      <c r="K37" s="391"/>
      <c r="L37" s="391"/>
      <c r="M37" s="391"/>
      <c r="N37" s="391"/>
      <c r="O37" s="391"/>
      <c r="P37" s="391"/>
      <c r="Q37" s="391"/>
      <c r="R37" s="391"/>
      <c r="S37" s="391"/>
    </row>
    <row r="38" spans="1:19" s="174" customFormat="1" ht="13.5" customHeight="1" x14ac:dyDescent="0.2">
      <c r="A38" s="847" t="s">
        <v>303</v>
      </c>
      <c r="B38" s="847"/>
      <c r="C38" s="847"/>
      <c r="D38" s="847"/>
      <c r="E38" s="847"/>
      <c r="F38" s="847"/>
      <c r="G38" s="847"/>
      <c r="H38" s="847"/>
      <c r="I38" s="847"/>
      <c r="J38" s="847"/>
      <c r="K38" s="847"/>
      <c r="L38" s="847"/>
      <c r="M38" s="847"/>
      <c r="N38" s="847"/>
      <c r="O38" s="847"/>
      <c r="P38" s="847"/>
      <c r="Q38" s="847"/>
      <c r="R38" s="847"/>
    </row>
    <row r="39" spans="1:19" s="174" customFormat="1" ht="22.25" customHeight="1" x14ac:dyDescent="0.2">
      <c r="A39" s="847" t="s">
        <v>195</v>
      </c>
      <c r="B39" s="847"/>
      <c r="C39" s="847"/>
      <c r="D39" s="847"/>
      <c r="E39" s="847"/>
      <c r="F39" s="847"/>
      <c r="G39" s="847"/>
      <c r="H39" s="847"/>
      <c r="I39" s="847"/>
      <c r="J39" s="847"/>
      <c r="K39" s="847"/>
      <c r="L39" s="847"/>
      <c r="M39" s="847"/>
      <c r="N39" s="847"/>
      <c r="O39" s="847"/>
      <c r="P39" s="847"/>
      <c r="Q39" s="847"/>
      <c r="R39" s="847"/>
    </row>
    <row r="40" spans="1:19" s="174" customFormat="1" ht="22.25" customHeight="1" x14ac:dyDescent="0.2">
      <c r="A40" s="848" t="s">
        <v>31</v>
      </c>
      <c r="B40" s="848"/>
      <c r="C40" s="848"/>
      <c r="D40" s="848"/>
      <c r="E40" s="848"/>
      <c r="F40" s="848"/>
      <c r="G40" s="848"/>
      <c r="H40" s="848"/>
      <c r="I40" s="848"/>
      <c r="J40" s="848"/>
      <c r="K40" s="848"/>
      <c r="L40" s="848"/>
      <c r="M40" s="848"/>
      <c r="N40" s="848"/>
      <c r="O40" s="848"/>
      <c r="P40" s="848"/>
      <c r="Q40" s="848"/>
      <c r="R40" s="848"/>
    </row>
    <row r="41" spans="1:19" s="174" customFormat="1" ht="22.25" customHeight="1" x14ac:dyDescent="0.2">
      <c r="A41" s="718" t="s">
        <v>237</v>
      </c>
      <c r="B41" s="718"/>
      <c r="C41" s="718"/>
      <c r="D41" s="718"/>
      <c r="E41" s="718"/>
      <c r="F41" s="718"/>
      <c r="G41" s="718"/>
      <c r="H41" s="718"/>
      <c r="I41" s="718"/>
      <c r="J41" s="718"/>
      <c r="K41" s="718"/>
      <c r="L41" s="718"/>
      <c r="M41" s="718"/>
      <c r="N41" s="718"/>
      <c r="O41" s="718"/>
      <c r="P41" s="718"/>
      <c r="Q41" s="718"/>
      <c r="R41" s="718"/>
    </row>
    <row r="42" spans="1:19" s="174" customFormat="1" ht="18" customHeight="1" x14ac:dyDescent="0.2">
      <c r="A42" s="847" t="s">
        <v>238</v>
      </c>
      <c r="B42" s="847"/>
      <c r="C42" s="847"/>
      <c r="D42" s="847"/>
      <c r="E42" s="847"/>
      <c r="F42" s="847"/>
      <c r="G42" s="847"/>
      <c r="H42" s="847"/>
      <c r="I42" s="847"/>
      <c r="J42" s="847"/>
      <c r="K42" s="847"/>
      <c r="L42" s="847"/>
      <c r="M42" s="847"/>
      <c r="N42" s="847"/>
      <c r="O42" s="847"/>
      <c r="P42" s="847"/>
      <c r="Q42" s="847"/>
      <c r="R42" s="847"/>
    </row>
    <row r="43" spans="1:19" x14ac:dyDescent="0.2">
      <c r="A43" s="847" t="s">
        <v>301</v>
      </c>
      <c r="B43" s="847"/>
      <c r="C43" s="847"/>
      <c r="D43" s="847"/>
      <c r="E43" s="847"/>
      <c r="F43" s="847"/>
      <c r="G43" s="847"/>
      <c r="H43" s="847"/>
      <c r="I43" s="847"/>
      <c r="J43" s="847"/>
      <c r="K43" s="847"/>
      <c r="L43" s="847"/>
      <c r="M43" s="847"/>
      <c r="N43" s="847"/>
      <c r="O43" s="847"/>
      <c r="P43" s="847"/>
      <c r="Q43" s="847"/>
      <c r="R43" s="847"/>
      <c r="S43" s="847"/>
    </row>
    <row r="44" spans="1:19" x14ac:dyDescent="0.2">
      <c r="A44" s="848"/>
      <c r="B44" s="848"/>
      <c r="C44" s="848"/>
      <c r="D44" s="848"/>
      <c r="E44" s="848"/>
      <c r="F44" s="848"/>
      <c r="G44" s="848"/>
      <c r="H44" s="848"/>
      <c r="I44" s="848"/>
      <c r="J44" s="848"/>
      <c r="K44" s="848"/>
      <c r="L44" s="848"/>
      <c r="M44" s="848"/>
      <c r="N44" s="848"/>
      <c r="O44" s="848"/>
      <c r="P44" s="848"/>
      <c r="Q44" s="848"/>
      <c r="R44" s="848"/>
      <c r="S44" s="848"/>
    </row>
    <row r="45" spans="1:19" x14ac:dyDescent="0.2">
      <c r="A45" s="718"/>
      <c r="B45" s="718"/>
      <c r="C45" s="718"/>
      <c r="D45" s="718"/>
      <c r="E45" s="718"/>
      <c r="F45" s="718"/>
      <c r="G45" s="718"/>
      <c r="H45" s="718"/>
      <c r="I45" s="718"/>
      <c r="J45" s="718"/>
      <c r="K45" s="718"/>
      <c r="L45" s="718"/>
      <c r="M45" s="718"/>
      <c r="N45" s="718"/>
      <c r="O45" s="718"/>
      <c r="P45" s="718"/>
      <c r="Q45" s="718"/>
      <c r="R45" s="718"/>
      <c r="S45" s="718"/>
    </row>
    <row r="46" spans="1:19" x14ac:dyDescent="0.2">
      <c r="A46" s="847"/>
      <c r="B46" s="847"/>
      <c r="C46" s="847"/>
      <c r="D46" s="847"/>
      <c r="E46" s="847"/>
      <c r="F46" s="847"/>
      <c r="G46" s="847"/>
      <c r="H46" s="847"/>
      <c r="I46" s="847"/>
      <c r="J46" s="847"/>
      <c r="K46" s="847"/>
      <c r="L46" s="847"/>
      <c r="M46" s="847"/>
      <c r="N46" s="847"/>
      <c r="O46" s="847"/>
      <c r="P46" s="847"/>
      <c r="Q46" s="847"/>
      <c r="R46" s="847"/>
      <c r="S46" s="847"/>
    </row>
    <row r="47" spans="1:19" ht="12.75" customHeight="1" x14ac:dyDescent="0.2"/>
    <row r="48" spans="1:19"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row r="1001" ht="12.75" customHeight="1" x14ac:dyDescent="0.2"/>
    <row r="1002" ht="12.75" customHeight="1" x14ac:dyDescent="0.2"/>
    <row r="1003" ht="12.75" customHeight="1" x14ac:dyDescent="0.2"/>
    <row r="1004" ht="12.75" customHeight="1" x14ac:dyDescent="0.2"/>
    <row r="1005" ht="12.75" customHeight="1" x14ac:dyDescent="0.2"/>
    <row r="1006" ht="12.75" customHeight="1" x14ac:dyDescent="0.2"/>
    <row r="1007" ht="12.75" customHeight="1" x14ac:dyDescent="0.2"/>
    <row r="1008" ht="12.75" customHeight="1" x14ac:dyDescent="0.2"/>
    <row r="1009" ht="12.75" customHeight="1" x14ac:dyDescent="0.2"/>
    <row r="1010" ht="12.75" customHeight="1" x14ac:dyDescent="0.2"/>
    <row r="1011" ht="12.75" customHeight="1" x14ac:dyDescent="0.2"/>
    <row r="1012" ht="12.75" customHeight="1" x14ac:dyDescent="0.2"/>
    <row r="1013" ht="12.75" customHeight="1" x14ac:dyDescent="0.2"/>
    <row r="1014" ht="12.75" customHeight="1" x14ac:dyDescent="0.2"/>
    <row r="1015" ht="12.75" customHeight="1" x14ac:dyDescent="0.2"/>
    <row r="1016" ht="12.75" customHeight="1" x14ac:dyDescent="0.2"/>
    <row r="1017" ht="12.75" customHeight="1" x14ac:dyDescent="0.2"/>
    <row r="1018" ht="12.75" customHeight="1" x14ac:dyDescent="0.2"/>
    <row r="1019" ht="12.75" customHeight="1" x14ac:dyDescent="0.2"/>
    <row r="1020" ht="12.75" customHeight="1" x14ac:dyDescent="0.2"/>
    <row r="1021" ht="12.75" customHeight="1" x14ac:dyDescent="0.2"/>
    <row r="1022" ht="12.75" customHeight="1" x14ac:dyDescent="0.2"/>
    <row r="1023" ht="12.75" customHeight="1" x14ac:dyDescent="0.2"/>
    <row r="1024" ht="12.75" customHeight="1" x14ac:dyDescent="0.2"/>
    <row r="1025" ht="12.75" customHeight="1" x14ac:dyDescent="0.2"/>
    <row r="1026" ht="12.75" customHeight="1" x14ac:dyDescent="0.2"/>
    <row r="1027" ht="12.75" customHeight="1" x14ac:dyDescent="0.2"/>
    <row r="1028" ht="12.75" customHeight="1" x14ac:dyDescent="0.2"/>
    <row r="1029" ht="12.75" customHeight="1" x14ac:dyDescent="0.2"/>
    <row r="1030" ht="12.75" customHeight="1" x14ac:dyDescent="0.2"/>
    <row r="1031" ht="12.75" customHeight="1" x14ac:dyDescent="0.2"/>
    <row r="1032" ht="12.75" customHeight="1" x14ac:dyDescent="0.2"/>
    <row r="1033" ht="12.75" customHeight="1" x14ac:dyDescent="0.2"/>
    <row r="1034" ht="12.75" customHeight="1" x14ac:dyDescent="0.2"/>
    <row r="1035" ht="12.75" customHeight="1" x14ac:dyDescent="0.2"/>
    <row r="1036" ht="12.75" customHeight="1" x14ac:dyDescent="0.2"/>
    <row r="1037" ht="12.75" customHeight="1" x14ac:dyDescent="0.2"/>
    <row r="1038" ht="12.75" customHeight="1" x14ac:dyDescent="0.2"/>
    <row r="1039" ht="12.75" customHeight="1" x14ac:dyDescent="0.2"/>
    <row r="1040" ht="12.75" customHeight="1" x14ac:dyDescent="0.2"/>
    <row r="1041" ht="12.75" customHeight="1" x14ac:dyDescent="0.2"/>
    <row r="1042" ht="12.75" customHeight="1" x14ac:dyDescent="0.2"/>
    <row r="1043" ht="12.75" customHeight="1" x14ac:dyDescent="0.2"/>
    <row r="1044" ht="12.75" customHeight="1" x14ac:dyDescent="0.2"/>
    <row r="1045" ht="12.75" customHeight="1" x14ac:dyDescent="0.2"/>
    <row r="1046" ht="12.75" customHeight="1" x14ac:dyDescent="0.2"/>
    <row r="1047" ht="12.75" customHeight="1" x14ac:dyDescent="0.2"/>
    <row r="1048" ht="12.75" customHeight="1" x14ac:dyDescent="0.2"/>
    <row r="1049" ht="12.75" customHeight="1" x14ac:dyDescent="0.2"/>
    <row r="1050" ht="12.75" customHeight="1" x14ac:dyDescent="0.2"/>
    <row r="1051" ht="12.75" customHeight="1" x14ac:dyDescent="0.2"/>
    <row r="1052" ht="12.75" customHeight="1" x14ac:dyDescent="0.2"/>
    <row r="1053" ht="12.75" customHeight="1" x14ac:dyDescent="0.2"/>
    <row r="1054" ht="12.75" customHeight="1" x14ac:dyDescent="0.2"/>
    <row r="1055" ht="12.75" customHeight="1" x14ac:dyDescent="0.2"/>
    <row r="1056" ht="12.75" customHeight="1" x14ac:dyDescent="0.2"/>
    <row r="1057" ht="12.75" customHeight="1" x14ac:dyDescent="0.2"/>
    <row r="1058" ht="12.75" customHeight="1" x14ac:dyDescent="0.2"/>
    <row r="1059" ht="12.75" customHeight="1" x14ac:dyDescent="0.2"/>
    <row r="1060" ht="12.75" customHeight="1" x14ac:dyDescent="0.2"/>
    <row r="1061" ht="12.75" customHeight="1" x14ac:dyDescent="0.2"/>
    <row r="1062" ht="12.75" customHeight="1" x14ac:dyDescent="0.2"/>
    <row r="1063" ht="12.75" customHeight="1" x14ac:dyDescent="0.2"/>
    <row r="1064" ht="12.75" customHeight="1" x14ac:dyDescent="0.2"/>
    <row r="1065" ht="12.75" customHeight="1" x14ac:dyDescent="0.2"/>
    <row r="1066" ht="12.75" customHeight="1" x14ac:dyDescent="0.2"/>
    <row r="1067" ht="12.75" customHeight="1" x14ac:dyDescent="0.2"/>
    <row r="1068" ht="12.75" customHeight="1" x14ac:dyDescent="0.2"/>
    <row r="1069" ht="12.75" customHeight="1" x14ac:dyDescent="0.2"/>
    <row r="1070" ht="12.75" customHeight="1" x14ac:dyDescent="0.2"/>
    <row r="1071" ht="12.75" customHeight="1" x14ac:dyDescent="0.2"/>
    <row r="1072" ht="12.75" customHeight="1" x14ac:dyDescent="0.2"/>
    <row r="1073" ht="12.75" customHeight="1" x14ac:dyDescent="0.2"/>
    <row r="1074" ht="12.75" customHeight="1" x14ac:dyDescent="0.2"/>
    <row r="1075" ht="12.75" customHeight="1" x14ac:dyDescent="0.2"/>
    <row r="1076" ht="12.75" customHeight="1" x14ac:dyDescent="0.2"/>
    <row r="1077" ht="12.75" customHeight="1" x14ac:dyDescent="0.2"/>
    <row r="1078" ht="12.75" customHeight="1" x14ac:dyDescent="0.2"/>
    <row r="1079" ht="12.75" customHeight="1" x14ac:dyDescent="0.2"/>
    <row r="1080" ht="12.75" customHeight="1" x14ac:dyDescent="0.2"/>
    <row r="1081" ht="12.75" customHeight="1" x14ac:dyDescent="0.2"/>
    <row r="1082" ht="12.75" customHeight="1" x14ac:dyDescent="0.2"/>
    <row r="1083" ht="12.75" customHeight="1" x14ac:dyDescent="0.2"/>
    <row r="1084" ht="12.75" customHeight="1" x14ac:dyDescent="0.2"/>
    <row r="1085" ht="12.75" customHeight="1" x14ac:dyDescent="0.2"/>
    <row r="1086" ht="12.75" customHeight="1" x14ac:dyDescent="0.2"/>
    <row r="1087" ht="12.75" customHeight="1" x14ac:dyDescent="0.2"/>
    <row r="1088" ht="12.75" customHeight="1" x14ac:dyDescent="0.2"/>
    <row r="1089" ht="12.75" customHeight="1" x14ac:dyDescent="0.2"/>
    <row r="1090" ht="12.75" customHeight="1" x14ac:dyDescent="0.2"/>
    <row r="1091" ht="12.75" customHeight="1" x14ac:dyDescent="0.2"/>
    <row r="1092" ht="12.75" customHeight="1" x14ac:dyDescent="0.2"/>
    <row r="1093" ht="12.75" customHeight="1" x14ac:dyDescent="0.2"/>
    <row r="1094" ht="12.75" customHeight="1" x14ac:dyDescent="0.2"/>
    <row r="1095" ht="12.75" customHeight="1" x14ac:dyDescent="0.2"/>
    <row r="1096" ht="12.75" customHeight="1" x14ac:dyDescent="0.2"/>
    <row r="1097" ht="12.75" customHeight="1" x14ac:dyDescent="0.2"/>
    <row r="1098" ht="12.75" customHeight="1" x14ac:dyDescent="0.2"/>
    <row r="1099" ht="12.75" customHeight="1" x14ac:dyDescent="0.2"/>
    <row r="1100" ht="12.75" customHeight="1" x14ac:dyDescent="0.2"/>
    <row r="1101" ht="12.75" customHeight="1" x14ac:dyDescent="0.2"/>
    <row r="1102" ht="12.75" customHeight="1" x14ac:dyDescent="0.2"/>
    <row r="1103" ht="12.75" customHeight="1" x14ac:dyDescent="0.2"/>
    <row r="1104" ht="12.75" customHeight="1" x14ac:dyDescent="0.2"/>
    <row r="1105" ht="12.75" customHeight="1" x14ac:dyDescent="0.2"/>
    <row r="1106" ht="12.75" customHeight="1" x14ac:dyDescent="0.2"/>
    <row r="1107" ht="12.75" customHeight="1" x14ac:dyDescent="0.2"/>
    <row r="1108" ht="12.75" customHeight="1" x14ac:dyDescent="0.2"/>
    <row r="1109" ht="12.75" customHeight="1" x14ac:dyDescent="0.2"/>
    <row r="1110" ht="12.75" customHeight="1" x14ac:dyDescent="0.2"/>
    <row r="1111" ht="12.75" customHeight="1" x14ac:dyDescent="0.2"/>
    <row r="1112" ht="12.75" customHeight="1" x14ac:dyDescent="0.2"/>
    <row r="1113" ht="12.75" customHeight="1" x14ac:dyDescent="0.2"/>
    <row r="1114" ht="12.75" customHeight="1" x14ac:dyDescent="0.2"/>
    <row r="1115" ht="12.75" customHeight="1" x14ac:dyDescent="0.2"/>
    <row r="1116" ht="12.75" customHeight="1" x14ac:dyDescent="0.2"/>
    <row r="1117" ht="12.75" customHeight="1" x14ac:dyDescent="0.2"/>
    <row r="1118" ht="12.75" customHeight="1" x14ac:dyDescent="0.2"/>
    <row r="1119" ht="12.75" customHeight="1" x14ac:dyDescent="0.2"/>
    <row r="1120" ht="12.75" customHeight="1" x14ac:dyDescent="0.2"/>
    <row r="1121" ht="12.75" customHeight="1" x14ac:dyDescent="0.2"/>
    <row r="1122" ht="12.75" customHeight="1" x14ac:dyDescent="0.2"/>
    <row r="1123" ht="12.75" customHeight="1" x14ac:dyDescent="0.2"/>
    <row r="1124" ht="12.75" customHeight="1" x14ac:dyDescent="0.2"/>
    <row r="1125" ht="12.75" customHeight="1" x14ac:dyDescent="0.2"/>
    <row r="1126" ht="12.75" customHeight="1" x14ac:dyDescent="0.2"/>
    <row r="1127" ht="12.75" customHeight="1" x14ac:dyDescent="0.2"/>
    <row r="1128" ht="12.75" customHeight="1" x14ac:dyDescent="0.2"/>
    <row r="1129" ht="12.75" customHeight="1" x14ac:dyDescent="0.2"/>
    <row r="1130" ht="12.75" customHeight="1" x14ac:dyDescent="0.2"/>
    <row r="1131" ht="12.75" customHeight="1" x14ac:dyDescent="0.2"/>
    <row r="1132" ht="12.75" customHeight="1" x14ac:dyDescent="0.2"/>
    <row r="1133" ht="12.75" customHeight="1" x14ac:dyDescent="0.2"/>
    <row r="1134" ht="12.75" customHeight="1" x14ac:dyDescent="0.2"/>
    <row r="1135" ht="12.75" customHeight="1" x14ac:dyDescent="0.2"/>
    <row r="1136" ht="12.75" customHeight="1" x14ac:dyDescent="0.2"/>
    <row r="1137" ht="12.75" customHeight="1" x14ac:dyDescent="0.2"/>
    <row r="1138" ht="12.75" customHeight="1" x14ac:dyDescent="0.2"/>
    <row r="1139" ht="12.75" customHeight="1" x14ac:dyDescent="0.2"/>
    <row r="1140" ht="12.75" customHeight="1" x14ac:dyDescent="0.2"/>
    <row r="1141" ht="12.75" customHeight="1" x14ac:dyDescent="0.2"/>
    <row r="1142" ht="12.75" customHeight="1" x14ac:dyDescent="0.2"/>
    <row r="1143" ht="12.75" customHeight="1" x14ac:dyDescent="0.2"/>
    <row r="1144" ht="12.75" customHeight="1" x14ac:dyDescent="0.2"/>
    <row r="1145" ht="12.75" customHeight="1" x14ac:dyDescent="0.2"/>
    <row r="1146" ht="12.75" customHeight="1" x14ac:dyDescent="0.2"/>
    <row r="1147" ht="12.75" customHeight="1" x14ac:dyDescent="0.2"/>
    <row r="1148" ht="12.75" customHeight="1" x14ac:dyDescent="0.2"/>
    <row r="1149" ht="12.75" customHeight="1" x14ac:dyDescent="0.2"/>
    <row r="1150" ht="12.75" customHeight="1" x14ac:dyDescent="0.2"/>
    <row r="1151" ht="12.75" customHeight="1" x14ac:dyDescent="0.2"/>
    <row r="1152" ht="12.75" customHeight="1" x14ac:dyDescent="0.2"/>
    <row r="1153" ht="12.75" customHeight="1" x14ac:dyDescent="0.2"/>
    <row r="1154" ht="12.75" customHeight="1" x14ac:dyDescent="0.2"/>
    <row r="1155" ht="12.75" customHeight="1" x14ac:dyDescent="0.2"/>
    <row r="1156" ht="12.75" customHeight="1" x14ac:dyDescent="0.2"/>
    <row r="1157" ht="12.75" customHeight="1" x14ac:dyDescent="0.2"/>
    <row r="1158" ht="12.75" customHeight="1" x14ac:dyDescent="0.2"/>
    <row r="1159" ht="12.75" customHeight="1" x14ac:dyDescent="0.2"/>
    <row r="1160" ht="12.75" customHeight="1" x14ac:dyDescent="0.2"/>
    <row r="1161" ht="12.75" customHeight="1" x14ac:dyDescent="0.2"/>
    <row r="1162" ht="12.75" customHeight="1" x14ac:dyDescent="0.2"/>
    <row r="1163" ht="12.75" customHeight="1" x14ac:dyDescent="0.2"/>
    <row r="1164" ht="12.75" customHeight="1" x14ac:dyDescent="0.2"/>
    <row r="1165" ht="12.75" customHeight="1" x14ac:dyDescent="0.2"/>
    <row r="1166" ht="12.75" customHeight="1" x14ac:dyDescent="0.2"/>
    <row r="1167" ht="12.75" customHeight="1" x14ac:dyDescent="0.2"/>
    <row r="1168" ht="12.75" customHeight="1" x14ac:dyDescent="0.2"/>
    <row r="1169" ht="12.75" customHeight="1" x14ac:dyDescent="0.2"/>
    <row r="1170" ht="12.75" customHeight="1" x14ac:dyDescent="0.2"/>
    <row r="1171" ht="12.75" customHeight="1" x14ac:dyDescent="0.2"/>
    <row r="1172" ht="12.75" customHeight="1" x14ac:dyDescent="0.2"/>
    <row r="1173" ht="12.75" customHeight="1" x14ac:dyDescent="0.2"/>
    <row r="1174" ht="12.75" customHeight="1" x14ac:dyDescent="0.2"/>
    <row r="1175" ht="12.75" customHeight="1" x14ac:dyDescent="0.2"/>
    <row r="1176" ht="12.75" customHeight="1" x14ac:dyDescent="0.2"/>
    <row r="1177" ht="12.75" customHeight="1" x14ac:dyDescent="0.2"/>
    <row r="1178" ht="12.75" customHeight="1" x14ac:dyDescent="0.2"/>
    <row r="1179" ht="12.75" customHeight="1" x14ac:dyDescent="0.2"/>
    <row r="1180" ht="12.75" customHeight="1" x14ac:dyDescent="0.2"/>
    <row r="1181" ht="12.75" customHeight="1" x14ac:dyDescent="0.2"/>
    <row r="1182" ht="12.75" customHeight="1" x14ac:dyDescent="0.2"/>
    <row r="1183" ht="12.75" customHeight="1" x14ac:dyDescent="0.2"/>
    <row r="1184" ht="12.75" customHeight="1" x14ac:dyDescent="0.2"/>
    <row r="1185" ht="12.75" customHeight="1" x14ac:dyDescent="0.2"/>
    <row r="1186" ht="12.75" customHeight="1" x14ac:dyDescent="0.2"/>
    <row r="1187" ht="12.75" customHeight="1" x14ac:dyDescent="0.2"/>
    <row r="1188" ht="12.75" customHeight="1" x14ac:dyDescent="0.2"/>
    <row r="1189" ht="12.75" customHeight="1" x14ac:dyDescent="0.2"/>
    <row r="1190" ht="12.75" customHeight="1" x14ac:dyDescent="0.2"/>
    <row r="1191" ht="12.75" customHeight="1" x14ac:dyDescent="0.2"/>
    <row r="1192" ht="12.75" customHeight="1" x14ac:dyDescent="0.2"/>
    <row r="1193" ht="12.75" customHeight="1" x14ac:dyDescent="0.2"/>
    <row r="1194" ht="12.75" customHeight="1" x14ac:dyDescent="0.2"/>
    <row r="1195" ht="12.75" customHeight="1" x14ac:dyDescent="0.2"/>
    <row r="1196" ht="12.75" customHeight="1" x14ac:dyDescent="0.2"/>
    <row r="1197" ht="12.75" customHeight="1" x14ac:dyDescent="0.2"/>
    <row r="1198" ht="12.75" customHeight="1" x14ac:dyDescent="0.2"/>
    <row r="1199" ht="12.75" customHeight="1" x14ac:dyDescent="0.2"/>
    <row r="1200" ht="12.75" customHeight="1" x14ac:dyDescent="0.2"/>
    <row r="1201" ht="12.75" customHeight="1" x14ac:dyDescent="0.2"/>
    <row r="1202" ht="12.75" customHeight="1" x14ac:dyDescent="0.2"/>
    <row r="1203" ht="12.75" customHeight="1" x14ac:dyDescent="0.2"/>
    <row r="1204" ht="12.75" customHeight="1" x14ac:dyDescent="0.2"/>
    <row r="1205" ht="12.75" customHeight="1" x14ac:dyDescent="0.2"/>
    <row r="1206" ht="12.75" customHeight="1" x14ac:dyDescent="0.2"/>
    <row r="1207" ht="12.75" customHeight="1" x14ac:dyDescent="0.2"/>
    <row r="1208" ht="12.75" customHeight="1" x14ac:dyDescent="0.2"/>
    <row r="1209" ht="12.75" customHeight="1" x14ac:dyDescent="0.2"/>
    <row r="1210" ht="12.75" customHeight="1" x14ac:dyDescent="0.2"/>
    <row r="1211" ht="12.75" customHeight="1" x14ac:dyDescent="0.2"/>
    <row r="1212" ht="12.75" customHeight="1" x14ac:dyDescent="0.2"/>
    <row r="1213" ht="12.75" customHeight="1" x14ac:dyDescent="0.2"/>
    <row r="1214" ht="12.75" customHeight="1" x14ac:dyDescent="0.2"/>
    <row r="1215" ht="12.75" customHeight="1" x14ac:dyDescent="0.2"/>
    <row r="1216" ht="12.75" customHeight="1" x14ac:dyDescent="0.2"/>
    <row r="1217" ht="12.75" customHeight="1" x14ac:dyDescent="0.2"/>
    <row r="1218" ht="12.75" customHeight="1" x14ac:dyDescent="0.2"/>
    <row r="1219" ht="12.75" customHeight="1" x14ac:dyDescent="0.2"/>
    <row r="1220" ht="12.75" customHeight="1" x14ac:dyDescent="0.2"/>
    <row r="1221" ht="12.75" customHeight="1" x14ac:dyDescent="0.2"/>
    <row r="1222" ht="12.75" customHeight="1" x14ac:dyDescent="0.2"/>
    <row r="1223" ht="12.75" customHeight="1" x14ac:dyDescent="0.2"/>
    <row r="1224" ht="12.75" customHeight="1" x14ac:dyDescent="0.2"/>
    <row r="1225" ht="12.75" customHeight="1" x14ac:dyDescent="0.2"/>
    <row r="1226" ht="12.75" customHeight="1" x14ac:dyDescent="0.2"/>
    <row r="1227" ht="12.75" customHeight="1" x14ac:dyDescent="0.2"/>
    <row r="1228" ht="12.75" customHeight="1" x14ac:dyDescent="0.2"/>
    <row r="1229" ht="12.75" customHeight="1" x14ac:dyDescent="0.2"/>
    <row r="1230" ht="12.75" customHeight="1" x14ac:dyDescent="0.2"/>
    <row r="1231" ht="12.75" customHeight="1" x14ac:dyDescent="0.2"/>
    <row r="1232" ht="12.75" customHeight="1" x14ac:dyDescent="0.2"/>
    <row r="1233" ht="12.75" customHeight="1" x14ac:dyDescent="0.2"/>
    <row r="1234" ht="12.75" customHeight="1" x14ac:dyDescent="0.2"/>
    <row r="1235" ht="12.75" customHeight="1" x14ac:dyDescent="0.2"/>
    <row r="1236" ht="12.75" customHeight="1" x14ac:dyDescent="0.2"/>
    <row r="1237" ht="12.75" customHeight="1" x14ac:dyDescent="0.2"/>
    <row r="1238" ht="12.75" customHeight="1" x14ac:dyDescent="0.2"/>
    <row r="1239" ht="12.75" customHeight="1" x14ac:dyDescent="0.2"/>
    <row r="1240" ht="12.75" customHeight="1" x14ac:dyDescent="0.2"/>
    <row r="1241" ht="12.75" customHeight="1" x14ac:dyDescent="0.2"/>
    <row r="1242" ht="12.75" customHeight="1" x14ac:dyDescent="0.2"/>
    <row r="1243" ht="12.75" customHeight="1" x14ac:dyDescent="0.2"/>
    <row r="1244" ht="12.75" customHeight="1" x14ac:dyDescent="0.2"/>
    <row r="1245" ht="12.75" customHeight="1" x14ac:dyDescent="0.2"/>
    <row r="1246" ht="12.75" customHeight="1" x14ac:dyDescent="0.2"/>
    <row r="1247" ht="12.75" customHeight="1" x14ac:dyDescent="0.2"/>
    <row r="1248" ht="12.75" customHeight="1" x14ac:dyDescent="0.2"/>
    <row r="1249" ht="12.75" customHeight="1" x14ac:dyDescent="0.2"/>
    <row r="1250" ht="12.75" customHeight="1" x14ac:dyDescent="0.2"/>
    <row r="1251" ht="12.75" customHeight="1" x14ac:dyDescent="0.2"/>
    <row r="1252" ht="12.75" customHeight="1" x14ac:dyDescent="0.2"/>
    <row r="1253" ht="12.75" customHeight="1" x14ac:dyDescent="0.2"/>
    <row r="1254" ht="12.75" customHeight="1" x14ac:dyDescent="0.2"/>
    <row r="1255" ht="12.75" customHeight="1" x14ac:dyDescent="0.2"/>
    <row r="1256" ht="12.75" customHeight="1" x14ac:dyDescent="0.2"/>
    <row r="1257" ht="12.75" customHeight="1" x14ac:dyDescent="0.2"/>
    <row r="1258" ht="12.75" customHeight="1" x14ac:dyDescent="0.2"/>
    <row r="1259" ht="12.75" customHeight="1" x14ac:dyDescent="0.2"/>
    <row r="1260" ht="12.75" customHeight="1" x14ac:dyDescent="0.2"/>
    <row r="1261" ht="12.75" customHeight="1" x14ac:dyDescent="0.2"/>
    <row r="1262" ht="12.75" customHeight="1" x14ac:dyDescent="0.2"/>
    <row r="1263" ht="12.75" customHeight="1" x14ac:dyDescent="0.2"/>
    <row r="1264" ht="12.75" customHeight="1" x14ac:dyDescent="0.2"/>
    <row r="1265" ht="12.75" customHeight="1" x14ac:dyDescent="0.2"/>
    <row r="1266" ht="12.75" customHeight="1" x14ac:dyDescent="0.2"/>
    <row r="1267" ht="12.75" customHeight="1" x14ac:dyDescent="0.2"/>
    <row r="1268" ht="12.75" customHeight="1" x14ac:dyDescent="0.2"/>
    <row r="1269" ht="12.75" customHeight="1" x14ac:dyDescent="0.2"/>
    <row r="1270" ht="12.75" customHeight="1" x14ac:dyDescent="0.2"/>
    <row r="1271" ht="12.75" customHeight="1" x14ac:dyDescent="0.2"/>
    <row r="1272" ht="12.75" customHeight="1" x14ac:dyDescent="0.2"/>
    <row r="1273" ht="12.75" customHeight="1" x14ac:dyDescent="0.2"/>
    <row r="1274" ht="12.75" customHeight="1" x14ac:dyDescent="0.2"/>
    <row r="1275" ht="12.75" customHeight="1" x14ac:dyDescent="0.2"/>
    <row r="1276" ht="12.75" customHeight="1" x14ac:dyDescent="0.2"/>
    <row r="1277" ht="12.75" customHeight="1" x14ac:dyDescent="0.2"/>
    <row r="1278" ht="12.75" customHeight="1" x14ac:dyDescent="0.2"/>
    <row r="1279" ht="12.75" customHeight="1" x14ac:dyDescent="0.2"/>
    <row r="1280" ht="12.75" customHeight="1" x14ac:dyDescent="0.2"/>
    <row r="1281" ht="12.75" customHeight="1" x14ac:dyDescent="0.2"/>
    <row r="1282" ht="12.75" customHeight="1" x14ac:dyDescent="0.2"/>
    <row r="1283" ht="12.75" customHeight="1" x14ac:dyDescent="0.2"/>
    <row r="1284" ht="12.75" customHeight="1" x14ac:dyDescent="0.2"/>
    <row r="1285" ht="12.75" customHeight="1" x14ac:dyDescent="0.2"/>
    <row r="1286" ht="12.75" customHeight="1" x14ac:dyDescent="0.2"/>
    <row r="1287" ht="12.75" customHeight="1" x14ac:dyDescent="0.2"/>
    <row r="1288" ht="12.75" customHeight="1" x14ac:dyDescent="0.2"/>
    <row r="1289" ht="12.75" customHeight="1" x14ac:dyDescent="0.2"/>
    <row r="1290" ht="12.75" customHeight="1" x14ac:dyDescent="0.2"/>
    <row r="1291" ht="12.75" customHeight="1" x14ac:dyDescent="0.2"/>
    <row r="1292" ht="12.75" customHeight="1" x14ac:dyDescent="0.2"/>
    <row r="1293" ht="12.75" customHeight="1" x14ac:dyDescent="0.2"/>
    <row r="1294" ht="12.75" customHeight="1" x14ac:dyDescent="0.2"/>
    <row r="1295" ht="12.75" customHeight="1" x14ac:dyDescent="0.2"/>
    <row r="1296" ht="12.75" customHeight="1" x14ac:dyDescent="0.2"/>
    <row r="1297" ht="12.75" customHeight="1" x14ac:dyDescent="0.2"/>
    <row r="1298" ht="12.75" customHeight="1" x14ac:dyDescent="0.2"/>
    <row r="1299" ht="12.75" customHeight="1" x14ac:dyDescent="0.2"/>
    <row r="1300" ht="12.75" customHeight="1" x14ac:dyDescent="0.2"/>
    <row r="1301" ht="12.75" customHeight="1" x14ac:dyDescent="0.2"/>
    <row r="1302" ht="12.75" customHeight="1" x14ac:dyDescent="0.2"/>
    <row r="1303" ht="12.75" customHeight="1" x14ac:dyDescent="0.2"/>
    <row r="1304" ht="12.75" customHeight="1" x14ac:dyDescent="0.2"/>
    <row r="1305" ht="12.75" customHeight="1" x14ac:dyDescent="0.2"/>
    <row r="1306" ht="12.75" customHeight="1" x14ac:dyDescent="0.2"/>
    <row r="1307" ht="12.75" customHeight="1" x14ac:dyDescent="0.2"/>
    <row r="1308" ht="12.75" customHeight="1" x14ac:dyDescent="0.2"/>
    <row r="1309" ht="12.75" customHeight="1" x14ac:dyDescent="0.2"/>
    <row r="1310" ht="12.75" customHeight="1" x14ac:dyDescent="0.2"/>
    <row r="1311" ht="12.75" customHeight="1" x14ac:dyDescent="0.2"/>
    <row r="1312" ht="12.75" customHeight="1" x14ac:dyDescent="0.2"/>
    <row r="1313" ht="12.75" customHeight="1" x14ac:dyDescent="0.2"/>
    <row r="1314" ht="12.75" customHeight="1" x14ac:dyDescent="0.2"/>
    <row r="1315" ht="12.75" customHeight="1" x14ac:dyDescent="0.2"/>
    <row r="1316" ht="12.75" customHeight="1" x14ac:dyDescent="0.2"/>
    <row r="1317" ht="12.75" customHeight="1" x14ac:dyDescent="0.2"/>
    <row r="1318" ht="12.75" customHeight="1" x14ac:dyDescent="0.2"/>
    <row r="1319" ht="12.75" customHeight="1" x14ac:dyDescent="0.2"/>
    <row r="1320" ht="12.75" customHeight="1" x14ac:dyDescent="0.2"/>
    <row r="1321" ht="12.75" customHeight="1" x14ac:dyDescent="0.2"/>
    <row r="1322" ht="12.75" customHeight="1" x14ac:dyDescent="0.2"/>
    <row r="1323" ht="12.75" customHeight="1" x14ac:dyDescent="0.2"/>
    <row r="1324" ht="12.75" customHeight="1" x14ac:dyDescent="0.2"/>
    <row r="1325" ht="12.75" customHeight="1" x14ac:dyDescent="0.2"/>
    <row r="1326" ht="12.75" customHeight="1" x14ac:dyDescent="0.2"/>
    <row r="1327" ht="12.75" customHeight="1" x14ac:dyDescent="0.2"/>
    <row r="1328" ht="12.75" customHeight="1" x14ac:dyDescent="0.2"/>
    <row r="1329" ht="12.75" customHeight="1" x14ac:dyDescent="0.2"/>
    <row r="1330" ht="12.75" customHeight="1" x14ac:dyDescent="0.2"/>
    <row r="1331" ht="12.75" customHeight="1" x14ac:dyDescent="0.2"/>
    <row r="1332" ht="12.75" customHeight="1" x14ac:dyDescent="0.2"/>
    <row r="1333" ht="12.75" customHeight="1" x14ac:dyDescent="0.2"/>
    <row r="1334" ht="12.75" customHeight="1" x14ac:dyDescent="0.2"/>
    <row r="1335" ht="12.75" customHeight="1" x14ac:dyDescent="0.2"/>
    <row r="1336" ht="12.75" customHeight="1" x14ac:dyDescent="0.2"/>
    <row r="1337" ht="12.75" customHeight="1" x14ac:dyDescent="0.2"/>
    <row r="1338" ht="12.75" customHeight="1" x14ac:dyDescent="0.2"/>
    <row r="1339" ht="12.75" customHeight="1" x14ac:dyDescent="0.2"/>
    <row r="1340" ht="12.75" customHeight="1" x14ac:dyDescent="0.2"/>
    <row r="1341" ht="12.75" customHeight="1" x14ac:dyDescent="0.2"/>
    <row r="1342" ht="12.75" customHeight="1" x14ac:dyDescent="0.2"/>
    <row r="1343" ht="12.75" customHeight="1" x14ac:dyDescent="0.2"/>
    <row r="1344" ht="12.75" customHeight="1" x14ac:dyDescent="0.2"/>
    <row r="1345" ht="12.75" customHeight="1" x14ac:dyDescent="0.2"/>
    <row r="1346" ht="12.75" customHeight="1" x14ac:dyDescent="0.2"/>
    <row r="1347" ht="12.75" customHeight="1" x14ac:dyDescent="0.2"/>
    <row r="1348" ht="12.75" customHeight="1" x14ac:dyDescent="0.2"/>
    <row r="1349" ht="12.75" customHeight="1" x14ac:dyDescent="0.2"/>
    <row r="1350" ht="12.75" customHeight="1" x14ac:dyDescent="0.2"/>
    <row r="1351" ht="12.75" customHeight="1" x14ac:dyDescent="0.2"/>
    <row r="1352" ht="12.75" customHeight="1" x14ac:dyDescent="0.2"/>
    <row r="1353" ht="12.75" customHeight="1" x14ac:dyDescent="0.2"/>
    <row r="1354" ht="12.75" customHeight="1" x14ac:dyDescent="0.2"/>
    <row r="1355" ht="12.75" customHeight="1" x14ac:dyDescent="0.2"/>
    <row r="1356" ht="12.75" customHeight="1" x14ac:dyDescent="0.2"/>
    <row r="1357" ht="12.75" customHeight="1" x14ac:dyDescent="0.2"/>
    <row r="1358" ht="12.75" customHeight="1" x14ac:dyDescent="0.2"/>
    <row r="1359" ht="12.75" customHeight="1" x14ac:dyDescent="0.2"/>
    <row r="1360" ht="12.75" customHeight="1" x14ac:dyDescent="0.2"/>
    <row r="1361" ht="12.75" customHeight="1" x14ac:dyDescent="0.2"/>
    <row r="1362" ht="12.75" customHeight="1" x14ac:dyDescent="0.2"/>
    <row r="1363" ht="12.75" customHeight="1" x14ac:dyDescent="0.2"/>
    <row r="1364" ht="12.75" customHeight="1" x14ac:dyDescent="0.2"/>
    <row r="1365" ht="12.75" customHeight="1" x14ac:dyDescent="0.2"/>
    <row r="1366" ht="12.75" customHeight="1" x14ac:dyDescent="0.2"/>
    <row r="1367" ht="12.75" customHeight="1" x14ac:dyDescent="0.2"/>
    <row r="1368" ht="12.75" customHeight="1" x14ac:dyDescent="0.2"/>
    <row r="1369" ht="12.75" customHeight="1" x14ac:dyDescent="0.2"/>
    <row r="1370" ht="12.75" customHeight="1" x14ac:dyDescent="0.2"/>
    <row r="1371" ht="12.75" customHeight="1" x14ac:dyDescent="0.2"/>
    <row r="1372" ht="12.75" customHeight="1" x14ac:dyDescent="0.2"/>
    <row r="1373" ht="12.75" customHeight="1" x14ac:dyDescent="0.2"/>
    <row r="1374" ht="12.75" customHeight="1" x14ac:dyDescent="0.2"/>
    <row r="1375" ht="12.75" customHeight="1" x14ac:dyDescent="0.2"/>
    <row r="1376" ht="12.75" customHeight="1" x14ac:dyDescent="0.2"/>
    <row r="1377" ht="12.75" customHeight="1" x14ac:dyDescent="0.2"/>
    <row r="1378" ht="12.75" customHeight="1" x14ac:dyDescent="0.2"/>
    <row r="1379" ht="12.75" customHeight="1" x14ac:dyDescent="0.2"/>
    <row r="1380" ht="12.75" customHeight="1" x14ac:dyDescent="0.2"/>
    <row r="1381" ht="12.75" customHeight="1" x14ac:dyDescent="0.2"/>
    <row r="1382" ht="12.75" customHeight="1" x14ac:dyDescent="0.2"/>
    <row r="1383" ht="12.75" customHeight="1" x14ac:dyDescent="0.2"/>
    <row r="1384" ht="12.75" customHeight="1" x14ac:dyDescent="0.2"/>
    <row r="1385" ht="12.75" customHeight="1" x14ac:dyDescent="0.2"/>
    <row r="1386" ht="12.75" customHeight="1" x14ac:dyDescent="0.2"/>
    <row r="1387" ht="12.75" customHeight="1" x14ac:dyDescent="0.2"/>
    <row r="1388" ht="12.75" customHeight="1" x14ac:dyDescent="0.2"/>
    <row r="1389" ht="12.75" customHeight="1" x14ac:dyDescent="0.2"/>
    <row r="1390" ht="12.75" customHeight="1" x14ac:dyDescent="0.2"/>
    <row r="1391" ht="12.75" customHeight="1" x14ac:dyDescent="0.2"/>
    <row r="1392" ht="12.75" customHeight="1" x14ac:dyDescent="0.2"/>
    <row r="1393" ht="12.75" customHeight="1" x14ac:dyDescent="0.2"/>
    <row r="1394" ht="12.75" customHeight="1" x14ac:dyDescent="0.2"/>
    <row r="1395" ht="12.75" customHeight="1" x14ac:dyDescent="0.2"/>
    <row r="1396" ht="12.75" customHeight="1" x14ac:dyDescent="0.2"/>
    <row r="1397" ht="12.75" customHeight="1" x14ac:dyDescent="0.2"/>
    <row r="1398" ht="12.75" customHeight="1" x14ac:dyDescent="0.2"/>
    <row r="1399" ht="12.75" customHeight="1" x14ac:dyDescent="0.2"/>
    <row r="1400" ht="12.75" customHeight="1" x14ac:dyDescent="0.2"/>
    <row r="1401" ht="12.75" customHeight="1" x14ac:dyDescent="0.2"/>
    <row r="1402" ht="12.75" customHeight="1" x14ac:dyDescent="0.2"/>
    <row r="1403" ht="12.75" customHeight="1" x14ac:dyDescent="0.2"/>
    <row r="1404" ht="12.75" customHeight="1" x14ac:dyDescent="0.2"/>
    <row r="1405" ht="12.75" customHeight="1" x14ac:dyDescent="0.2"/>
    <row r="1406" ht="12.75" customHeight="1" x14ac:dyDescent="0.2"/>
    <row r="1407" ht="12.75" customHeight="1" x14ac:dyDescent="0.2"/>
    <row r="1408" ht="12.75" customHeight="1" x14ac:dyDescent="0.2"/>
    <row r="1409" ht="12.75" customHeight="1" x14ac:dyDescent="0.2"/>
    <row r="1410" ht="12.75" customHeight="1" x14ac:dyDescent="0.2"/>
    <row r="1411" ht="12.75" customHeight="1" x14ac:dyDescent="0.2"/>
    <row r="1412" ht="12.75" customHeight="1" x14ac:dyDescent="0.2"/>
    <row r="1413" ht="12.75" customHeight="1" x14ac:dyDescent="0.2"/>
    <row r="1414" ht="12.75" customHeight="1" x14ac:dyDescent="0.2"/>
    <row r="1415" ht="12.75" customHeight="1" x14ac:dyDescent="0.2"/>
    <row r="1416" ht="12.75" customHeight="1" x14ac:dyDescent="0.2"/>
    <row r="1417" ht="12.75" customHeight="1" x14ac:dyDescent="0.2"/>
    <row r="1418" ht="12.75" customHeight="1" x14ac:dyDescent="0.2"/>
    <row r="1419" ht="12.75" customHeight="1" x14ac:dyDescent="0.2"/>
    <row r="1420" ht="12.75" customHeight="1" x14ac:dyDescent="0.2"/>
    <row r="1421" ht="12.75" customHeight="1" x14ac:dyDescent="0.2"/>
    <row r="1422" ht="12.75" customHeight="1" x14ac:dyDescent="0.2"/>
    <row r="1423" ht="12.75" customHeight="1" x14ac:dyDescent="0.2"/>
    <row r="1424" ht="12.75" customHeight="1" x14ac:dyDescent="0.2"/>
    <row r="1425" ht="12.75" customHeight="1" x14ac:dyDescent="0.2"/>
    <row r="1426" ht="12.75" customHeight="1" x14ac:dyDescent="0.2"/>
    <row r="1427" ht="12.75" customHeight="1" x14ac:dyDescent="0.2"/>
    <row r="1428" ht="12.75" customHeight="1" x14ac:dyDescent="0.2"/>
    <row r="1429" ht="12.75" customHeight="1" x14ac:dyDescent="0.2"/>
    <row r="1430" ht="12.75" customHeight="1" x14ac:dyDescent="0.2"/>
    <row r="1431" ht="12.75" customHeight="1" x14ac:dyDescent="0.2"/>
    <row r="1432" ht="12.75" customHeight="1" x14ac:dyDescent="0.2"/>
    <row r="1433" ht="12.75" customHeight="1" x14ac:dyDescent="0.2"/>
    <row r="1434" ht="12.75" customHeight="1" x14ac:dyDescent="0.2"/>
    <row r="1435" ht="12.75" customHeight="1" x14ac:dyDescent="0.2"/>
    <row r="1436" ht="12.75" customHeight="1" x14ac:dyDescent="0.2"/>
    <row r="1437" ht="12.75" customHeight="1" x14ac:dyDescent="0.2"/>
    <row r="1438" ht="12.75" customHeight="1" x14ac:dyDescent="0.2"/>
    <row r="1439" ht="12.75" customHeight="1" x14ac:dyDescent="0.2"/>
    <row r="1440" ht="12.75" customHeight="1" x14ac:dyDescent="0.2"/>
    <row r="1441" ht="12.75" customHeight="1" x14ac:dyDescent="0.2"/>
    <row r="1442" ht="12.75" customHeight="1" x14ac:dyDescent="0.2"/>
    <row r="1443" ht="12.75" customHeight="1" x14ac:dyDescent="0.2"/>
    <row r="1444" ht="12.75" customHeight="1" x14ac:dyDescent="0.2"/>
    <row r="1445" ht="12.75" customHeight="1" x14ac:dyDescent="0.2"/>
    <row r="1446" ht="12.75" customHeight="1" x14ac:dyDescent="0.2"/>
    <row r="1447" ht="12.75" customHeight="1" x14ac:dyDescent="0.2"/>
    <row r="1448" ht="12.75" customHeight="1" x14ac:dyDescent="0.2"/>
    <row r="1449" ht="12.75" customHeight="1" x14ac:dyDescent="0.2"/>
    <row r="1450" ht="12.75" customHeight="1" x14ac:dyDescent="0.2"/>
    <row r="1451" ht="12.75" customHeight="1" x14ac:dyDescent="0.2"/>
    <row r="1452" ht="12.75" customHeight="1" x14ac:dyDescent="0.2"/>
    <row r="1453" ht="12.75" customHeight="1" x14ac:dyDescent="0.2"/>
    <row r="1454" ht="12.75" customHeight="1" x14ac:dyDescent="0.2"/>
    <row r="1455" ht="12.75" customHeight="1" x14ac:dyDescent="0.2"/>
    <row r="1456" ht="12.75" customHeight="1" x14ac:dyDescent="0.2"/>
    <row r="1457" ht="12.75" customHeight="1" x14ac:dyDescent="0.2"/>
    <row r="1458" ht="12.75" customHeight="1" x14ac:dyDescent="0.2"/>
    <row r="1459" ht="12.75" customHeight="1" x14ac:dyDescent="0.2"/>
    <row r="1460" ht="12.75" customHeight="1" x14ac:dyDescent="0.2"/>
    <row r="1461" ht="12.75" customHeight="1" x14ac:dyDescent="0.2"/>
    <row r="1462" ht="12.75" customHeight="1" x14ac:dyDescent="0.2"/>
    <row r="1463" ht="12.75" customHeight="1" x14ac:dyDescent="0.2"/>
    <row r="1464" ht="12.75" customHeight="1" x14ac:dyDescent="0.2"/>
    <row r="1465" ht="12.75" customHeight="1" x14ac:dyDescent="0.2"/>
    <row r="1466" ht="12.75" customHeight="1" x14ac:dyDescent="0.2"/>
    <row r="1467" ht="12.75" customHeight="1" x14ac:dyDescent="0.2"/>
    <row r="1468" ht="12.75" customHeight="1" x14ac:dyDescent="0.2"/>
    <row r="1469" ht="12.75" customHeight="1" x14ac:dyDescent="0.2"/>
    <row r="1470" ht="12.75" customHeight="1" x14ac:dyDescent="0.2"/>
    <row r="1471" ht="12.75" customHeight="1" x14ac:dyDescent="0.2"/>
    <row r="1472" ht="12.75" customHeight="1" x14ac:dyDescent="0.2"/>
    <row r="1473" ht="12.75" customHeight="1" x14ac:dyDescent="0.2"/>
    <row r="1474" ht="12.75" customHeight="1" x14ac:dyDescent="0.2"/>
    <row r="1475" ht="12.75" customHeight="1" x14ac:dyDescent="0.2"/>
    <row r="1476" ht="12.75" customHeight="1" x14ac:dyDescent="0.2"/>
    <row r="1477" ht="12.75" customHeight="1" x14ac:dyDescent="0.2"/>
    <row r="1478" ht="12.75" customHeight="1" x14ac:dyDescent="0.2"/>
    <row r="1479" ht="12.75" customHeight="1" x14ac:dyDescent="0.2"/>
    <row r="1480" ht="12.75" customHeight="1" x14ac:dyDescent="0.2"/>
    <row r="1481" ht="12.75" customHeight="1" x14ac:dyDescent="0.2"/>
    <row r="1482" ht="12.75" customHeight="1" x14ac:dyDescent="0.2"/>
    <row r="1483" ht="12.75" customHeight="1" x14ac:dyDescent="0.2"/>
    <row r="1484" ht="12.75" customHeight="1" x14ac:dyDescent="0.2"/>
    <row r="1485" ht="12.75" customHeight="1" x14ac:dyDescent="0.2"/>
    <row r="1486" ht="12.75" customHeight="1" x14ac:dyDescent="0.2"/>
    <row r="1487" ht="12.75" customHeight="1" x14ac:dyDescent="0.2"/>
    <row r="1488" ht="12.75" customHeight="1" x14ac:dyDescent="0.2"/>
    <row r="1489" ht="12.75" customHeight="1" x14ac:dyDescent="0.2"/>
    <row r="1490" ht="12.75" customHeight="1" x14ac:dyDescent="0.2"/>
    <row r="1491" ht="12.75" customHeight="1" x14ac:dyDescent="0.2"/>
    <row r="1492" ht="12.75" customHeight="1" x14ac:dyDescent="0.2"/>
    <row r="1493" ht="12.75" customHeight="1" x14ac:dyDescent="0.2"/>
    <row r="1494" ht="12.75" customHeight="1" x14ac:dyDescent="0.2"/>
    <row r="1495" ht="12.75" customHeight="1" x14ac:dyDescent="0.2"/>
    <row r="1496" ht="12.75" customHeight="1" x14ac:dyDescent="0.2"/>
    <row r="1497" ht="12.75" customHeight="1" x14ac:dyDescent="0.2"/>
    <row r="1498" ht="12.75" customHeight="1" x14ac:dyDescent="0.2"/>
    <row r="1499" ht="12.75" customHeight="1" x14ac:dyDescent="0.2"/>
    <row r="1500" ht="12.75" customHeight="1" x14ac:dyDescent="0.2"/>
    <row r="1501" ht="12.75" customHeight="1" x14ac:dyDescent="0.2"/>
    <row r="1502" ht="12.75" customHeight="1" x14ac:dyDescent="0.2"/>
    <row r="1503" ht="12.75" customHeight="1" x14ac:dyDescent="0.2"/>
    <row r="1504" ht="12.75" customHeight="1" x14ac:dyDescent="0.2"/>
    <row r="1505" ht="12.75" customHeight="1" x14ac:dyDescent="0.2"/>
    <row r="1506" ht="12.75" customHeight="1" x14ac:dyDescent="0.2"/>
    <row r="1507" ht="12.75" customHeight="1" x14ac:dyDescent="0.2"/>
    <row r="1508" ht="12.75" customHeight="1" x14ac:dyDescent="0.2"/>
    <row r="1509" ht="12.75" customHeight="1" x14ac:dyDescent="0.2"/>
    <row r="1510" ht="12.75" customHeight="1" x14ac:dyDescent="0.2"/>
    <row r="1511" ht="12.75" customHeight="1" x14ac:dyDescent="0.2"/>
    <row r="1512" ht="12.75" customHeight="1" x14ac:dyDescent="0.2"/>
    <row r="1513" ht="12.75" customHeight="1" x14ac:dyDescent="0.2"/>
    <row r="1514" ht="12.75" customHeight="1" x14ac:dyDescent="0.2"/>
    <row r="1515" ht="12.75" customHeight="1" x14ac:dyDescent="0.2"/>
    <row r="1516" ht="12.75" customHeight="1" x14ac:dyDescent="0.2"/>
    <row r="1517" ht="12.75" customHeight="1" x14ac:dyDescent="0.2"/>
    <row r="1518" ht="12.75" customHeight="1" x14ac:dyDescent="0.2"/>
    <row r="1519" ht="12.75" customHeight="1" x14ac:dyDescent="0.2"/>
    <row r="1520" ht="12.75" customHeight="1" x14ac:dyDescent="0.2"/>
    <row r="1521" ht="12.75" customHeight="1" x14ac:dyDescent="0.2"/>
    <row r="1522" ht="12.75" customHeight="1" x14ac:dyDescent="0.2"/>
    <row r="1523" ht="12.75" customHeight="1" x14ac:dyDescent="0.2"/>
    <row r="1524" ht="12.75" customHeight="1" x14ac:dyDescent="0.2"/>
    <row r="1525" ht="12.75" customHeight="1" x14ac:dyDescent="0.2"/>
    <row r="1526" ht="12.75" customHeight="1" x14ac:dyDescent="0.2"/>
    <row r="1527" ht="12.75" customHeight="1" x14ac:dyDescent="0.2"/>
    <row r="1528" ht="12.75" customHeight="1" x14ac:dyDescent="0.2"/>
    <row r="1529" ht="12.75" customHeight="1" x14ac:dyDescent="0.2"/>
    <row r="1530" ht="12.75" customHeight="1" x14ac:dyDescent="0.2"/>
    <row r="1531" ht="12.75" customHeight="1" x14ac:dyDescent="0.2"/>
    <row r="1532" ht="12.75" customHeight="1" x14ac:dyDescent="0.2"/>
    <row r="1533" ht="12.75" customHeight="1" x14ac:dyDescent="0.2"/>
    <row r="1534" ht="12.75" customHeight="1" x14ac:dyDescent="0.2"/>
    <row r="1535" ht="12.75" customHeight="1" x14ac:dyDescent="0.2"/>
    <row r="1536" ht="12.75" customHeight="1" x14ac:dyDescent="0.2"/>
    <row r="1537" ht="12.75" customHeight="1" x14ac:dyDescent="0.2"/>
    <row r="1538" ht="12.75" customHeight="1" x14ac:dyDescent="0.2"/>
    <row r="1539" ht="12.75" customHeight="1" x14ac:dyDescent="0.2"/>
    <row r="1540" ht="12.75" customHeight="1" x14ac:dyDescent="0.2"/>
    <row r="1541" ht="12.75" customHeight="1" x14ac:dyDescent="0.2"/>
    <row r="1542" ht="12.75" customHeight="1" x14ac:dyDescent="0.2"/>
    <row r="1543" ht="12.75" customHeight="1" x14ac:dyDescent="0.2"/>
    <row r="1544" ht="12.75" customHeight="1" x14ac:dyDescent="0.2"/>
    <row r="1545" ht="12.75" customHeight="1" x14ac:dyDescent="0.2"/>
    <row r="1546" ht="12.75" customHeight="1" x14ac:dyDescent="0.2"/>
    <row r="1547" ht="12.75" customHeight="1" x14ac:dyDescent="0.2"/>
    <row r="1548" ht="12.75" customHeight="1" x14ac:dyDescent="0.2"/>
    <row r="1549" ht="12.75" customHeight="1" x14ac:dyDescent="0.2"/>
    <row r="1550" ht="12.75" customHeight="1" x14ac:dyDescent="0.2"/>
    <row r="1551" ht="12.75" customHeight="1" x14ac:dyDescent="0.2"/>
    <row r="1552" ht="12.75" customHeight="1" x14ac:dyDescent="0.2"/>
    <row r="1553" ht="12.75" customHeight="1" x14ac:dyDescent="0.2"/>
    <row r="1554" ht="12.75" customHeight="1" x14ac:dyDescent="0.2"/>
    <row r="1555" ht="12.75" customHeight="1" x14ac:dyDescent="0.2"/>
    <row r="1556" ht="12.75" customHeight="1" x14ac:dyDescent="0.2"/>
    <row r="1557" ht="12.75" customHeight="1" x14ac:dyDescent="0.2"/>
    <row r="1558" ht="12.75" customHeight="1" x14ac:dyDescent="0.2"/>
    <row r="1559" ht="12.75" customHeight="1" x14ac:dyDescent="0.2"/>
    <row r="1560" ht="12.75" customHeight="1" x14ac:dyDescent="0.2"/>
    <row r="1561" ht="12.75" customHeight="1" x14ac:dyDescent="0.2"/>
    <row r="1562" ht="12.75" customHeight="1" x14ac:dyDescent="0.2"/>
    <row r="1563" ht="12.75" customHeight="1" x14ac:dyDescent="0.2"/>
    <row r="1564" ht="12.75" customHeight="1" x14ac:dyDescent="0.2"/>
    <row r="1565" ht="12.75" customHeight="1" x14ac:dyDescent="0.2"/>
    <row r="1566" ht="12.75" customHeight="1" x14ac:dyDescent="0.2"/>
    <row r="1567" ht="12.75" customHeight="1" x14ac:dyDescent="0.2"/>
    <row r="1568" ht="12.75" customHeight="1" x14ac:dyDescent="0.2"/>
    <row r="1569" ht="12.75" customHeight="1" x14ac:dyDescent="0.2"/>
    <row r="1570" ht="12.75" customHeight="1" x14ac:dyDescent="0.2"/>
    <row r="1571" ht="12.75" customHeight="1" x14ac:dyDescent="0.2"/>
    <row r="1572" ht="12.75" customHeight="1" x14ac:dyDescent="0.2"/>
    <row r="1573" ht="12.75" customHeight="1" x14ac:dyDescent="0.2"/>
    <row r="1574" ht="12.75" customHeight="1" x14ac:dyDescent="0.2"/>
    <row r="1575" ht="12.75" customHeight="1" x14ac:dyDescent="0.2"/>
    <row r="1576" ht="12.75" customHeight="1" x14ac:dyDescent="0.2"/>
    <row r="1577" ht="12.75" customHeight="1" x14ac:dyDescent="0.2"/>
    <row r="1578" ht="12.75" customHeight="1" x14ac:dyDescent="0.2"/>
    <row r="1579" ht="12.75" customHeight="1" x14ac:dyDescent="0.2"/>
    <row r="1580" ht="12.75" customHeight="1" x14ac:dyDescent="0.2"/>
    <row r="1581" ht="12.75" customHeight="1" x14ac:dyDescent="0.2"/>
    <row r="1582" ht="12.75" customHeight="1" x14ac:dyDescent="0.2"/>
    <row r="1583" ht="12.75" customHeight="1" x14ac:dyDescent="0.2"/>
    <row r="1584" ht="12.75" customHeight="1" x14ac:dyDescent="0.2"/>
    <row r="1585" ht="12.75" customHeight="1" x14ac:dyDescent="0.2"/>
    <row r="1586" ht="12.75" customHeight="1" x14ac:dyDescent="0.2"/>
    <row r="1587" ht="12.75" customHeight="1" x14ac:dyDescent="0.2"/>
    <row r="1588" ht="12.75" customHeight="1" x14ac:dyDescent="0.2"/>
    <row r="1589" ht="12.75" customHeight="1" x14ac:dyDescent="0.2"/>
    <row r="1590" ht="12.75" customHeight="1" x14ac:dyDescent="0.2"/>
    <row r="1591" ht="12.75" customHeight="1" x14ac:dyDescent="0.2"/>
    <row r="1592" ht="12.75" customHeight="1" x14ac:dyDescent="0.2"/>
    <row r="1593" ht="12.75" customHeight="1" x14ac:dyDescent="0.2"/>
    <row r="1594" ht="12.75" customHeight="1" x14ac:dyDescent="0.2"/>
    <row r="1595" ht="12.75" customHeight="1" x14ac:dyDescent="0.2"/>
    <row r="1596" ht="12.75" customHeight="1" x14ac:dyDescent="0.2"/>
    <row r="1597" ht="12.75" customHeight="1" x14ac:dyDescent="0.2"/>
    <row r="1598" ht="12.75" customHeight="1" x14ac:dyDescent="0.2"/>
    <row r="1599" ht="12.75" customHeight="1" x14ac:dyDescent="0.2"/>
    <row r="1600" ht="12.75" customHeight="1" x14ac:dyDescent="0.2"/>
    <row r="1601" ht="12.75" customHeight="1" x14ac:dyDescent="0.2"/>
    <row r="1602" ht="12.75" customHeight="1" x14ac:dyDescent="0.2"/>
    <row r="1603" ht="12.75" customHeight="1" x14ac:dyDescent="0.2"/>
    <row r="1604" ht="12.75" customHeight="1" x14ac:dyDescent="0.2"/>
    <row r="1605" ht="12.75" customHeight="1" x14ac:dyDescent="0.2"/>
    <row r="1606" ht="12.75" customHeight="1" x14ac:dyDescent="0.2"/>
    <row r="1607" ht="12.75" customHeight="1" x14ac:dyDescent="0.2"/>
    <row r="1608" ht="12.75" customHeight="1" x14ac:dyDescent="0.2"/>
    <row r="1609" ht="12.75" customHeight="1" x14ac:dyDescent="0.2"/>
    <row r="1610" ht="12.75" customHeight="1" x14ac:dyDescent="0.2"/>
    <row r="1611" ht="12.75" customHeight="1" x14ac:dyDescent="0.2"/>
    <row r="1612" ht="12.75" customHeight="1" x14ac:dyDescent="0.2"/>
    <row r="1613" ht="12.75" customHeight="1" x14ac:dyDescent="0.2"/>
    <row r="1614" ht="12.75" customHeight="1" x14ac:dyDescent="0.2"/>
    <row r="1615" ht="12.75" customHeight="1" x14ac:dyDescent="0.2"/>
    <row r="1616" ht="12.75" customHeight="1" x14ac:dyDescent="0.2"/>
    <row r="1617" ht="12.75" customHeight="1" x14ac:dyDescent="0.2"/>
    <row r="1618" ht="12.75" customHeight="1" x14ac:dyDescent="0.2"/>
    <row r="1619" ht="12.75" customHeight="1" x14ac:dyDescent="0.2"/>
    <row r="1620" ht="12.75" customHeight="1" x14ac:dyDescent="0.2"/>
    <row r="1621" ht="12.75" customHeight="1" x14ac:dyDescent="0.2"/>
    <row r="1622" ht="12.75" customHeight="1" x14ac:dyDescent="0.2"/>
    <row r="1623" ht="12.75" customHeight="1" x14ac:dyDescent="0.2"/>
    <row r="1624" ht="12.75" customHeight="1" x14ac:dyDescent="0.2"/>
    <row r="1625" ht="12.75" customHeight="1" x14ac:dyDescent="0.2"/>
    <row r="1626" ht="12.75" customHeight="1" x14ac:dyDescent="0.2"/>
    <row r="1627" ht="12.75" customHeight="1" x14ac:dyDescent="0.2"/>
    <row r="1628" ht="12.75" customHeight="1" x14ac:dyDescent="0.2"/>
    <row r="1629" ht="12.75" customHeight="1" x14ac:dyDescent="0.2"/>
    <row r="1630" ht="12.75" customHeight="1" x14ac:dyDescent="0.2"/>
    <row r="1631" ht="12.75" customHeight="1" x14ac:dyDescent="0.2"/>
    <row r="1632" ht="12.75" customHeight="1" x14ac:dyDescent="0.2"/>
    <row r="1633" ht="12.75" customHeight="1" x14ac:dyDescent="0.2"/>
    <row r="1634" ht="12.75" customHeight="1" x14ac:dyDescent="0.2"/>
    <row r="1635" ht="12.75" customHeight="1" x14ac:dyDescent="0.2"/>
    <row r="1636" ht="12.75" customHeight="1" x14ac:dyDescent="0.2"/>
    <row r="1637" ht="12.75" customHeight="1" x14ac:dyDescent="0.2"/>
    <row r="1638" ht="12.75" customHeight="1" x14ac:dyDescent="0.2"/>
    <row r="1639" ht="12.75" customHeight="1" x14ac:dyDescent="0.2"/>
    <row r="1640" ht="12.75" customHeight="1" x14ac:dyDescent="0.2"/>
    <row r="1641" ht="12.75" customHeight="1" x14ac:dyDescent="0.2"/>
    <row r="1642" ht="12.75" customHeight="1" x14ac:dyDescent="0.2"/>
    <row r="1643" ht="12.75" customHeight="1" x14ac:dyDescent="0.2"/>
    <row r="1644" ht="12.75" customHeight="1" x14ac:dyDescent="0.2"/>
    <row r="1645" ht="12.75" customHeight="1" x14ac:dyDescent="0.2"/>
    <row r="1646" ht="12.75" customHeight="1" x14ac:dyDescent="0.2"/>
    <row r="1647" ht="12.75" customHeight="1" x14ac:dyDescent="0.2"/>
    <row r="1648" ht="12.75" customHeight="1" x14ac:dyDescent="0.2"/>
    <row r="1649" ht="12.75" customHeight="1" x14ac:dyDescent="0.2"/>
    <row r="1650" ht="12.75" customHeight="1" x14ac:dyDescent="0.2"/>
    <row r="1651" ht="12.75" customHeight="1" x14ac:dyDescent="0.2"/>
    <row r="1652" ht="12.75" customHeight="1" x14ac:dyDescent="0.2"/>
    <row r="1653" ht="12.75" customHeight="1" x14ac:dyDescent="0.2"/>
    <row r="1654" ht="12.75" customHeight="1" x14ac:dyDescent="0.2"/>
    <row r="1655" ht="12.75" customHeight="1" x14ac:dyDescent="0.2"/>
    <row r="1656" ht="12.75" customHeight="1" x14ac:dyDescent="0.2"/>
    <row r="1657" ht="12.75" customHeight="1" x14ac:dyDescent="0.2"/>
    <row r="1658" ht="12.75" customHeight="1" x14ac:dyDescent="0.2"/>
    <row r="1659" ht="12.75" customHeight="1" x14ac:dyDescent="0.2"/>
    <row r="1660" ht="12.75" customHeight="1" x14ac:dyDescent="0.2"/>
    <row r="1661" ht="12.75" customHeight="1" x14ac:dyDescent="0.2"/>
    <row r="1662" ht="12.75" customHeight="1" x14ac:dyDescent="0.2"/>
    <row r="1663" ht="12.75" customHeight="1" x14ac:dyDescent="0.2"/>
    <row r="1664" ht="12.75" customHeight="1" x14ac:dyDescent="0.2"/>
    <row r="1665" ht="12.75" customHeight="1" x14ac:dyDescent="0.2"/>
    <row r="1666" ht="12.75" customHeight="1" x14ac:dyDescent="0.2"/>
    <row r="1667" ht="12.75" customHeight="1" x14ac:dyDescent="0.2"/>
    <row r="1668" ht="12.75" customHeight="1" x14ac:dyDescent="0.2"/>
    <row r="1669" ht="12.75" customHeight="1" x14ac:dyDescent="0.2"/>
    <row r="1670" ht="12.75" customHeight="1" x14ac:dyDescent="0.2"/>
    <row r="1671" ht="12.75" customHeight="1" x14ac:dyDescent="0.2"/>
    <row r="1672" ht="12.75" customHeight="1" x14ac:dyDescent="0.2"/>
    <row r="1673" ht="12.75" customHeight="1" x14ac:dyDescent="0.2"/>
    <row r="1674" ht="12.75" customHeight="1" x14ac:dyDescent="0.2"/>
    <row r="1675" ht="12.75" customHeight="1" x14ac:dyDescent="0.2"/>
    <row r="1676" ht="12.75" customHeight="1" x14ac:dyDescent="0.2"/>
    <row r="1677" ht="12.75" customHeight="1" x14ac:dyDescent="0.2"/>
    <row r="1678" ht="12.75" customHeight="1" x14ac:dyDescent="0.2"/>
    <row r="1679" ht="12.75" customHeight="1" x14ac:dyDescent="0.2"/>
    <row r="1680" ht="12.75" customHeight="1" x14ac:dyDescent="0.2"/>
    <row r="1681" ht="12.75" customHeight="1" x14ac:dyDescent="0.2"/>
    <row r="1682" ht="12.75" customHeight="1" x14ac:dyDescent="0.2"/>
    <row r="1683" ht="12.75" customHeight="1" x14ac:dyDescent="0.2"/>
    <row r="1684" ht="12.75" customHeight="1" x14ac:dyDescent="0.2"/>
    <row r="1685" ht="12.75" customHeight="1" x14ac:dyDescent="0.2"/>
    <row r="1686" ht="12.75" customHeight="1" x14ac:dyDescent="0.2"/>
    <row r="1687" ht="12.75" customHeight="1" x14ac:dyDescent="0.2"/>
    <row r="1688" ht="12.75" customHeight="1" x14ac:dyDescent="0.2"/>
    <row r="1689" ht="12.75" customHeight="1" x14ac:dyDescent="0.2"/>
    <row r="1690" ht="12.75" customHeight="1" x14ac:dyDescent="0.2"/>
    <row r="1691" ht="12.75" customHeight="1" x14ac:dyDescent="0.2"/>
    <row r="1692" ht="12.75" customHeight="1" x14ac:dyDescent="0.2"/>
    <row r="1693" ht="12.75" customHeight="1" x14ac:dyDescent="0.2"/>
    <row r="1694" ht="12.75" customHeight="1" x14ac:dyDescent="0.2"/>
    <row r="1695" ht="12.75" customHeight="1" x14ac:dyDescent="0.2"/>
    <row r="1696" ht="12.75" customHeight="1" x14ac:dyDescent="0.2"/>
    <row r="1697" ht="12.75" customHeight="1" x14ac:dyDescent="0.2"/>
    <row r="1698" ht="12.75" customHeight="1" x14ac:dyDescent="0.2"/>
    <row r="1699" ht="12.75" customHeight="1" x14ac:dyDescent="0.2"/>
    <row r="1700" ht="12.75" customHeight="1" x14ac:dyDescent="0.2"/>
    <row r="1701" ht="12.75" customHeight="1" x14ac:dyDescent="0.2"/>
    <row r="1702" ht="12.75" customHeight="1" x14ac:dyDescent="0.2"/>
    <row r="1703" ht="12.75" customHeight="1" x14ac:dyDescent="0.2"/>
    <row r="1704" ht="12.75" customHeight="1" x14ac:dyDescent="0.2"/>
    <row r="1705" ht="12.75" customHeight="1" x14ac:dyDescent="0.2"/>
    <row r="1706" ht="12.75" customHeight="1" x14ac:dyDescent="0.2"/>
    <row r="1707" ht="12.75" customHeight="1" x14ac:dyDescent="0.2"/>
    <row r="1708" ht="12.75" customHeight="1" x14ac:dyDescent="0.2"/>
    <row r="1709" ht="12.75" customHeight="1" x14ac:dyDescent="0.2"/>
    <row r="1710" ht="12.75" customHeight="1" x14ac:dyDescent="0.2"/>
    <row r="1711" ht="12.75" customHeight="1" x14ac:dyDescent="0.2"/>
    <row r="1712" ht="12.75" customHeight="1" x14ac:dyDescent="0.2"/>
    <row r="1713" ht="12.75" customHeight="1" x14ac:dyDescent="0.2"/>
    <row r="1714" ht="12.75" customHeight="1" x14ac:dyDescent="0.2"/>
    <row r="1715" ht="12.75" customHeight="1" x14ac:dyDescent="0.2"/>
    <row r="1716" ht="12.75" customHeight="1" x14ac:dyDescent="0.2"/>
    <row r="1717" ht="12.75" customHeight="1" x14ac:dyDescent="0.2"/>
    <row r="1718" ht="12.75" customHeight="1" x14ac:dyDescent="0.2"/>
    <row r="1719" ht="12.75" customHeight="1" x14ac:dyDescent="0.2"/>
    <row r="1720" ht="12.75" customHeight="1" x14ac:dyDescent="0.2"/>
    <row r="1721" ht="12.75" customHeight="1" x14ac:dyDescent="0.2"/>
    <row r="1722" ht="12.75" customHeight="1" x14ac:dyDescent="0.2"/>
    <row r="1723" ht="12.75" customHeight="1" x14ac:dyDescent="0.2"/>
    <row r="1724" ht="12.75" customHeight="1" x14ac:dyDescent="0.2"/>
    <row r="1725" ht="12.75" customHeight="1" x14ac:dyDescent="0.2"/>
    <row r="1726" ht="12.75" customHeight="1" x14ac:dyDescent="0.2"/>
    <row r="1727" ht="12.75" customHeight="1" x14ac:dyDescent="0.2"/>
    <row r="1728" ht="12.75" customHeight="1" x14ac:dyDescent="0.2"/>
    <row r="1729" ht="12.75" customHeight="1" x14ac:dyDescent="0.2"/>
    <row r="1730" ht="12.75" customHeight="1" x14ac:dyDescent="0.2"/>
    <row r="1731" ht="12.75" customHeight="1" x14ac:dyDescent="0.2"/>
    <row r="1732" ht="12.75" customHeight="1" x14ac:dyDescent="0.2"/>
    <row r="1733" ht="12.75" customHeight="1" x14ac:dyDescent="0.2"/>
    <row r="1734" ht="12.75" customHeight="1" x14ac:dyDescent="0.2"/>
    <row r="1735" ht="12.75" customHeight="1" x14ac:dyDescent="0.2"/>
    <row r="1736" ht="12.75" customHeight="1" x14ac:dyDescent="0.2"/>
    <row r="1737" ht="12.75" customHeight="1" x14ac:dyDescent="0.2"/>
    <row r="1738" ht="12.75" customHeight="1" x14ac:dyDescent="0.2"/>
    <row r="1739" ht="12.75" customHeight="1" x14ac:dyDescent="0.2"/>
    <row r="1740" ht="12.75" customHeight="1" x14ac:dyDescent="0.2"/>
    <row r="1741" ht="12.75" customHeight="1" x14ac:dyDescent="0.2"/>
    <row r="1742" ht="12.75" customHeight="1" x14ac:dyDescent="0.2"/>
    <row r="1743" ht="12.75" customHeight="1" x14ac:dyDescent="0.2"/>
    <row r="1744" ht="12.75" customHeight="1" x14ac:dyDescent="0.2"/>
    <row r="1745" ht="12.75" customHeight="1" x14ac:dyDescent="0.2"/>
    <row r="1746" ht="12.75" customHeight="1" x14ac:dyDescent="0.2"/>
    <row r="1747" ht="12.75" customHeight="1" x14ac:dyDescent="0.2"/>
    <row r="1748" ht="12.75" customHeight="1" x14ac:dyDescent="0.2"/>
    <row r="1749" ht="12.75" customHeight="1" x14ac:dyDescent="0.2"/>
    <row r="1750" ht="12.75" customHeight="1" x14ac:dyDescent="0.2"/>
    <row r="1751" ht="12.75" customHeight="1" x14ac:dyDescent="0.2"/>
    <row r="1752" ht="12.75" customHeight="1" x14ac:dyDescent="0.2"/>
    <row r="1753" ht="12.75" customHeight="1" x14ac:dyDescent="0.2"/>
    <row r="1754" ht="12.75" customHeight="1" x14ac:dyDescent="0.2"/>
    <row r="1755" ht="12.75" customHeight="1" x14ac:dyDescent="0.2"/>
    <row r="1756" ht="12.75" customHeight="1" x14ac:dyDescent="0.2"/>
    <row r="1757" ht="12.75" customHeight="1" x14ac:dyDescent="0.2"/>
    <row r="1758" ht="12.75" customHeight="1" x14ac:dyDescent="0.2"/>
    <row r="1759" ht="12.75" customHeight="1" x14ac:dyDescent="0.2"/>
    <row r="1760" ht="12.75" customHeight="1" x14ac:dyDescent="0.2"/>
    <row r="1761" ht="12.75" customHeight="1" x14ac:dyDescent="0.2"/>
    <row r="1762" ht="12.75" customHeight="1" x14ac:dyDescent="0.2"/>
    <row r="1763" ht="12.75" customHeight="1" x14ac:dyDescent="0.2"/>
    <row r="1764" ht="12.75" customHeight="1" x14ac:dyDescent="0.2"/>
    <row r="1765" ht="12.75" customHeight="1" x14ac:dyDescent="0.2"/>
    <row r="1766" ht="12.75" customHeight="1" x14ac:dyDescent="0.2"/>
    <row r="1767" ht="12.75" customHeight="1" x14ac:dyDescent="0.2"/>
    <row r="1768" ht="12.75" customHeight="1" x14ac:dyDescent="0.2"/>
    <row r="1769" ht="12.75" customHeight="1" x14ac:dyDescent="0.2"/>
    <row r="1770" ht="12.75" customHeight="1" x14ac:dyDescent="0.2"/>
    <row r="1771" ht="12.75" customHeight="1" x14ac:dyDescent="0.2"/>
    <row r="1772" ht="12.75" customHeight="1" x14ac:dyDescent="0.2"/>
    <row r="1773" ht="12.75" customHeight="1" x14ac:dyDescent="0.2"/>
    <row r="1774" ht="12.75" customHeight="1" x14ac:dyDescent="0.2"/>
    <row r="1775" ht="12.75" customHeight="1" x14ac:dyDescent="0.2"/>
    <row r="1776" ht="12.75" customHeight="1" x14ac:dyDescent="0.2"/>
    <row r="1777" ht="12.75" customHeight="1" x14ac:dyDescent="0.2"/>
    <row r="1778" ht="12.75" customHeight="1" x14ac:dyDescent="0.2"/>
    <row r="1779" ht="12.75" customHeight="1" x14ac:dyDescent="0.2"/>
    <row r="1780" ht="12.75" customHeight="1" x14ac:dyDescent="0.2"/>
    <row r="1781" ht="12.75" customHeight="1" x14ac:dyDescent="0.2"/>
    <row r="1782" ht="12.75" customHeight="1" x14ac:dyDescent="0.2"/>
    <row r="1783" ht="12.75" customHeight="1" x14ac:dyDescent="0.2"/>
    <row r="1784" ht="12.75" customHeight="1" x14ac:dyDescent="0.2"/>
    <row r="1785" ht="12.75" customHeight="1" x14ac:dyDescent="0.2"/>
    <row r="1786" ht="12.75" customHeight="1" x14ac:dyDescent="0.2"/>
    <row r="1787" ht="12.75" customHeight="1" x14ac:dyDescent="0.2"/>
    <row r="1788" ht="12.75" customHeight="1" x14ac:dyDescent="0.2"/>
    <row r="1789" ht="12.75" customHeight="1" x14ac:dyDescent="0.2"/>
    <row r="1790" ht="12.75" customHeight="1" x14ac:dyDescent="0.2"/>
    <row r="1791" ht="12.75" customHeight="1" x14ac:dyDescent="0.2"/>
    <row r="1792" ht="12.75" customHeight="1" x14ac:dyDescent="0.2"/>
    <row r="1793" ht="12.75" customHeight="1" x14ac:dyDescent="0.2"/>
    <row r="1794" ht="12.75" customHeight="1" x14ac:dyDescent="0.2"/>
    <row r="1795" ht="12.75" customHeight="1" x14ac:dyDescent="0.2"/>
    <row r="1796" ht="12.75" customHeight="1" x14ac:dyDescent="0.2"/>
    <row r="1797" ht="12.75" customHeight="1" x14ac:dyDescent="0.2"/>
    <row r="1798" ht="12.75" customHeight="1" x14ac:dyDescent="0.2"/>
    <row r="1799" ht="12.75" customHeight="1" x14ac:dyDescent="0.2"/>
    <row r="1800" ht="12.75" customHeight="1" x14ac:dyDescent="0.2"/>
    <row r="1801" ht="12.75" customHeight="1" x14ac:dyDescent="0.2"/>
    <row r="1802" ht="12.75" customHeight="1" x14ac:dyDescent="0.2"/>
    <row r="1803" ht="12.75" customHeight="1" x14ac:dyDescent="0.2"/>
    <row r="1804" ht="12.75" customHeight="1" x14ac:dyDescent="0.2"/>
    <row r="1805" ht="12.75" customHeight="1" x14ac:dyDescent="0.2"/>
    <row r="1806" ht="12.75" customHeight="1" x14ac:dyDescent="0.2"/>
    <row r="1807" ht="12.75" customHeight="1" x14ac:dyDescent="0.2"/>
    <row r="1808" ht="12.75" customHeight="1" x14ac:dyDescent="0.2"/>
    <row r="1809" ht="12.75" customHeight="1" x14ac:dyDescent="0.2"/>
    <row r="1810" ht="12.75" customHeight="1" x14ac:dyDescent="0.2"/>
    <row r="1811" ht="12.75" customHeight="1" x14ac:dyDescent="0.2"/>
    <row r="1812" ht="12.75" customHeight="1" x14ac:dyDescent="0.2"/>
    <row r="1813" ht="12.75" customHeight="1" x14ac:dyDescent="0.2"/>
    <row r="1814" ht="12.75" customHeight="1" x14ac:dyDescent="0.2"/>
    <row r="1815" ht="12.75" customHeight="1" x14ac:dyDescent="0.2"/>
    <row r="1816" ht="12.75" customHeight="1" x14ac:dyDescent="0.2"/>
    <row r="1817" ht="12.75" customHeight="1" x14ac:dyDescent="0.2"/>
    <row r="1818" ht="12.75" customHeight="1" x14ac:dyDescent="0.2"/>
    <row r="1819" ht="12.75" customHeight="1" x14ac:dyDescent="0.2"/>
    <row r="1820" ht="12.75" customHeight="1" x14ac:dyDescent="0.2"/>
    <row r="1821" ht="12.75" customHeight="1" x14ac:dyDescent="0.2"/>
    <row r="1822" ht="12.75" customHeight="1" x14ac:dyDescent="0.2"/>
    <row r="1823" ht="12.75" customHeight="1" x14ac:dyDescent="0.2"/>
    <row r="1824" ht="12.75" customHeight="1" x14ac:dyDescent="0.2"/>
    <row r="1825" ht="12.75" customHeight="1" x14ac:dyDescent="0.2"/>
    <row r="1826" ht="12.75" customHeight="1" x14ac:dyDescent="0.2"/>
    <row r="1827" ht="12.75" customHeight="1" x14ac:dyDescent="0.2"/>
    <row r="1828" ht="12.75" customHeight="1" x14ac:dyDescent="0.2"/>
    <row r="1829" ht="12.75" customHeight="1" x14ac:dyDescent="0.2"/>
    <row r="1830" ht="12.75" customHeight="1" x14ac:dyDescent="0.2"/>
    <row r="1831" ht="12.75" customHeight="1" x14ac:dyDescent="0.2"/>
    <row r="1832" ht="12.75" customHeight="1" x14ac:dyDescent="0.2"/>
    <row r="1833" ht="12.75" customHeight="1" x14ac:dyDescent="0.2"/>
    <row r="1834" ht="12.75" customHeight="1" x14ac:dyDescent="0.2"/>
    <row r="1835" ht="12.75" customHeight="1" x14ac:dyDescent="0.2"/>
    <row r="1836" ht="12.75" customHeight="1" x14ac:dyDescent="0.2"/>
    <row r="1837" ht="12.75" customHeight="1" x14ac:dyDescent="0.2"/>
    <row r="1838" ht="12.75" customHeight="1" x14ac:dyDescent="0.2"/>
    <row r="1839" ht="12.75" customHeight="1" x14ac:dyDescent="0.2"/>
    <row r="1840" ht="12.75" customHeight="1" x14ac:dyDescent="0.2"/>
    <row r="1841" ht="12.75" customHeight="1" x14ac:dyDescent="0.2"/>
    <row r="1842" ht="12.75" customHeight="1" x14ac:dyDescent="0.2"/>
    <row r="1843" ht="12.75" customHeight="1" x14ac:dyDescent="0.2"/>
    <row r="1844" ht="12.75" customHeight="1" x14ac:dyDescent="0.2"/>
    <row r="1845" ht="12.75" customHeight="1" x14ac:dyDescent="0.2"/>
    <row r="1846" ht="12.75" customHeight="1" x14ac:dyDescent="0.2"/>
    <row r="1847" ht="12.75" customHeight="1" x14ac:dyDescent="0.2"/>
    <row r="1848" ht="12.75" customHeight="1" x14ac:dyDescent="0.2"/>
    <row r="1849" ht="12.75" customHeight="1" x14ac:dyDescent="0.2"/>
    <row r="1850" ht="12.75" customHeight="1" x14ac:dyDescent="0.2"/>
    <row r="1851" ht="12.75" customHeight="1" x14ac:dyDescent="0.2"/>
    <row r="1852" ht="12.75" customHeight="1" x14ac:dyDescent="0.2"/>
    <row r="1853" ht="12.75" customHeight="1" x14ac:dyDescent="0.2"/>
    <row r="1854" ht="12.75" customHeight="1" x14ac:dyDescent="0.2"/>
    <row r="1855" ht="12.75" customHeight="1" x14ac:dyDescent="0.2"/>
    <row r="1856" ht="12.75" customHeight="1" x14ac:dyDescent="0.2"/>
    <row r="1857" ht="12.75" customHeight="1" x14ac:dyDescent="0.2"/>
    <row r="1858" ht="12.75" customHeight="1" x14ac:dyDescent="0.2"/>
    <row r="1859" ht="12.75" customHeight="1" x14ac:dyDescent="0.2"/>
    <row r="1860" ht="12.75" customHeight="1" x14ac:dyDescent="0.2"/>
    <row r="1861" ht="12.75" customHeight="1" x14ac:dyDescent="0.2"/>
    <row r="1862" ht="12.75" customHeight="1" x14ac:dyDescent="0.2"/>
    <row r="1863" ht="12.75" customHeight="1" x14ac:dyDescent="0.2"/>
    <row r="1864" ht="12.75" customHeight="1" x14ac:dyDescent="0.2"/>
    <row r="1865" ht="12.75" customHeight="1" x14ac:dyDescent="0.2"/>
    <row r="1866" ht="12.75" customHeight="1" x14ac:dyDescent="0.2"/>
    <row r="1867" ht="12.75" customHeight="1" x14ac:dyDescent="0.2"/>
    <row r="1868" ht="12.75" customHeight="1" x14ac:dyDescent="0.2"/>
    <row r="1869" ht="12.75" customHeight="1" x14ac:dyDescent="0.2"/>
    <row r="1870" ht="12.75" customHeight="1" x14ac:dyDescent="0.2"/>
    <row r="1871" ht="12.75" customHeight="1" x14ac:dyDescent="0.2"/>
    <row r="1872" ht="12.75" customHeight="1" x14ac:dyDescent="0.2"/>
    <row r="1873" ht="12.75" customHeight="1" x14ac:dyDescent="0.2"/>
    <row r="1874" ht="12.75" customHeight="1" x14ac:dyDescent="0.2"/>
    <row r="1875" ht="12.75" customHeight="1" x14ac:dyDescent="0.2"/>
    <row r="1876" ht="12.75" customHeight="1" x14ac:dyDescent="0.2"/>
    <row r="1877" ht="12.75" customHeight="1" x14ac:dyDescent="0.2"/>
    <row r="1878" ht="12.75" customHeight="1" x14ac:dyDescent="0.2"/>
    <row r="1879" ht="12.75" customHeight="1" x14ac:dyDescent="0.2"/>
    <row r="1880" ht="12.75" customHeight="1" x14ac:dyDescent="0.2"/>
    <row r="1881" ht="12.75" customHeight="1" x14ac:dyDescent="0.2"/>
    <row r="1882" ht="12.75" customHeight="1" x14ac:dyDescent="0.2"/>
    <row r="1883" ht="12.75" customHeight="1" x14ac:dyDescent="0.2"/>
    <row r="1884" ht="12.75" customHeight="1" x14ac:dyDescent="0.2"/>
    <row r="1885" ht="12.75" customHeight="1" x14ac:dyDescent="0.2"/>
    <row r="1886" ht="12.75" customHeight="1" x14ac:dyDescent="0.2"/>
    <row r="1887" ht="12.75" customHeight="1" x14ac:dyDescent="0.2"/>
    <row r="1888" ht="12.75" customHeight="1" x14ac:dyDescent="0.2"/>
    <row r="1889" ht="12.75" customHeight="1" x14ac:dyDescent="0.2"/>
    <row r="1890" ht="12.75" customHeight="1" x14ac:dyDescent="0.2"/>
    <row r="1891" ht="12.75" customHeight="1" x14ac:dyDescent="0.2"/>
    <row r="1892" ht="12.75" customHeight="1" x14ac:dyDescent="0.2"/>
    <row r="1893" ht="12.75" customHeight="1" x14ac:dyDescent="0.2"/>
    <row r="1894" ht="12.75" customHeight="1" x14ac:dyDescent="0.2"/>
    <row r="1895" ht="12.75" customHeight="1" x14ac:dyDescent="0.2"/>
    <row r="1896" ht="12.75" customHeight="1" x14ac:dyDescent="0.2"/>
    <row r="1897" ht="12.75" customHeight="1" x14ac:dyDescent="0.2"/>
    <row r="1898" ht="12.75" customHeight="1" x14ac:dyDescent="0.2"/>
    <row r="1899" ht="12.75" customHeight="1" x14ac:dyDescent="0.2"/>
    <row r="1900" ht="12.75" customHeight="1" x14ac:dyDescent="0.2"/>
    <row r="1901" ht="12.75" customHeight="1" x14ac:dyDescent="0.2"/>
    <row r="1902" ht="12.75" customHeight="1" x14ac:dyDescent="0.2"/>
    <row r="1903" ht="12.75" customHeight="1" x14ac:dyDescent="0.2"/>
    <row r="1904" ht="12.75" customHeight="1" x14ac:dyDescent="0.2"/>
    <row r="1905" ht="12.75" customHeight="1" x14ac:dyDescent="0.2"/>
    <row r="1906" ht="12.75" customHeight="1" x14ac:dyDescent="0.2"/>
    <row r="1907" ht="12.75" customHeight="1" x14ac:dyDescent="0.2"/>
    <row r="1908" ht="12.75" customHeight="1" x14ac:dyDescent="0.2"/>
    <row r="1909" ht="12.75" customHeight="1" x14ac:dyDescent="0.2"/>
    <row r="1910" ht="12.75" customHeight="1" x14ac:dyDescent="0.2"/>
    <row r="1911" ht="12.75" customHeight="1" x14ac:dyDescent="0.2"/>
    <row r="1912" ht="12.75" customHeight="1" x14ac:dyDescent="0.2"/>
    <row r="1913" ht="12.75" customHeight="1" x14ac:dyDescent="0.2"/>
    <row r="1914" ht="12.75" customHeight="1" x14ac:dyDescent="0.2"/>
    <row r="1915" ht="12.75" customHeight="1" x14ac:dyDescent="0.2"/>
    <row r="1916" ht="12.75" customHeight="1" x14ac:dyDescent="0.2"/>
    <row r="1917" ht="12.75" customHeight="1" x14ac:dyDescent="0.2"/>
    <row r="1918" ht="12.75" customHeight="1" x14ac:dyDescent="0.2"/>
    <row r="1919" ht="12.75" customHeight="1" x14ac:dyDescent="0.2"/>
    <row r="1920" ht="12.75" customHeight="1" x14ac:dyDescent="0.2"/>
    <row r="1921" ht="12.75" customHeight="1" x14ac:dyDescent="0.2"/>
    <row r="1922" ht="12.75" customHeight="1" x14ac:dyDescent="0.2"/>
    <row r="1923" ht="12.75" customHeight="1" x14ac:dyDescent="0.2"/>
    <row r="1924" ht="12.75" customHeight="1" x14ac:dyDescent="0.2"/>
    <row r="1925" ht="12.75" customHeight="1" x14ac:dyDescent="0.2"/>
    <row r="1926" ht="12.75" customHeight="1" x14ac:dyDescent="0.2"/>
    <row r="1927" ht="12.75" customHeight="1" x14ac:dyDescent="0.2"/>
    <row r="1928" ht="12.75" customHeight="1" x14ac:dyDescent="0.2"/>
    <row r="1929" ht="12.75" customHeight="1" x14ac:dyDescent="0.2"/>
    <row r="1930" ht="12.75" customHeight="1" x14ac:dyDescent="0.2"/>
    <row r="1931" ht="12.75" customHeight="1" x14ac:dyDescent="0.2"/>
    <row r="1932" ht="12.75" customHeight="1" x14ac:dyDescent="0.2"/>
    <row r="1933" ht="12.75" customHeight="1" x14ac:dyDescent="0.2"/>
    <row r="1934" ht="12.75" customHeight="1" x14ac:dyDescent="0.2"/>
    <row r="1935" ht="12.75" customHeight="1" x14ac:dyDescent="0.2"/>
    <row r="1936" ht="12.75" customHeight="1" x14ac:dyDescent="0.2"/>
    <row r="1937" ht="12.75" customHeight="1" x14ac:dyDescent="0.2"/>
    <row r="1938" ht="12.75" customHeight="1" x14ac:dyDescent="0.2"/>
    <row r="1939" ht="12.75" customHeight="1" x14ac:dyDescent="0.2"/>
    <row r="1940" ht="12.75" customHeight="1" x14ac:dyDescent="0.2"/>
    <row r="1941" ht="12.75" customHeight="1" x14ac:dyDescent="0.2"/>
    <row r="1942" ht="12.75" customHeight="1" x14ac:dyDescent="0.2"/>
    <row r="1943" ht="12.75" customHeight="1" x14ac:dyDescent="0.2"/>
    <row r="1944" ht="12.75" customHeight="1" x14ac:dyDescent="0.2"/>
    <row r="1945" ht="12.75" customHeight="1" x14ac:dyDescent="0.2"/>
    <row r="1946" ht="12.75" customHeight="1" x14ac:dyDescent="0.2"/>
    <row r="1947" ht="12.75" customHeight="1" x14ac:dyDescent="0.2"/>
    <row r="1948" ht="12.75" customHeight="1" x14ac:dyDescent="0.2"/>
    <row r="1949" ht="12.75" customHeight="1" x14ac:dyDescent="0.2"/>
    <row r="1950" ht="12.75" customHeight="1" x14ac:dyDescent="0.2"/>
    <row r="1951" ht="12.75" customHeight="1" x14ac:dyDescent="0.2"/>
    <row r="1952" ht="12.75" customHeight="1" x14ac:dyDescent="0.2"/>
    <row r="1953" ht="12.75" customHeight="1" x14ac:dyDescent="0.2"/>
    <row r="1954" ht="12.75" customHeight="1" x14ac:dyDescent="0.2"/>
    <row r="1955" ht="12.75" customHeight="1" x14ac:dyDescent="0.2"/>
    <row r="1956" ht="12.75" customHeight="1" x14ac:dyDescent="0.2"/>
    <row r="1957" ht="12.75" customHeight="1" x14ac:dyDescent="0.2"/>
    <row r="1958" ht="12.75" customHeight="1" x14ac:dyDescent="0.2"/>
    <row r="1959" ht="12.75" customHeight="1" x14ac:dyDescent="0.2"/>
    <row r="1960" ht="12.75" customHeight="1" x14ac:dyDescent="0.2"/>
    <row r="1961" ht="12.75" customHeight="1" x14ac:dyDescent="0.2"/>
    <row r="1962" ht="12.75" customHeight="1" x14ac:dyDescent="0.2"/>
    <row r="1963" ht="12.75" customHeight="1" x14ac:dyDescent="0.2"/>
    <row r="1964" ht="12.75" customHeight="1" x14ac:dyDescent="0.2"/>
    <row r="1965" ht="12.75" customHeight="1" x14ac:dyDescent="0.2"/>
    <row r="1966" ht="12.75" customHeight="1" x14ac:dyDescent="0.2"/>
    <row r="1967" ht="12.75" customHeight="1" x14ac:dyDescent="0.2"/>
    <row r="1968" ht="12.75" customHeight="1" x14ac:dyDescent="0.2"/>
    <row r="1969" ht="12.75" customHeight="1" x14ac:dyDescent="0.2"/>
    <row r="1970" ht="12.75" customHeight="1" x14ac:dyDescent="0.2"/>
    <row r="1971" ht="12.75" customHeight="1" x14ac:dyDescent="0.2"/>
    <row r="1972" ht="12.75" customHeight="1" x14ac:dyDescent="0.2"/>
    <row r="1973" ht="12.75" customHeight="1" x14ac:dyDescent="0.2"/>
    <row r="1974" ht="12.75" customHeight="1" x14ac:dyDescent="0.2"/>
    <row r="1975" ht="12.75" customHeight="1" x14ac:dyDescent="0.2"/>
    <row r="1976" ht="12.75" customHeight="1" x14ac:dyDescent="0.2"/>
    <row r="1977" ht="12.75" customHeight="1" x14ac:dyDescent="0.2"/>
    <row r="1978" ht="12.75" customHeight="1" x14ac:dyDescent="0.2"/>
    <row r="1979" ht="12.75" customHeight="1" x14ac:dyDescent="0.2"/>
    <row r="1980" ht="12.75" customHeight="1" x14ac:dyDescent="0.2"/>
    <row r="1981" ht="12.75" customHeight="1" x14ac:dyDescent="0.2"/>
    <row r="1982" ht="12.75" customHeight="1" x14ac:dyDescent="0.2"/>
    <row r="1983" ht="12.75" customHeight="1" x14ac:dyDescent="0.2"/>
    <row r="1984" ht="12.75" customHeight="1" x14ac:dyDescent="0.2"/>
    <row r="1985" ht="12.75" customHeight="1" x14ac:dyDescent="0.2"/>
    <row r="1986" ht="12.75" customHeight="1" x14ac:dyDescent="0.2"/>
    <row r="1987" ht="12.75" customHeight="1" x14ac:dyDescent="0.2"/>
    <row r="1988" ht="12.75" customHeight="1" x14ac:dyDescent="0.2"/>
    <row r="1989" ht="12.75" customHeight="1" x14ac:dyDescent="0.2"/>
    <row r="1990" ht="12.75" customHeight="1" x14ac:dyDescent="0.2"/>
    <row r="1991" ht="12.75" customHeight="1" x14ac:dyDescent="0.2"/>
    <row r="1992" ht="12.75" customHeight="1" x14ac:dyDescent="0.2"/>
    <row r="1993" ht="12.75" customHeight="1" x14ac:dyDescent="0.2"/>
    <row r="1994" ht="12.75" customHeight="1" x14ac:dyDescent="0.2"/>
    <row r="1995" ht="12.75" customHeight="1" x14ac:dyDescent="0.2"/>
    <row r="1996" ht="12.75" customHeight="1" x14ac:dyDescent="0.2"/>
    <row r="1997" ht="12.75" customHeight="1" x14ac:dyDescent="0.2"/>
    <row r="1998" ht="12.75" customHeight="1" x14ac:dyDescent="0.2"/>
    <row r="1999" ht="12.75" customHeight="1" x14ac:dyDescent="0.2"/>
    <row r="2000" ht="12.75" customHeight="1" x14ac:dyDescent="0.2"/>
    <row r="2001" ht="12.75" customHeight="1" x14ac:dyDescent="0.2"/>
    <row r="2002" ht="12.75" customHeight="1" x14ac:dyDescent="0.2"/>
    <row r="2003" ht="12.75" customHeight="1" x14ac:dyDescent="0.2"/>
    <row r="2004" ht="12.75" customHeight="1" x14ac:dyDescent="0.2"/>
    <row r="2005" ht="12.75" customHeight="1" x14ac:dyDescent="0.2"/>
    <row r="2006" ht="12.75" customHeight="1" x14ac:dyDescent="0.2"/>
    <row r="2007" ht="12.75" customHeight="1" x14ac:dyDescent="0.2"/>
    <row r="2008" ht="12.75" customHeight="1" x14ac:dyDescent="0.2"/>
    <row r="2009" ht="12.75" customHeight="1" x14ac:dyDescent="0.2"/>
    <row r="2010" ht="12.75" customHeight="1" x14ac:dyDescent="0.2"/>
    <row r="2011" ht="12.75" customHeight="1" x14ac:dyDescent="0.2"/>
    <row r="2012" ht="12.75" customHeight="1" x14ac:dyDescent="0.2"/>
    <row r="2013" ht="12.75" customHeight="1" x14ac:dyDescent="0.2"/>
    <row r="2014" ht="12.75" customHeight="1" x14ac:dyDescent="0.2"/>
    <row r="2015" ht="12.75" customHeight="1" x14ac:dyDescent="0.2"/>
    <row r="2016" ht="12.75" customHeight="1" x14ac:dyDescent="0.2"/>
    <row r="2017" ht="12.75" customHeight="1" x14ac:dyDescent="0.2"/>
    <row r="2018" ht="12.75" customHeight="1" x14ac:dyDescent="0.2"/>
    <row r="2019" ht="12.75" customHeight="1" x14ac:dyDescent="0.2"/>
    <row r="2020" ht="12.75" customHeight="1" x14ac:dyDescent="0.2"/>
    <row r="2021" ht="12.75" customHeight="1" x14ac:dyDescent="0.2"/>
    <row r="2022" ht="12.75" customHeight="1" x14ac:dyDescent="0.2"/>
    <row r="2023" ht="12.75" customHeight="1" x14ac:dyDescent="0.2"/>
    <row r="2024" ht="12.75" customHeight="1" x14ac:dyDescent="0.2"/>
    <row r="2025" ht="12.75" customHeight="1" x14ac:dyDescent="0.2"/>
    <row r="2026" ht="12.75" customHeight="1" x14ac:dyDescent="0.2"/>
    <row r="2027" ht="12.75" customHeight="1" x14ac:dyDescent="0.2"/>
    <row r="2028" ht="12.75" customHeight="1" x14ac:dyDescent="0.2"/>
    <row r="2029" ht="12.75" customHeight="1" x14ac:dyDescent="0.2"/>
    <row r="2030" ht="12.75" customHeight="1" x14ac:dyDescent="0.2"/>
    <row r="2031" ht="12.75" customHeight="1" x14ac:dyDescent="0.2"/>
    <row r="2032" ht="12.75" customHeight="1" x14ac:dyDescent="0.2"/>
    <row r="2033" ht="12.75" customHeight="1" x14ac:dyDescent="0.2"/>
    <row r="2034" ht="12.75" customHeight="1" x14ac:dyDescent="0.2"/>
    <row r="2035" ht="12.75" customHeight="1" x14ac:dyDescent="0.2"/>
    <row r="2036" ht="12.75" customHeight="1" x14ac:dyDescent="0.2"/>
    <row r="2037" ht="12.75" customHeight="1" x14ac:dyDescent="0.2"/>
    <row r="2038" ht="12.75" customHeight="1" x14ac:dyDescent="0.2"/>
    <row r="2039" ht="12.75" customHeight="1" x14ac:dyDescent="0.2"/>
    <row r="2040" ht="12.75" customHeight="1" x14ac:dyDescent="0.2"/>
    <row r="2041" ht="12.75" customHeight="1" x14ac:dyDescent="0.2"/>
    <row r="2042" ht="12.75" customHeight="1" x14ac:dyDescent="0.2"/>
    <row r="2043" ht="12.75" customHeight="1" x14ac:dyDescent="0.2"/>
    <row r="2044" ht="12.75" customHeight="1" x14ac:dyDescent="0.2"/>
    <row r="2045" ht="12.75" customHeight="1" x14ac:dyDescent="0.2"/>
    <row r="2046" ht="12.75" customHeight="1" x14ac:dyDescent="0.2"/>
    <row r="2047" ht="12.75" customHeight="1" x14ac:dyDescent="0.2"/>
    <row r="2048" ht="12.75" customHeight="1" x14ac:dyDescent="0.2"/>
    <row r="2049" ht="12.75" customHeight="1" x14ac:dyDescent="0.2"/>
    <row r="2050" ht="12.75" customHeight="1" x14ac:dyDescent="0.2"/>
    <row r="2051" ht="12.75" customHeight="1" x14ac:dyDescent="0.2"/>
    <row r="2052" ht="12.75" customHeight="1" x14ac:dyDescent="0.2"/>
    <row r="2053" ht="12.75" customHeight="1" x14ac:dyDescent="0.2"/>
    <row r="2054" ht="12.75" customHeight="1" x14ac:dyDescent="0.2"/>
    <row r="2055" ht="12.75" customHeight="1" x14ac:dyDescent="0.2"/>
    <row r="2056" ht="12.75" customHeight="1" x14ac:dyDescent="0.2"/>
    <row r="2057" ht="12.75" customHeight="1" x14ac:dyDescent="0.2"/>
    <row r="2058" ht="12.75" customHeight="1" x14ac:dyDescent="0.2"/>
    <row r="2059" ht="12.75" customHeight="1" x14ac:dyDescent="0.2"/>
    <row r="2060" ht="12.75" customHeight="1" x14ac:dyDescent="0.2"/>
    <row r="2061" ht="12.75" customHeight="1" x14ac:dyDescent="0.2"/>
    <row r="2062" ht="12.75" customHeight="1" x14ac:dyDescent="0.2"/>
    <row r="2063" ht="12.75" customHeight="1" x14ac:dyDescent="0.2"/>
    <row r="2064" ht="12.75" customHeight="1" x14ac:dyDescent="0.2"/>
    <row r="2065" ht="12.75" customHeight="1" x14ac:dyDescent="0.2"/>
    <row r="2066" ht="12.75" customHeight="1" x14ac:dyDescent="0.2"/>
    <row r="2067" ht="12.75" customHeight="1" x14ac:dyDescent="0.2"/>
    <row r="2068" ht="12.75" customHeight="1" x14ac:dyDescent="0.2"/>
    <row r="2069" ht="12.75" customHeight="1" x14ac:dyDescent="0.2"/>
    <row r="2070" ht="12.75" customHeight="1" x14ac:dyDescent="0.2"/>
    <row r="2071" ht="12.75" customHeight="1" x14ac:dyDescent="0.2"/>
    <row r="2072" ht="12.75" customHeight="1" x14ac:dyDescent="0.2"/>
    <row r="2073" ht="12.75" customHeight="1" x14ac:dyDescent="0.2"/>
    <row r="2074" ht="12.75" customHeight="1" x14ac:dyDescent="0.2"/>
    <row r="2075" ht="12.75" customHeight="1" x14ac:dyDescent="0.2"/>
    <row r="2076" ht="12.75" customHeight="1" x14ac:dyDescent="0.2"/>
    <row r="2077" ht="12.75" customHeight="1" x14ac:dyDescent="0.2"/>
    <row r="2078" ht="12.75" customHeight="1" x14ac:dyDescent="0.2"/>
    <row r="2079" ht="12.75" customHeight="1" x14ac:dyDescent="0.2"/>
    <row r="2080" ht="12.75" customHeight="1" x14ac:dyDescent="0.2"/>
    <row r="2081" ht="12.75" customHeight="1" x14ac:dyDescent="0.2"/>
  </sheetData>
  <mergeCells count="65">
    <mergeCell ref="B26:C26"/>
    <mergeCell ref="D26:H26"/>
    <mergeCell ref="I26:N26"/>
    <mergeCell ref="B27:C27"/>
    <mergeCell ref="P5:S5"/>
    <mergeCell ref="B24:C24"/>
    <mergeCell ref="D24:H24"/>
    <mergeCell ref="I24:N24"/>
    <mergeCell ref="B25:C25"/>
    <mergeCell ref="D25:H25"/>
    <mergeCell ref="I25:N25"/>
    <mergeCell ref="P21:P23"/>
    <mergeCell ref="Q21:Q23"/>
    <mergeCell ref="R21:R23"/>
    <mergeCell ref="A18:L18"/>
    <mergeCell ref="A43:S43"/>
    <mergeCell ref="A44:S44"/>
    <mergeCell ref="A45:S45"/>
    <mergeCell ref="A46:S46"/>
    <mergeCell ref="A34:H36"/>
    <mergeCell ref="I34:N36"/>
    <mergeCell ref="O34:Q36"/>
    <mergeCell ref="R34:S36"/>
    <mergeCell ref="A39:R39"/>
    <mergeCell ref="A40:R40"/>
    <mergeCell ref="A41:R41"/>
    <mergeCell ref="A42:R42"/>
    <mergeCell ref="A38:R38"/>
    <mergeCell ref="Q1:S1"/>
    <mergeCell ref="A3:S3"/>
    <mergeCell ref="A5:C5"/>
    <mergeCell ref="D5:M5"/>
    <mergeCell ref="N5:O5"/>
    <mergeCell ref="I29:N29"/>
    <mergeCell ref="B30:C30"/>
    <mergeCell ref="D30:H30"/>
    <mergeCell ref="I30:N30"/>
    <mergeCell ref="A7:S7"/>
    <mergeCell ref="A21:A23"/>
    <mergeCell ref="B21:C23"/>
    <mergeCell ref="D21:H23"/>
    <mergeCell ref="I21:N23"/>
    <mergeCell ref="O21:O23"/>
    <mergeCell ref="S21:S23"/>
    <mergeCell ref="Q19:R19"/>
    <mergeCell ref="N18:O18"/>
    <mergeCell ref="Q18:S18"/>
    <mergeCell ref="A19:B19"/>
    <mergeCell ref="A20:S20"/>
    <mergeCell ref="B33:C33"/>
    <mergeCell ref="D33:H33"/>
    <mergeCell ref="I33:N33"/>
    <mergeCell ref="D27:H27"/>
    <mergeCell ref="I27:N27"/>
    <mergeCell ref="B28:C28"/>
    <mergeCell ref="D28:H28"/>
    <mergeCell ref="I28:N28"/>
    <mergeCell ref="B31:C31"/>
    <mergeCell ref="D31:H31"/>
    <mergeCell ref="I31:N31"/>
    <mergeCell ref="B32:C32"/>
    <mergeCell ref="D32:H32"/>
    <mergeCell ref="I32:N32"/>
    <mergeCell ref="B29:C29"/>
    <mergeCell ref="D29:H29"/>
  </mergeCells>
  <phoneticPr fontId="1"/>
  <printOptions horizontalCentered="1"/>
  <pageMargins left="0.59055118110236227" right="0.59055118110236227" top="0.43307086614173229" bottom="0.43307086614173229" header="0.15748031496062992" footer="0.15748031496062992"/>
  <pageSetup paperSize="9" scale="79" fitToHeight="0" orientation="portrait" verticalDpi="300"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D9133764-902D-4790-B0AE-B56D2928AD72}">
          <x14:formula1>
            <xm:f>Sheet1!$A$1:$A$2</xm:f>
          </x14:formula1>
          <xm:sqref>B15 B13 B11 B9 N9 N11</xm:sqref>
        </x14:dataValidation>
        <x14:dataValidation type="list" allowBlank="1" showInputMessage="1" showErrorMessage="1" xr:uid="{1CB4F790-3E69-461A-AA48-3D0CB0F1BC45}">
          <x14:formula1>
            <xm:f>Sheet1!$G$1:$G$7</xm:f>
          </x14:formula1>
          <xm:sqref>B24:C33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Sheet1</vt:lpstr>
      <vt:lpstr>No2</vt:lpstr>
      <vt:lpstr>No3</vt:lpstr>
      <vt:lpstr>No6</vt:lpstr>
      <vt:lpstr>Ｎｏ11</vt:lpstr>
      <vt:lpstr>Ｎｏ12</vt:lpstr>
      <vt:lpstr>Ｎｏ13</vt:lpstr>
      <vt:lpstr>Ｎｏ14</vt:lpstr>
      <vt:lpstr>Ｎｏ15</vt:lpstr>
      <vt:lpstr>Ｎｏ16</vt:lpstr>
      <vt:lpstr>Ｎｏ17</vt:lpstr>
      <vt:lpstr>Ｎｏ18</vt:lpstr>
      <vt:lpstr>Ｎｏ19</vt:lpstr>
      <vt:lpstr>'Ｎｏ11'!Print_Area</vt:lpstr>
      <vt:lpstr>'Ｎｏ12'!Print_Area</vt:lpstr>
      <vt:lpstr>'Ｎｏ13'!Print_Area</vt:lpstr>
      <vt:lpstr>'Ｎｏ14'!Print_Area</vt:lpstr>
      <vt:lpstr>'Ｎｏ15'!Print_Area</vt:lpstr>
      <vt:lpstr>'Ｎｏ16'!Print_Area</vt:lpstr>
      <vt:lpstr>'Ｎｏ17'!Print_Area</vt:lpstr>
      <vt:lpstr>'Ｎｏ18'!Print_Area</vt:lpstr>
      <vt:lpstr>'Ｎｏ19'!Print_Area</vt:lpstr>
      <vt:lpstr>'No2'!Print_Area</vt:lpstr>
      <vt:lpstr>'No3'!Print_Area</vt:lpstr>
      <vt:lpstr>'No6'!Print_Area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California Feeling</dc:creator>
  <cp:lastModifiedBy>島田 一生</cp:lastModifiedBy>
  <cp:lastPrinted>2026-04-30T07:14:25Z</cp:lastPrinted>
  <dcterms:created xsi:type="dcterms:W3CDTF">2004-01-25T05:22:48Z</dcterms:created>
  <dcterms:modified xsi:type="dcterms:W3CDTF">2026-05-07T00:09:18Z</dcterms:modified>
</cp:coreProperties>
</file>