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70" tabRatio="808" activeTab="12"/>
  </bookViews>
  <sheets>
    <sheet name="2-3" sheetId="1" r:id="rId1"/>
    <sheet name="3-3" sheetId="2" r:id="rId2"/>
    <sheet name="5" sheetId="3" r:id="rId3"/>
    <sheet name="6-3" sheetId="4" r:id="rId4"/>
    <sheet name="11-3" sheetId="5" r:id="rId5"/>
    <sheet name="12-3" sheetId="6" r:id="rId6"/>
    <sheet name="13-3" sheetId="7" r:id="rId7"/>
    <sheet name="14" sheetId="8" r:id="rId8"/>
    <sheet name="15" sheetId="9" r:id="rId9"/>
    <sheet name="16" sheetId="10" r:id="rId10"/>
    <sheet name="17" sheetId="11" r:id="rId11"/>
    <sheet name="18" sheetId="12" r:id="rId12"/>
    <sheet name="19" sheetId="13" r:id="rId13"/>
  </sheets>
  <definedNames>
    <definedName name="_xlfn.SINGLE" hidden="1">#NAME?</definedName>
    <definedName name="_xlnm.Print_Area" localSheetId="4">'11-3'!$A$1:$S$30</definedName>
    <definedName name="_xlnm.Print_Area" localSheetId="5">'12-3'!$A$1:$H$41</definedName>
    <definedName name="_xlnm.Print_Area" localSheetId="6">'13-3'!$A$1:$AC$52</definedName>
    <definedName name="_xlnm.Print_Area" localSheetId="7">'14'!$A$1:$L$35</definedName>
    <definedName name="_xlnm.Print_Area" localSheetId="8">'15'!$A$1:$S$60</definedName>
    <definedName name="_xlnm.Print_Area" localSheetId="9">'16'!$A$1:$X$50</definedName>
    <definedName name="_xlnm.Print_Area" localSheetId="10">'17'!$A$1:$AC$47</definedName>
    <definedName name="_xlnm.Print_Area" localSheetId="11">'18'!$A$1:$AC$45</definedName>
    <definedName name="_xlnm.Print_Area" localSheetId="12">'19'!$A$1:$K$17</definedName>
    <definedName name="_xlnm.Print_Area" localSheetId="0">'2-3'!$A$1:$N$38</definedName>
    <definedName name="_xlnm.Print_Area" localSheetId="1">'3-3'!$A$1:$F$32</definedName>
    <definedName name="_xlnm.Print_Area" localSheetId="2">'5'!$A$1:$U$43</definedName>
    <definedName name="_xlnm.Print_Area" localSheetId="3">'6-3'!$A$1:$H$42</definedName>
  </definedNames>
  <calcPr fullCalcOnLoad="1"/>
</workbook>
</file>

<file path=xl/sharedStrings.xml><?xml version="1.0" encoding="utf-8"?>
<sst xmlns="http://schemas.openxmlformats.org/spreadsheetml/2006/main" count="796" uniqueCount="284">
  <si>
    <t>運動部・チーム名</t>
  </si>
  <si>
    <t>責任者名</t>
  </si>
  <si>
    <t>連絡先</t>
  </si>
  <si>
    <t>※　人数は1回あたりの数を記入</t>
  </si>
  <si>
    <t>　合　宿</t>
  </si>
  <si>
    <t>練習会</t>
  </si>
  <si>
    <t>参加予定数</t>
  </si>
  <si>
    <t>名</t>
  </si>
  <si>
    <t>回　数</t>
  </si>
  <si>
    <t>回</t>
  </si>
  <si>
    <t>会　場</t>
  </si>
  <si>
    <t>　指導者招聘</t>
  </si>
  <si>
    <t>予定指導者名　</t>
  </si>
  <si>
    <t>招聘者数</t>
  </si>
  <si>
    <t>人</t>
  </si>
  <si>
    <t>予定ドクター名</t>
  </si>
  <si>
    <t>ドクター数</t>
  </si>
  <si>
    <t>予定トレーナー名</t>
  </si>
  <si>
    <t>トレーナー数</t>
  </si>
  <si>
    <t>2　競技用消耗品、救急医薬品購入</t>
  </si>
  <si>
    <t>品　目</t>
  </si>
  <si>
    <t>数　量</t>
  </si>
  <si>
    <t>　ドクター・トレーナー等派遣</t>
  </si>
  <si>
    <t>　</t>
  </si>
  <si>
    <t>参加予定数</t>
  </si>
  <si>
    <t>回　数</t>
  </si>
  <si>
    <t>（注）　収支の計はそれぞれ一致する。</t>
  </si>
  <si>
    <t>指導者招聘</t>
  </si>
  <si>
    <t>計</t>
  </si>
  <si>
    <t>会場・施設等使用料</t>
  </si>
  <si>
    <t>用具運搬料</t>
  </si>
  <si>
    <t>救急医薬品</t>
  </si>
  <si>
    <t>競技用消耗品</t>
  </si>
  <si>
    <t>宿泊費</t>
  </si>
  <si>
    <t>交通費</t>
  </si>
  <si>
    <t>謝金</t>
  </si>
  <si>
    <t>摘　　　　　要</t>
  </si>
  <si>
    <t>予　　算　　額</t>
  </si>
  <si>
    <t>科　　　　　　目</t>
  </si>
  <si>
    <t>（単位：円）</t>
  </si>
  <si>
    <t>２　支出の部</t>
  </si>
  <si>
    <t>運動部・チーム負担金</t>
  </si>
  <si>
    <t>補助金</t>
  </si>
  <si>
    <t>１　収入の部</t>
  </si>
  <si>
    <t>　「ゼロ値」にチェックを入れてください。</t>
  </si>
  <si>
    <t>　-「表示」をクリックし、ウィンドウオプション欄の</t>
  </si>
  <si>
    <t>運動部・チーム名</t>
  </si>
  <si>
    <t>　「０」を表示する場合は「ツール」-「オプション」</t>
  </si>
  <si>
    <t>※　数字の「０」は非表示の設定になっています。</t>
  </si>
  <si>
    <t>収　支　予　算　書</t>
  </si>
  <si>
    <t>（注）・収支の計はそれぞれ一致する。</t>
  </si>
  <si>
    <t>）</t>
  </si>
  <si>
    <t>（</t>
  </si>
  <si>
    <t>運動部・チーム負担金</t>
  </si>
  <si>
    <t>収　支　予　算　書　（　変　更　）</t>
  </si>
  <si>
    <t>品目</t>
  </si>
  <si>
    <t>２　競技用消耗品、救急医薬品購入</t>
  </si>
  <si>
    <t>実施回数</t>
  </si>
  <si>
    <t>　　ドクター・トレーナー等派遣</t>
  </si>
  <si>
    <t>　　指導者招聘</t>
  </si>
  <si>
    <t>※　参加のべ人数は、回ごとの参加人数をそれぞれ合算する。</t>
  </si>
  <si>
    <t>合同練習会</t>
  </si>
  <si>
    <t>合　宿</t>
  </si>
  <si>
    <t>参加のべ人数</t>
  </si>
  <si>
    <t>実施回数</t>
  </si>
  <si>
    <t>）</t>
  </si>
  <si>
    <t>（</t>
  </si>
  <si>
    <t>決　　算　　額</t>
  </si>
  <si>
    <t>収　支　決　算　書</t>
  </si>
  <si>
    <t>※　月日を入力すれば曜日と泊日数が</t>
  </si>
  <si>
    <t>　自動で表示されるよう設定しています。</t>
  </si>
  <si>
    <t>区 分</t>
  </si>
  <si>
    <t>・</t>
  </si>
  <si>
    <t>・</t>
  </si>
  <si>
    <t>県外合宿</t>
  </si>
  <si>
    <t>県内合宿</t>
  </si>
  <si>
    <t>その他</t>
  </si>
  <si>
    <t>実施日</t>
  </si>
  <si>
    <t>月</t>
  </si>
  <si>
    <t>日</t>
  </si>
  <si>
    <t>～</t>
  </si>
  <si>
    <t>泊</t>
  </si>
  <si>
    <t>種 別</t>
  </si>
  <si>
    <t>指導者数</t>
  </si>
  <si>
    <t>選手数</t>
  </si>
  <si>
    <t>（日）</t>
  </si>
  <si>
    <t>全</t>
  </si>
  <si>
    <t>成年</t>
  </si>
  <si>
    <t>少年</t>
  </si>
  <si>
    <t>男子</t>
  </si>
  <si>
    <t>女子</t>
  </si>
  <si>
    <t>（月）</t>
  </si>
  <si>
    <t>施設名</t>
  </si>
  <si>
    <t>（水）</t>
  </si>
  <si>
    <t>所在地</t>
  </si>
  <si>
    <t>（木）</t>
  </si>
  <si>
    <t>招聘指導者数</t>
  </si>
  <si>
    <t>ドクター・トレーナー</t>
  </si>
  <si>
    <t>（金）</t>
  </si>
  <si>
    <t>（土）</t>
  </si>
  <si>
    <t>内　容</t>
  </si>
  <si>
    <t xml:space="preserve"> トレーナー名をご記入ください。（氏名及びチーム名が謝金、参加者名簿に明記される場合は記入不要）</t>
  </si>
  <si>
    <t>【支出内訳】</t>
  </si>
  <si>
    <t>支　出　額</t>
  </si>
  <si>
    <t>内訳</t>
  </si>
  <si>
    <t>合　　　　　計</t>
  </si>
  <si>
    <t>円</t>
  </si>
  <si>
    <t>／</t>
  </si>
  <si>
    <t>合計</t>
  </si>
  <si>
    <t>謝金の内訳（月／日）</t>
  </si>
  <si>
    <t>氏　　　名</t>
  </si>
  <si>
    <t>No.</t>
  </si>
  <si>
    <t>（単位：円）</t>
  </si>
  <si>
    <t>（内　訳）</t>
  </si>
  <si>
    <t>※　該当する事業内容名に○を入れてください。</t>
  </si>
  <si>
    <t>・　ドクター・トレーナー等派遣</t>
  </si>
  <si>
    <t>・　指導者招聘</t>
  </si>
  <si>
    <t>事　　業　　内　　容　　名</t>
  </si>
  <si>
    <t>　運動部・チーム名</t>
  </si>
  <si>
    <t>※ 用紙が不足する場合はコピーしてお使いください。</t>
  </si>
  <si>
    <t>※ 指定の枠は、Ａ指定選手は「Ａ」、Ｂ指定選手は「Ｂ」に○印を付けてください。</t>
  </si>
  <si>
    <t>泊　数　計　</t>
  </si>
  <si>
    <t>合　計　金　額</t>
  </si>
  <si>
    <t>選</t>
  </si>
  <si>
    <t>係</t>
  </si>
  <si>
    <t>指</t>
  </si>
  <si>
    <t>Ｂ</t>
  </si>
  <si>
    <t>・</t>
  </si>
  <si>
    <t>Ａ</t>
  </si>
  <si>
    <t>起　点　　　　地域区分</t>
  </si>
  <si>
    <t>泊数</t>
  </si>
  <si>
    <t>金　　　額</t>
  </si>
  <si>
    <t>指定</t>
  </si>
  <si>
    <t>氏　　　　名</t>
  </si>
  <si>
    <t>区分</t>
  </si>
  <si>
    <t>会 場 地 域 区 分</t>
  </si>
  <si>
    <t>月</t>
  </si>
  <si>
    <t>～</t>
  </si>
  <si>
    <t>年</t>
  </si>
  <si>
    <t>※　該当する事業内容に○を入れてください。</t>
  </si>
  <si>
    <t>・</t>
  </si>
  <si>
    <t>ドクター・トレーナー等派遣</t>
  </si>
  <si>
    <t>強化合宿・練習（強化選手指定）</t>
  </si>
  <si>
    <t>事　　業　　内　　容　　名</t>
  </si>
  <si>
    <t>運動部・チーム名</t>
  </si>
  <si>
    <t>円</t>
  </si>
  <si>
    <t>＝</t>
  </si>
  <si>
    <t>×</t>
  </si>
  <si>
    <t>泊</t>
  </si>
  <si>
    <t>＠</t>
  </si>
  <si>
    <t>×</t>
  </si>
  <si>
    <t>＠</t>
  </si>
  <si>
    <t>＝</t>
  </si>
  <si>
    <t xml:space="preserve"> 88,201円(消費税含む)</t>
  </si>
  <si>
    <t>2泊3日の12人分</t>
  </si>
  <si>
    <t>（学校等自炊の場合）</t>
  </si>
  <si>
    <t>180,000円(消費税含む)</t>
  </si>
  <si>
    <t>7,500×２泊×12人＝</t>
  </si>
  <si>
    <t>（ホテル・旅館などの場合）</t>
  </si>
  <si>
    <t>記入例</t>
  </si>
  <si>
    <t>（内　　訳）</t>
  </si>
  <si>
    <t>土</t>
  </si>
  <si>
    <t>金</t>
  </si>
  <si>
    <t>合計</t>
  </si>
  <si>
    <t>木</t>
  </si>
  <si>
    <t>水</t>
  </si>
  <si>
    <t>火</t>
  </si>
  <si>
    <t>所在市町村名</t>
  </si>
  <si>
    <t>宿舎名</t>
  </si>
  <si>
    <t>月</t>
  </si>
  <si>
    <t>日</t>
  </si>
  <si>
    <t>）</t>
  </si>
  <si>
    <t>（</t>
  </si>
  <si>
    <t>月 　日</t>
  </si>
  <si>
    <t>　表示されるよう設定しています。</t>
  </si>
  <si>
    <t>※　月日を入力すれば曜日が自動で</t>
  </si>
  <si>
    <t>※　用紙が不足する場合は、コピーしてお使いください。</t>
  </si>
  <si>
    <t>合　　　　　　計</t>
  </si>
  <si>
    <t>＝</t>
  </si>
  <si>
    <t>×</t>
  </si>
  <si>
    <t>＠</t>
  </si>
  <si>
    <t>内　　　　　容　　　（支　出　内　訳）</t>
  </si>
  <si>
    <t>金　　　　　額</t>
  </si>
  <si>
    <t>支　出　月　日</t>
  </si>
  <si>
    <t>№</t>
  </si>
  <si>
    <t xml:space="preserve">　（内　訳）  </t>
  </si>
  <si>
    <t>〈救急医薬品〉</t>
  </si>
  <si>
    <t>〈競技用消耗品〉</t>
  </si>
  <si>
    <t>〈会場施設等使用料〉</t>
  </si>
  <si>
    <t>〈用具運搬料〉</t>
  </si>
  <si>
    <t>・ 領収書に内訳が入らない場合、請求書又は納品書を貼付する。</t>
  </si>
  <si>
    <t>・ 宛名は競技団体名とする。</t>
  </si>
  <si>
    <t>領収書にかかる注意事項</t>
  </si>
  <si>
    <t/>
  </si>
  <si>
    <t>宿泊費</t>
  </si>
  <si>
    <t>交通費</t>
  </si>
  <si>
    <t>（該当する科目を○で囲んで下さい。）</t>
  </si>
  <si>
    <t>№</t>
  </si>
  <si>
    <t>・</t>
  </si>
  <si>
    <t>１　変更内容</t>
  </si>
  <si>
    <t>変更後実施計画</t>
  </si>
  <si>
    <t>名　前　</t>
  </si>
  <si>
    <t>（備　考）</t>
  </si>
  <si>
    <t>人　数</t>
  </si>
  <si>
    <t>　トレーナー名、国体支援コーチ名を記入してください。</t>
  </si>
  <si>
    <t>※　備考欄は、ドクター・トレーナー招聘の場合のみ、「ドクター」、「トレーナー」</t>
  </si>
  <si>
    <t>　等の区別を記入してください。</t>
  </si>
  <si>
    <t>２　変更理由（補助金変更交付申請書に変更の理由を記入した場合は記入不要）</t>
  </si>
  <si>
    <t>３　添付書類</t>
  </si>
  <si>
    <r>
      <t>収支予算書（変更後）　（推進ﾌﾟﾗﾝ</t>
    </r>
    <r>
      <rPr>
        <i/>
        <sz val="12"/>
        <rFont val="ＭＳ 明朝"/>
        <family val="1"/>
      </rPr>
      <t>No.６－３</t>
    </r>
    <r>
      <rPr>
        <sz val="12"/>
        <rFont val="ＭＳ 明朝"/>
        <family val="1"/>
      </rPr>
      <t>）</t>
    </r>
  </si>
  <si>
    <t>　　　・予算額を上段（　）内に記入し、実績額を下段に記入する。　</t>
  </si>
  <si>
    <t>事業内容変更届</t>
  </si>
  <si>
    <t>事業実績書（総括）</t>
  </si>
  <si>
    <t>実施報告書(個票）</t>
  </si>
  <si>
    <t>事業計画書</t>
  </si>
  <si>
    <t>謝金支出内訳書</t>
  </si>
  <si>
    <t>参加者名簿兼交通費受領書</t>
  </si>
  <si>
    <t>宿泊費支出内訳書</t>
  </si>
  <si>
    <t>領収書貼付用紙</t>
  </si>
  <si>
    <t>　　　（できるだけ重ならないよう、日付順に貼って下さい。）</t>
  </si>
  <si>
    <t>・ 内訳を記入（日付、人数、内容等明確に）する。</t>
  </si>
  <si>
    <t>※ 泊数欄には、それぞれの泊数と泊数合計を記入してください。</t>
  </si>
  <si>
    <t>（プロジェクトＮｏ19）</t>
  </si>
  <si>
    <t>（プロジェクトNｏ２－３）</t>
  </si>
  <si>
    <t xml:space="preserve"> （プロジェクトＮｏ３－３）</t>
  </si>
  <si>
    <t xml:space="preserve"> （プロジェクトＮｏ５）</t>
  </si>
  <si>
    <t>（プロジェクトＮｏ６－３）</t>
  </si>
  <si>
    <t>（プロジェクトＮｏ11－３）</t>
  </si>
  <si>
    <t>（プロジェクトＮｏ12－３）</t>
  </si>
  <si>
    <t>（プロジェクトＮｏ13－３）</t>
  </si>
  <si>
    <t>（プロジェクトＮｏ14）</t>
  </si>
  <si>
    <t>（プロジェクトＮｏ15）</t>
  </si>
  <si>
    <t>（プロジェクトＮｏ16）</t>
  </si>
  <si>
    <t>役職・学年</t>
  </si>
  <si>
    <t>所属</t>
  </si>
  <si>
    <t>支払手数料</t>
  </si>
  <si>
    <t>支払手数料</t>
  </si>
  <si>
    <t>令和</t>
  </si>
  <si>
    <t>※　謝金は、金融機関への振込とし、振込明細票等を添付してください。</t>
  </si>
  <si>
    <t>所属・役職・保有資格・免許（必須）</t>
  </si>
  <si>
    <t>保険料</t>
  </si>
  <si>
    <t>署名
（フルネーム）</t>
  </si>
  <si>
    <t>・会場施設等使用料</t>
  </si>
  <si>
    <t>・ 業者発行のものとし、社名および代表者名等のあるものとする。</t>
  </si>
  <si>
    <t>※  業者発行の内訳が分かるものを必ず添付してください。</t>
  </si>
  <si>
    <t>（ﾌﾟﾛｼﾞｪｸﾄ№17）</t>
  </si>
  <si>
    <t>〈支払手数料〉</t>
  </si>
  <si>
    <t>〈保険料〉</t>
  </si>
  <si>
    <t>（ﾌﾟﾛｼﾞｪｸﾄ№18）</t>
  </si>
  <si>
    <t>※　名前欄は事業に応じ、招聘指導者名またはチーム名、ドクターまたは</t>
  </si>
  <si>
    <t>１　一般強化</t>
  </si>
  <si>
    <t>※ 内容欄には簡単な実施内容（例：国体直前合宿）、招聘指導者名、ドクター・</t>
  </si>
  <si>
    <t>□　交通費受領書に署名（フルネーム）はありますか。</t>
  </si>
  <si>
    <t>□　請求書(納品書、内訳)、振込控え（領収書）はありますか。</t>
  </si>
  <si>
    <t>1　一般強化</t>
  </si>
  <si>
    <t>　　　・当初予算額を上段（　）内に記入し、変更予算額を下段に記入する。　</t>
  </si>
  <si>
    <t>（火）</t>
  </si>
  <si>
    <t>一般強化事業</t>
  </si>
  <si>
    <t>※２万円を越える場合は、必ず担当と事前相談をしてください。</t>
  </si>
  <si>
    <t>※熱中症対策でスポーツドリンクを購入する場合は必ず担当者に事前連絡をしてください。</t>
  </si>
  <si>
    <t>※ 　業者発行の内訳が分かるもの、領収書、写真を必ず添付してください。</t>
  </si>
  <si>
    <t>□　写真は、活動の様子（いつ、どこで、誰かが分かるもの、謝金支払い時は指導の様子）</t>
  </si>
  <si>
    <t>又は購入した物（全て）が分かるものですか。</t>
  </si>
  <si>
    <t>※　資格又は免許のない指導者は謝金の対象外となります。</t>
  </si>
  <si>
    <t>※ 押印は不可。必ず署名（フルネーム）でお願いします。</t>
  </si>
  <si>
    <t>※ 振込の場合はサインは不要。振込明細票を添付してください。</t>
  </si>
  <si>
    <t>令和５年度　競技用消耗品・救急医薬品・用具運搬料　支出内訳書</t>
  </si>
  <si>
    <t>ドクター・トレーナー等派遣</t>
  </si>
  <si>
    <t>令和５年度　会場施設等使用料・保険料・支払手数料　支出内訳書</t>
  </si>
  <si>
    <t>※　摘要欄を入力すれば合計されるよう</t>
  </si>
  <si>
    <t>　数式を設定しています。</t>
  </si>
  <si>
    <t>※ 請求書（又は内訳書）、領収書を添付しましたか。</t>
  </si>
  <si>
    <t>令和５年度　強化運動部・チーム指定</t>
  </si>
  <si>
    <t>令和５年度　強化運動部・ﾁｰﾑ指定</t>
  </si>
  <si>
    <t>令和５年度　強化運動部･チーム指定</t>
  </si>
  <si>
    <t>令和５年度　強化運動部・チーム指定</t>
  </si>
  <si>
    <t>令和５年度　強化運動部・チーム指定</t>
  </si>
  <si>
    <t>ねこねこチーム</t>
  </si>
  <si>
    <t>ねこ</t>
  </si>
  <si>
    <t>０００－０００</t>
  </si>
  <si>
    <t>8</t>
  </si>
  <si>
    <t>9</t>
  </si>
  <si>
    <t>10</t>
  </si>
  <si>
    <t>11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</si>
</sst>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quot;月&quot;"/>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m&quot;月&quot;d&quot;日&quot;;@"/>
    <numFmt numFmtId="185" formatCode="[$]ggge&quot;年&quot;m&quot;月&quot;d&quot;日&quot;;@"/>
    <numFmt numFmtId="186" formatCode="[$]gge&quot;年&quot;m&quot;月&quot;d&quot;日&quot;;@"/>
  </numFmts>
  <fonts count="99">
    <font>
      <sz val="11"/>
      <name val="ＭＳ Ｐゴシック"/>
      <family val="3"/>
    </font>
    <font>
      <sz val="6"/>
      <name val="ＭＳ Ｐゴシック"/>
      <family val="3"/>
    </font>
    <font>
      <sz val="11"/>
      <name val="ＭＳ Ｐ明朝"/>
      <family val="1"/>
    </font>
    <font>
      <sz val="16"/>
      <name val="ＭＳ Ｐ明朝"/>
      <family val="1"/>
    </font>
    <font>
      <sz val="16"/>
      <name val="ＭＳ Ｐゴシック"/>
      <family val="3"/>
    </font>
    <font>
      <sz val="11"/>
      <name val="ＭＳ 明朝"/>
      <family val="1"/>
    </font>
    <font>
      <sz val="12"/>
      <name val="ＭＳ 明朝"/>
      <family val="1"/>
    </font>
    <font>
      <i/>
      <sz val="12"/>
      <name val="ＭＳ 明朝"/>
      <family val="1"/>
    </font>
    <font>
      <sz val="16"/>
      <name val="ＭＳ 明朝"/>
      <family val="1"/>
    </font>
    <font>
      <sz val="12"/>
      <name val="ＭＳ Ｐ明朝"/>
      <family val="1"/>
    </font>
    <font>
      <sz val="14"/>
      <name val="ＭＳ 明朝"/>
      <family val="1"/>
    </font>
    <font>
      <sz val="12"/>
      <color indexed="8"/>
      <name val="ＭＳ 明朝"/>
      <family val="1"/>
    </font>
    <font>
      <sz val="11"/>
      <color indexed="10"/>
      <name val="ＭＳ 明朝"/>
      <family val="1"/>
    </font>
    <font>
      <sz val="10"/>
      <color indexed="10"/>
      <name val="ＭＳ 明朝"/>
      <family val="1"/>
    </font>
    <font>
      <sz val="12"/>
      <color indexed="10"/>
      <name val="ＭＳ 明朝"/>
      <family val="1"/>
    </font>
    <font>
      <sz val="12"/>
      <color indexed="12"/>
      <name val="ＭＳ 明朝"/>
      <family val="1"/>
    </font>
    <font>
      <sz val="10"/>
      <color indexed="12"/>
      <name val="ＭＳ 明朝"/>
      <family val="1"/>
    </font>
    <font>
      <b/>
      <sz val="12"/>
      <color indexed="12"/>
      <name val="ＭＳ 明朝"/>
      <family val="1"/>
    </font>
    <font>
      <b/>
      <sz val="14"/>
      <name val="ＭＳ Ｐ明朝"/>
      <family val="1"/>
    </font>
    <font>
      <b/>
      <sz val="11"/>
      <name val="ＭＳ Ｐ明朝"/>
      <family val="1"/>
    </font>
    <font>
      <sz val="12.5"/>
      <name val="ＭＳ 明朝"/>
      <family val="1"/>
    </font>
    <font>
      <u val="single"/>
      <sz val="12"/>
      <name val="ＭＳ ゴシック"/>
      <family val="3"/>
    </font>
    <font>
      <b/>
      <u val="single"/>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8"/>
      <name val="ＭＳ 明朝"/>
      <family val="1"/>
    </font>
    <font>
      <sz val="12"/>
      <color indexed="8"/>
      <name val="ＭＳ Ｐ明朝"/>
      <family val="1"/>
    </font>
    <font>
      <sz val="16"/>
      <color indexed="8"/>
      <name val="ＭＳ 明朝"/>
      <family val="1"/>
    </font>
    <font>
      <sz val="16"/>
      <color indexed="8"/>
      <name val="ＭＳ Ｐ明朝"/>
      <family val="1"/>
    </font>
    <font>
      <b/>
      <sz val="12"/>
      <color indexed="8"/>
      <name val="ＭＳ 明朝"/>
      <family val="1"/>
    </font>
    <font>
      <sz val="12"/>
      <color indexed="10"/>
      <name val="ＭＳ Ｐ明朝"/>
      <family val="1"/>
    </font>
    <font>
      <sz val="10.5"/>
      <color indexed="8"/>
      <name val="ＭＳ Ｐ明朝"/>
      <family val="1"/>
    </font>
    <font>
      <b/>
      <sz val="14"/>
      <color indexed="8"/>
      <name val="ＭＳ Ｐ明朝"/>
      <family val="1"/>
    </font>
    <font>
      <b/>
      <sz val="15.75"/>
      <color indexed="8"/>
      <name val="ＭＳ Ｐ明朝"/>
      <family val="1"/>
    </font>
    <font>
      <sz val="10"/>
      <color indexed="8"/>
      <name val="ＭＳ Ｐ明朝"/>
      <family val="1"/>
    </font>
    <font>
      <sz val="10"/>
      <color indexed="8"/>
      <name val="ＭＳ 明朝"/>
      <family val="1"/>
    </font>
    <font>
      <sz val="12"/>
      <color indexed="8"/>
      <name val="ＭＳ Ｐゴシック"/>
      <family val="3"/>
    </font>
    <font>
      <sz val="14"/>
      <color indexed="8"/>
      <name val="ＭＳ Ｐ明朝"/>
      <family val="1"/>
    </font>
    <font>
      <u val="single"/>
      <sz val="12"/>
      <color indexed="8"/>
      <name val="ＭＳ Ｐ明朝"/>
      <family val="1"/>
    </font>
    <font>
      <sz val="14"/>
      <color indexed="8"/>
      <name val="ＭＳ Ｐゴシック"/>
      <family val="3"/>
    </font>
    <font>
      <u val="single"/>
      <sz val="11"/>
      <color indexed="12"/>
      <name val="ＭＳ Ｐゴシック"/>
      <family val="3"/>
    </font>
    <font>
      <u val="single"/>
      <sz val="11"/>
      <color indexed="20"/>
      <name val="ＭＳ Ｐゴシック"/>
      <family val="3"/>
    </font>
    <font>
      <sz val="11"/>
      <color indexed="8"/>
      <name val="Calibri"/>
      <family val="2"/>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明朝"/>
      <family val="1"/>
    </font>
    <font>
      <sz val="12"/>
      <color theme="1"/>
      <name val="ＭＳ 明朝"/>
      <family val="1"/>
    </font>
    <font>
      <sz val="11"/>
      <color theme="1"/>
      <name val="ＭＳ Ｐ明朝"/>
      <family val="1"/>
    </font>
    <font>
      <sz val="11"/>
      <color theme="1"/>
      <name val="ＭＳ 明朝"/>
      <family val="1"/>
    </font>
    <font>
      <sz val="12"/>
      <color theme="1"/>
      <name val="ＭＳ Ｐ明朝"/>
      <family val="1"/>
    </font>
    <font>
      <sz val="16"/>
      <color theme="1"/>
      <name val="ＭＳ 明朝"/>
      <family val="1"/>
    </font>
    <font>
      <sz val="16"/>
      <color theme="1"/>
      <name val="ＭＳ Ｐ明朝"/>
      <family val="1"/>
    </font>
    <font>
      <b/>
      <sz val="12"/>
      <color theme="1"/>
      <name val="ＭＳ 明朝"/>
      <family val="1"/>
    </font>
    <font>
      <sz val="12"/>
      <color rgb="FFFF0000"/>
      <name val="ＭＳ Ｐ明朝"/>
      <family val="1"/>
    </font>
    <font>
      <sz val="10.5"/>
      <color theme="1"/>
      <name val="ＭＳ Ｐ明朝"/>
      <family val="1"/>
    </font>
    <font>
      <b/>
      <sz val="14"/>
      <color theme="1"/>
      <name val="ＭＳ Ｐ明朝"/>
      <family val="1"/>
    </font>
    <font>
      <b/>
      <sz val="15.75"/>
      <color theme="1"/>
      <name val="ＭＳ Ｐ明朝"/>
      <family val="1"/>
    </font>
    <font>
      <sz val="10"/>
      <color theme="1"/>
      <name val="ＭＳ Ｐ明朝"/>
      <family val="1"/>
    </font>
    <font>
      <sz val="10"/>
      <color theme="1"/>
      <name val="ＭＳ 明朝"/>
      <family val="1"/>
    </font>
    <font>
      <sz val="11"/>
      <color theme="1"/>
      <name val="ＭＳ Ｐゴシック"/>
      <family val="3"/>
    </font>
    <font>
      <sz val="12"/>
      <color theme="1"/>
      <name val="ＭＳ Ｐゴシック"/>
      <family val="3"/>
    </font>
    <font>
      <sz val="14"/>
      <color theme="1"/>
      <name val="ＭＳ Ｐ明朝"/>
      <family val="1"/>
    </font>
    <font>
      <u val="single"/>
      <sz val="12"/>
      <color theme="1"/>
      <name val="ＭＳ Ｐ明朝"/>
      <family val="1"/>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color indexed="9"/>
      </left>
      <right style="thin">
        <color indexed="9"/>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medium"/>
    </border>
    <border>
      <left style="thin"/>
      <right style="thin"/>
      <top style="medium"/>
      <bottom>
        <color indexed="63"/>
      </bottom>
    </border>
    <border>
      <left style="thin"/>
      <right style="thin"/>
      <top style="thin"/>
      <bottom>
        <color indexed="63"/>
      </bottom>
    </border>
    <border>
      <left style="medium">
        <color indexed="9"/>
      </left>
      <right>
        <color indexed="63"/>
      </right>
      <top style="medium">
        <color indexed="9"/>
      </top>
      <bottom>
        <color indexed="63"/>
      </bottom>
    </border>
    <border>
      <left style="medium">
        <color indexed="9"/>
      </left>
      <right style="medium">
        <color indexed="9"/>
      </right>
      <top style="medium">
        <color indexed="9"/>
      </top>
      <bottom>
        <color indexed="63"/>
      </bottom>
    </border>
    <border>
      <left>
        <color indexed="63"/>
      </left>
      <right style="medium">
        <color indexed="9"/>
      </right>
      <top style="medium">
        <color indexed="9"/>
      </top>
      <bottom>
        <color indexed="63"/>
      </bottom>
    </border>
    <border>
      <left>
        <color indexed="63"/>
      </left>
      <right>
        <color indexed="63"/>
      </right>
      <top style="medium">
        <color indexed="9"/>
      </top>
      <bottom>
        <color indexed="63"/>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color indexed="63"/>
      </left>
      <right style="medium">
        <color indexed="9"/>
      </right>
      <top style="medium">
        <color indexed="9"/>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bottom style="medium">
        <color indexed="9"/>
      </bottom>
    </border>
    <border>
      <left>
        <color indexed="63"/>
      </left>
      <right>
        <color indexed="63"/>
      </right>
      <top>
        <color indexed="63"/>
      </top>
      <bottom style="medium">
        <color indexed="9"/>
      </bottom>
    </border>
    <border>
      <left style="thin">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style="medium">
        <color indexed="9"/>
      </left>
      <right>
        <color indexed="63"/>
      </right>
      <top>
        <color indexed="63"/>
      </top>
      <bottom>
        <color indexed="63"/>
      </bottom>
    </border>
    <border>
      <left>
        <color indexed="63"/>
      </left>
      <right>
        <color indexed="63"/>
      </right>
      <top>
        <color indexed="63"/>
      </top>
      <bottom style="medium"/>
    </border>
    <border>
      <left style="thin">
        <color indexed="9"/>
      </left>
      <right>
        <color indexed="63"/>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style="thin">
        <color indexed="9"/>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color indexed="9"/>
      </left>
      <right>
        <color indexed="63"/>
      </right>
      <top style="thin">
        <color indexed="9"/>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style="thin">
        <color indexed="9"/>
      </top>
      <bottom style="thin"/>
    </border>
    <border>
      <left style="thin"/>
      <right>
        <color indexed="63"/>
      </right>
      <top style="thin">
        <color indexed="9"/>
      </top>
      <bottom style="thin"/>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right>
        <color indexed="63"/>
      </right>
      <top>
        <color indexed="63"/>
      </top>
      <bottom style="thin">
        <color indexed="9"/>
      </bottom>
    </border>
    <border>
      <left>
        <color indexed="63"/>
      </left>
      <right style="thin">
        <color indexed="9"/>
      </right>
      <top style="thin">
        <color indexed="9"/>
      </top>
      <bottom style="thin">
        <color indexed="9"/>
      </bottom>
    </border>
    <border>
      <left>
        <color indexed="63"/>
      </left>
      <right style="thin">
        <color indexed="9"/>
      </right>
      <top>
        <color indexed="63"/>
      </top>
      <bottom>
        <color indexed="63"/>
      </bottom>
    </border>
    <border>
      <left style="thin">
        <color indexed="9"/>
      </left>
      <right>
        <color indexed="63"/>
      </right>
      <top>
        <color indexed="63"/>
      </top>
      <bottom style="thin"/>
    </border>
    <border>
      <left style="thin">
        <color indexed="9"/>
      </left>
      <right style="thin">
        <color indexed="9"/>
      </right>
      <top>
        <color indexed="63"/>
      </top>
      <bottom style="thin"/>
    </border>
    <border>
      <left>
        <color indexed="63"/>
      </left>
      <right style="thin">
        <color indexed="9"/>
      </right>
      <top>
        <color indexed="63"/>
      </top>
      <bottom style="thin"/>
    </border>
    <border>
      <left style="thin"/>
      <right style="thin">
        <color indexed="9"/>
      </right>
      <top>
        <color indexed="63"/>
      </top>
      <bottom style="thin"/>
    </border>
    <border>
      <left style="thin"/>
      <right style="thin">
        <color indexed="9"/>
      </right>
      <top style="thin">
        <color indexed="9"/>
      </top>
      <bottom>
        <color indexed="63"/>
      </bottom>
    </border>
    <border>
      <left style="thin">
        <color indexed="9"/>
      </left>
      <right style="thin"/>
      <top style="thin"/>
      <bottom style="thin">
        <color indexed="9"/>
      </bottom>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medium">
        <color indexed="9"/>
      </left>
      <right style="medium">
        <color indexed="9"/>
      </right>
      <top style="medium"/>
      <bottom>
        <color indexed="63"/>
      </bottom>
    </border>
    <border>
      <left style="medium">
        <color indexed="9"/>
      </left>
      <right style="medium">
        <color indexed="9"/>
      </right>
      <top>
        <color indexed="63"/>
      </top>
      <bottom>
        <color indexed="63"/>
      </bottom>
    </border>
    <border>
      <left>
        <color indexed="63"/>
      </left>
      <right style="medium">
        <color indexed="9"/>
      </right>
      <top>
        <color indexed="63"/>
      </top>
      <bottom>
        <color indexed="63"/>
      </bottom>
    </border>
    <border>
      <left>
        <color indexed="63"/>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color indexed="63"/>
      </right>
      <top style="thin"/>
      <bottom style="thin">
        <color indexed="9"/>
      </bottom>
    </border>
    <border>
      <left>
        <color indexed="63"/>
      </left>
      <right style="thin">
        <color indexed="9"/>
      </right>
      <top style="thin">
        <color indexed="9"/>
      </top>
      <bottom style="thin"/>
    </border>
    <border>
      <left>
        <color indexed="63"/>
      </left>
      <right style="thin"/>
      <top style="thin">
        <color indexed="9"/>
      </top>
      <bottom style="thin">
        <color indexed="9"/>
      </bottom>
    </border>
    <border>
      <left style="thin"/>
      <right style="medium"/>
      <top style="medium"/>
      <bottom>
        <color indexed="63"/>
      </bottom>
    </border>
    <border>
      <left style="thin"/>
      <right style="medium"/>
      <top style="medium"/>
      <bottom style="medium"/>
    </border>
    <border>
      <left style="medium">
        <color indexed="9"/>
      </left>
      <right style="medium">
        <color indexed="9"/>
      </right>
      <top>
        <color indexed="63"/>
      </top>
      <bottom style="medium">
        <color indexed="9"/>
      </bottom>
    </border>
    <border>
      <left>
        <color indexed="63"/>
      </left>
      <right style="thin"/>
      <top style="thin"/>
      <bottom>
        <color indexed="63"/>
      </bottom>
    </border>
    <border>
      <left>
        <color indexed="63"/>
      </left>
      <right style="thin"/>
      <top style="hair"/>
      <bottom>
        <color indexed="63"/>
      </bottom>
    </border>
    <border>
      <left style="thin"/>
      <right style="thin"/>
      <top style="medium"/>
      <bottom style="thin"/>
    </border>
    <border>
      <left style="thin"/>
      <right style="thin"/>
      <top style="double"/>
      <bottom style="medium"/>
    </border>
    <border>
      <left>
        <color indexed="63"/>
      </left>
      <right style="medium"/>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double"/>
      <bottom>
        <color indexed="63"/>
      </botto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hair"/>
      <right style="thin"/>
      <top style="thin"/>
      <bottom style="hair"/>
    </border>
    <border>
      <left style="hair"/>
      <right>
        <color indexed="63"/>
      </right>
      <top style="thin"/>
      <bottom style="hair"/>
    </border>
    <border>
      <left style="hair"/>
      <right style="thin"/>
      <top style="hair"/>
      <bottom style="thin"/>
    </border>
    <border>
      <left style="hair"/>
      <right>
        <color indexed="63"/>
      </right>
      <top style="hair"/>
      <bottom style="thin"/>
    </border>
    <border>
      <left style="hair"/>
      <right style="thin"/>
      <top>
        <color indexed="63"/>
      </top>
      <bottom style="thin"/>
    </border>
    <border>
      <left style="hair"/>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style="medium"/>
      <right>
        <color indexed="63"/>
      </right>
      <top>
        <color indexed="63"/>
      </top>
      <bottom style="medium"/>
    </border>
    <border>
      <left style="thin"/>
      <right style="thin"/>
      <top style="double"/>
      <bottom style="thin"/>
    </border>
    <border>
      <left style="thin"/>
      <right style="thin"/>
      <top style="thin"/>
      <bottom style="medium"/>
    </border>
    <border>
      <left style="medium"/>
      <right>
        <color indexed="63"/>
      </right>
      <top>
        <color indexed="63"/>
      </top>
      <bottom style="double"/>
    </border>
    <border>
      <left>
        <color indexed="63"/>
      </left>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medium"/>
      <top style="double"/>
      <bottom>
        <color indexed="63"/>
      </bottom>
    </border>
    <border>
      <left style="thin"/>
      <right style="medium"/>
      <top>
        <color indexed="63"/>
      </top>
      <bottom style="medium"/>
    </border>
    <border>
      <left style="thin"/>
      <right style="medium"/>
      <top style="thin"/>
      <bottom>
        <color indexed="63"/>
      </bottom>
    </border>
    <border>
      <left style="thin"/>
      <right style="medium"/>
      <top>
        <color indexed="63"/>
      </top>
      <bottom style="thin"/>
    </border>
    <border>
      <left style="medium"/>
      <right style="thin"/>
      <top style="double"/>
      <bottom>
        <color indexed="63"/>
      </bottom>
    </border>
    <border>
      <left style="medium"/>
      <right style="thin"/>
      <top>
        <color indexed="63"/>
      </top>
      <bottom style="medium"/>
    </border>
    <border>
      <left style="thin"/>
      <right style="hair"/>
      <top>
        <color indexed="63"/>
      </top>
      <bottom style="thin"/>
    </border>
    <border>
      <left style="hair"/>
      <right style="hair"/>
      <top>
        <color indexed="63"/>
      </top>
      <bottom style="thin"/>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thin"/>
      <right style="hair"/>
      <top style="thin"/>
      <bottom style="hair"/>
    </border>
    <border>
      <left style="thin"/>
      <right style="hair"/>
      <top style="hair"/>
      <bottom style="thin"/>
    </border>
    <border>
      <left style="hair"/>
      <right style="hair"/>
      <top style="hair"/>
      <bottom style="thin"/>
    </border>
    <border>
      <left>
        <color indexed="63"/>
      </left>
      <right style="hair"/>
      <top style="hair"/>
      <bottom style="thin"/>
    </border>
    <border>
      <left>
        <color indexed="63"/>
      </left>
      <right>
        <color indexed="63"/>
      </right>
      <top>
        <color indexed="63"/>
      </top>
      <bottom style="double"/>
    </border>
    <border>
      <left style="medium">
        <color indexed="9"/>
      </left>
      <right>
        <color indexed="63"/>
      </right>
      <top>
        <color indexed="63"/>
      </top>
      <bottom style="medium">
        <color indexed="9"/>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hair"/>
    </border>
    <border>
      <left style="thin"/>
      <right style="hair"/>
      <top style="hair"/>
      <bottom style="hair"/>
    </border>
    <border>
      <left>
        <color indexed="63"/>
      </left>
      <right style="thin"/>
      <top style="hair"/>
      <bottom style="hair"/>
    </border>
    <border>
      <left style="thin"/>
      <right>
        <color indexed="63"/>
      </right>
      <top>
        <color indexed="63"/>
      </top>
      <bottom style="double"/>
    </border>
    <border>
      <left>
        <color indexed="63"/>
      </left>
      <right style="medium"/>
      <top>
        <color indexed="63"/>
      </top>
      <bottom style="double"/>
    </border>
    <border>
      <left>
        <color indexed="63"/>
      </left>
      <right>
        <color indexed="63"/>
      </right>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medium"/>
    </border>
    <border>
      <left>
        <color indexed="63"/>
      </left>
      <right style="thin"/>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style="thin">
        <color indexed="9"/>
      </left>
      <right>
        <color indexed="63"/>
      </right>
      <top style="thin"/>
      <bottom>
        <color indexed="63"/>
      </bottom>
    </border>
    <border>
      <left>
        <color indexed="63"/>
      </left>
      <right style="thin"/>
      <top style="thin">
        <color indexed="9"/>
      </top>
      <bottom>
        <color indexed="63"/>
      </bottom>
    </border>
    <border>
      <left style="thin"/>
      <right>
        <color indexed="63"/>
      </right>
      <top style="thin">
        <color indexed="9"/>
      </top>
      <bottom style="thin">
        <color indexed="9"/>
      </bottom>
    </border>
    <border>
      <left style="medium">
        <color indexed="9"/>
      </left>
      <right style="medium">
        <color indexed="9"/>
      </right>
      <top>
        <color indexed="63"/>
      </top>
      <bottom style="medium"/>
    </border>
    <border>
      <left style="dotted"/>
      <right>
        <color indexed="63"/>
      </right>
      <top style="thin"/>
      <bottom style="thin"/>
    </border>
    <border>
      <left>
        <color indexed="63"/>
      </left>
      <right style="dotted"/>
      <top style="thin"/>
      <bottom style="thin"/>
    </border>
    <border>
      <left>
        <color indexed="63"/>
      </left>
      <right style="medium"/>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1076">
    <xf numFmtId="0" fontId="0" fillId="0" borderId="0" xfId="0" applyAlignment="1">
      <alignment vertical="center"/>
    </xf>
    <xf numFmtId="0" fontId="2" fillId="0" borderId="0" xfId="0" applyFont="1" applyAlignment="1">
      <alignment vertical="center"/>
    </xf>
    <xf numFmtId="3" fontId="2" fillId="0" borderId="0" xfId="0" applyNumberFormat="1" applyFont="1" applyAlignment="1">
      <alignment vertical="center"/>
    </xf>
    <xf numFmtId="3" fontId="3" fillId="0" borderId="0" xfId="0" applyNumberFormat="1"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shrinkToFit="1"/>
    </xf>
    <xf numFmtId="0" fontId="2" fillId="0" borderId="0" xfId="0" applyFont="1" applyAlignment="1">
      <alignment horizontal="center" vertical="center"/>
    </xf>
    <xf numFmtId="0" fontId="4" fillId="0" borderId="0" xfId="0" applyFont="1" applyAlignment="1">
      <alignment vertical="center"/>
    </xf>
    <xf numFmtId="0" fontId="2" fillId="0" borderId="11" xfId="0" applyFont="1" applyBorder="1" applyAlignment="1">
      <alignment horizontal="center" vertical="center"/>
    </xf>
    <xf numFmtId="0" fontId="2" fillId="0" borderId="0" xfId="0" applyFont="1" applyAlignment="1">
      <alignment/>
    </xf>
    <xf numFmtId="0" fontId="2" fillId="0" borderId="10" xfId="0" applyFont="1" applyBorder="1" applyAlignment="1">
      <alignment vertical="center"/>
    </xf>
    <xf numFmtId="0" fontId="6" fillId="0" borderId="0" xfId="0" applyFont="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horizontal="center" vertical="center" shrinkToFit="1"/>
    </xf>
    <xf numFmtId="0" fontId="6" fillId="0" borderId="0" xfId="0" applyFont="1" applyAlignment="1">
      <alignment horizontal="center" vertical="center" shrinkToFit="1"/>
    </xf>
    <xf numFmtId="178" fontId="6" fillId="0" borderId="0" xfId="0" applyNumberFormat="1" applyFont="1" applyAlignment="1">
      <alignment horizontal="center" vertical="center" shrinkToFit="1"/>
    </xf>
    <xf numFmtId="0" fontId="6" fillId="0" borderId="10" xfId="0" applyFont="1" applyBorder="1" applyAlignment="1">
      <alignment vertical="center" shrinkToFit="1"/>
    </xf>
    <xf numFmtId="0" fontId="6" fillId="0" borderId="14" xfId="0" applyFont="1" applyBorder="1" applyAlignment="1">
      <alignment horizontal="center" vertical="center" shrinkToFit="1"/>
    </xf>
    <xf numFmtId="0" fontId="2" fillId="0" borderId="0" xfId="0" applyFont="1" applyAlignment="1">
      <alignment vertical="center" shrinkToFi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shrinkToFit="1"/>
    </xf>
    <xf numFmtId="0" fontId="6" fillId="0" borderId="0" xfId="0" applyFont="1" applyAlignment="1">
      <alignment horizontal="left" vertical="center"/>
    </xf>
    <xf numFmtId="0" fontId="6" fillId="0" borderId="0" xfId="0" applyFont="1" applyAlignment="1" applyProtection="1">
      <alignment vertical="center" shrinkToFit="1"/>
      <protection locked="0"/>
    </xf>
    <xf numFmtId="0" fontId="6" fillId="0" borderId="0" xfId="0" applyFont="1" applyAlignment="1" applyProtection="1">
      <alignment horizontal="center" vertical="center" shrinkToFit="1"/>
      <protection locked="0"/>
    </xf>
    <xf numFmtId="176" fontId="6" fillId="0" borderId="15" xfId="0" applyNumberFormat="1" applyFont="1" applyBorder="1" applyAlignment="1" applyProtection="1">
      <alignment horizontal="right" vertical="center" shrinkToFit="1"/>
      <protection locked="0"/>
    </xf>
    <xf numFmtId="0" fontId="6" fillId="0" borderId="16" xfId="0" applyFont="1" applyBorder="1" applyAlignment="1" applyProtection="1">
      <alignment horizontal="right" vertical="center" shrinkToFit="1"/>
      <protection locked="0"/>
    </xf>
    <xf numFmtId="0" fontId="6"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right" vertical="center" shrinkToFit="1"/>
      <protection locked="0"/>
    </xf>
    <xf numFmtId="0" fontId="6" fillId="0" borderId="19" xfId="0" applyFont="1" applyBorder="1" applyAlignment="1" applyProtection="1">
      <alignment horizontal="right" vertical="center" shrinkToFit="1"/>
      <protection locked="0"/>
    </xf>
    <xf numFmtId="0" fontId="6" fillId="0" borderId="19" xfId="0" applyFont="1" applyBorder="1" applyAlignment="1" applyProtection="1">
      <alignment vertical="center" shrinkToFit="1"/>
      <protection locked="0"/>
    </xf>
    <xf numFmtId="0" fontId="6" fillId="0" borderId="20" xfId="0" applyFont="1" applyBorder="1" applyAlignment="1" applyProtection="1">
      <alignment vertical="center" shrinkToFit="1"/>
      <protection locked="0"/>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6" fillId="0" borderId="26" xfId="0" applyFont="1" applyBorder="1" applyAlignment="1" applyProtection="1">
      <alignment horizontal="left" vertical="center" shrinkToFit="1"/>
      <protection locked="0"/>
    </xf>
    <xf numFmtId="0" fontId="6" fillId="0" borderId="27"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6" fillId="0" borderId="29" xfId="0" applyFont="1" applyBorder="1" applyAlignment="1" applyProtection="1">
      <alignment horizontal="center" vertical="center" shrinkToFit="1"/>
      <protection locked="0"/>
    </xf>
    <xf numFmtId="0" fontId="6" fillId="0" borderId="30" xfId="0" applyFont="1" applyBorder="1" applyAlignment="1" applyProtection="1">
      <alignment vertical="center" shrinkToFit="1"/>
      <protection locked="0"/>
    </xf>
    <xf numFmtId="0" fontId="6" fillId="0" borderId="24" xfId="0" applyFont="1" applyBorder="1" applyAlignment="1" applyProtection="1">
      <alignment vertical="center" shrinkToFit="1"/>
      <protection locked="0"/>
    </xf>
    <xf numFmtId="0" fontId="8" fillId="0" borderId="3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6" fillId="0" borderId="32" xfId="0" applyFont="1" applyBorder="1" applyAlignment="1" applyProtection="1">
      <alignment vertical="center" shrinkToFit="1"/>
      <protection locked="0"/>
    </xf>
    <xf numFmtId="0" fontId="6" fillId="0" borderId="33" xfId="0" applyFont="1" applyBorder="1" applyAlignment="1" applyProtection="1">
      <alignment vertical="center" shrinkToFit="1"/>
      <protection locked="0"/>
    </xf>
    <xf numFmtId="0" fontId="6" fillId="0" borderId="12" xfId="0" applyFont="1" applyBorder="1" applyAlignment="1" applyProtection="1">
      <alignment vertical="center" shrinkToFit="1"/>
      <protection locked="0"/>
    </xf>
    <xf numFmtId="0" fontId="6" fillId="0" borderId="3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2" fillId="0" borderId="36" xfId="0" applyFont="1" applyBorder="1" applyAlignment="1">
      <alignment vertical="center"/>
    </xf>
    <xf numFmtId="0" fontId="2" fillId="0" borderId="10" xfId="0" applyFont="1" applyBorder="1" applyAlignment="1">
      <alignment horizontal="center" vertical="center"/>
    </xf>
    <xf numFmtId="0" fontId="2" fillId="0" borderId="37" xfId="0" applyFont="1" applyBorder="1" applyAlignment="1">
      <alignment vertical="center"/>
    </xf>
    <xf numFmtId="0" fontId="2" fillId="0" borderId="11" xfId="0" applyFont="1" applyBorder="1" applyAlignment="1">
      <alignment vertical="center"/>
    </xf>
    <xf numFmtId="0" fontId="9" fillId="0" borderId="0" xfId="0" applyFont="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6" fillId="0" borderId="0" xfId="0" applyFont="1" applyAlignment="1" applyProtection="1">
      <alignment horizontal="left" vertical="center" indent="1" shrinkToFit="1"/>
      <protection locked="0"/>
    </xf>
    <xf numFmtId="0" fontId="6" fillId="0" borderId="0" xfId="0" applyFont="1" applyAlignment="1" applyProtection="1">
      <alignment horizontal="center" vertical="center" wrapText="1"/>
      <protection locked="0"/>
    </xf>
    <xf numFmtId="0" fontId="6" fillId="0" borderId="42" xfId="0" applyFont="1" applyBorder="1" applyAlignment="1" applyProtection="1">
      <alignment vertical="center" shrinkToFit="1"/>
      <protection locked="0"/>
    </xf>
    <xf numFmtId="0" fontId="6" fillId="0" borderId="43" xfId="0" applyFont="1" applyBorder="1" applyAlignment="1" applyProtection="1">
      <alignment horizontal="right" vertical="center" shrinkToFit="1"/>
      <protection locked="0"/>
    </xf>
    <xf numFmtId="0" fontId="6" fillId="0" borderId="43" xfId="0" applyFont="1" applyBorder="1" applyAlignment="1" applyProtection="1">
      <alignment vertical="center" shrinkToFit="1"/>
      <protection locked="0"/>
    </xf>
    <xf numFmtId="0" fontId="6" fillId="0" borderId="44" xfId="0" applyFont="1" applyBorder="1" applyAlignment="1" applyProtection="1">
      <alignment horizontal="center" vertical="center" shrinkToFit="1"/>
      <protection locked="0"/>
    </xf>
    <xf numFmtId="0" fontId="6" fillId="0" borderId="45" xfId="0" applyFont="1" applyBorder="1" applyAlignment="1" applyProtection="1">
      <alignment vertical="center" shrinkToFit="1"/>
      <protection locked="0"/>
    </xf>
    <xf numFmtId="0" fontId="6" fillId="0" borderId="14" xfId="0" applyFont="1" applyBorder="1" applyAlignment="1">
      <alignment horizontal="center" vertical="center"/>
    </xf>
    <xf numFmtId="176" fontId="6" fillId="0" borderId="37" xfId="0" applyNumberFormat="1" applyFont="1" applyBorder="1" applyAlignment="1">
      <alignment horizontal="center" vertical="center" shrinkToFit="1"/>
    </xf>
    <xf numFmtId="0" fontId="6" fillId="0" borderId="46" xfId="0" applyFont="1" applyBorder="1" applyAlignment="1">
      <alignment horizontal="center" vertical="center" textRotation="255"/>
    </xf>
    <xf numFmtId="176" fontId="6" fillId="0" borderId="38" xfId="0" applyNumberFormat="1" applyFont="1" applyBorder="1" applyAlignment="1">
      <alignment horizontal="center" vertical="center" shrinkToFit="1"/>
    </xf>
    <xf numFmtId="0" fontId="6" fillId="0" borderId="47" xfId="0" applyFont="1" applyBorder="1" applyAlignment="1">
      <alignment horizontal="center" vertical="center" textRotation="255"/>
    </xf>
    <xf numFmtId="176" fontId="6" fillId="0" borderId="13" xfId="0" applyNumberFormat="1" applyFont="1" applyBorder="1" applyAlignment="1">
      <alignment horizontal="center" vertical="center" shrinkToFit="1"/>
    </xf>
    <xf numFmtId="0" fontId="6" fillId="0" borderId="17" xfId="0" applyFont="1" applyBorder="1" applyAlignment="1">
      <alignment horizontal="center" vertical="center" textRotation="255"/>
    </xf>
    <xf numFmtId="0" fontId="6" fillId="0" borderId="48" xfId="0" applyFont="1" applyBorder="1" applyAlignment="1">
      <alignment horizontal="center" vertical="center"/>
    </xf>
    <xf numFmtId="0" fontId="6" fillId="0" borderId="11" xfId="0" applyFont="1" applyBorder="1" applyAlignment="1">
      <alignment horizontal="center" vertical="center" wrapText="1"/>
    </xf>
    <xf numFmtId="0" fontId="6" fillId="0" borderId="49" xfId="0" applyFont="1" applyBorder="1" applyAlignment="1">
      <alignment horizontal="center" vertical="center" shrinkToFit="1"/>
    </xf>
    <xf numFmtId="178" fontId="6" fillId="0" borderId="49" xfId="0" applyNumberFormat="1" applyFont="1" applyBorder="1" applyAlignment="1">
      <alignment horizontal="center" vertical="center" shrinkToFit="1"/>
    </xf>
    <xf numFmtId="0" fontId="6" fillId="0" borderId="0" xfId="0" applyFont="1" applyAlignment="1">
      <alignment horizontal="left" vertical="center" indent="1"/>
    </xf>
    <xf numFmtId="0" fontId="9" fillId="0" borderId="36" xfId="0" applyFont="1" applyBorder="1" applyAlignment="1">
      <alignment vertical="center"/>
    </xf>
    <xf numFmtId="0" fontId="9" fillId="0" borderId="10" xfId="0" applyFont="1" applyBorder="1" applyAlignment="1">
      <alignment vertical="center"/>
    </xf>
    <xf numFmtId="0" fontId="9" fillId="0" borderId="50" xfId="0" applyFont="1" applyBorder="1" applyAlignment="1">
      <alignment horizontal="center" vertical="center"/>
    </xf>
    <xf numFmtId="0" fontId="9" fillId="0" borderId="50" xfId="0" applyFont="1" applyBorder="1" applyAlignment="1">
      <alignment vertical="center"/>
    </xf>
    <xf numFmtId="0" fontId="9" fillId="0" borderId="51" xfId="0" applyFont="1" applyBorder="1" applyAlignment="1">
      <alignment horizontal="center" vertical="center"/>
    </xf>
    <xf numFmtId="0" fontId="9" fillId="0" borderId="1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horizontal="center" vertical="center"/>
    </xf>
    <xf numFmtId="0" fontId="9" fillId="0" borderId="38" xfId="0" applyFont="1" applyBorder="1" applyAlignment="1">
      <alignment vertical="center"/>
    </xf>
    <xf numFmtId="0" fontId="9" fillId="0" borderId="0" xfId="0" applyFont="1" applyAlignment="1">
      <alignment horizontal="center" vertical="center"/>
    </xf>
    <xf numFmtId="0" fontId="9" fillId="0" borderId="54" xfId="0" applyFont="1" applyBorder="1" applyAlignment="1">
      <alignment horizontal="center"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4" xfId="0" applyFont="1" applyBorder="1" applyAlignment="1">
      <alignment horizontal="right" vertical="center"/>
    </xf>
    <xf numFmtId="0" fontId="9" fillId="0" borderId="52" xfId="0" applyFont="1" applyBorder="1" applyAlignment="1">
      <alignment horizontal="center" vertical="center"/>
    </xf>
    <xf numFmtId="0" fontId="9" fillId="0" borderId="55" xfId="0" applyFont="1" applyBorder="1" applyAlignment="1">
      <alignment horizontal="center" vertical="center"/>
    </xf>
    <xf numFmtId="0" fontId="6" fillId="0" borderId="14" xfId="0" applyFont="1" applyBorder="1" applyAlignment="1">
      <alignment horizontal="left" vertical="center" indent="1" shrinkToFit="1"/>
    </xf>
    <xf numFmtId="0" fontId="6" fillId="0" borderId="43" xfId="0" applyFont="1" applyBorder="1" applyAlignment="1">
      <alignment vertical="center"/>
    </xf>
    <xf numFmtId="0" fontId="6" fillId="0" borderId="49" xfId="0" applyFont="1" applyBorder="1" applyAlignment="1">
      <alignment vertical="center"/>
    </xf>
    <xf numFmtId="0" fontId="10" fillId="0" borderId="0" xfId="0" applyFont="1" applyAlignment="1" quotePrefix="1">
      <alignment horizontal="center" vertical="center" shrinkToFit="1"/>
    </xf>
    <xf numFmtId="0" fontId="6" fillId="33" borderId="0" xfId="0" applyFont="1" applyFill="1" applyAlignment="1">
      <alignment horizontal="right" vertical="center"/>
    </xf>
    <xf numFmtId="0" fontId="6" fillId="33" borderId="0" xfId="0" applyFont="1" applyFill="1" applyAlignment="1">
      <alignment vertical="center"/>
    </xf>
    <xf numFmtId="0" fontId="6" fillId="0" borderId="0" xfId="0" applyFont="1" applyAlignment="1">
      <alignment horizontal="center" shrinkToFit="1"/>
    </xf>
    <xf numFmtId="0" fontId="6" fillId="0" borderId="0" xfId="0" applyFont="1" applyAlignment="1">
      <alignment shrinkToFit="1"/>
    </xf>
    <xf numFmtId="178" fontId="11" fillId="0" borderId="0" xfId="0" applyNumberFormat="1" applyFont="1" applyAlignment="1">
      <alignment horizontal="center" vertical="center" shrinkToFit="1"/>
    </xf>
    <xf numFmtId="0" fontId="11" fillId="0" borderId="0" xfId="0" applyFont="1" applyAlignment="1">
      <alignment horizontal="left" vertical="center" shrinkToFit="1"/>
    </xf>
    <xf numFmtId="0" fontId="11" fillId="0" borderId="0" xfId="0" applyFont="1" applyAlignment="1">
      <alignment horizontal="center" vertical="center" shrinkToFit="1"/>
    </xf>
    <xf numFmtId="176" fontId="11" fillId="0" borderId="0" xfId="0" applyNumberFormat="1" applyFont="1" applyAlignment="1">
      <alignment horizontal="center" vertical="center" shrinkToFit="1"/>
    </xf>
    <xf numFmtId="49" fontId="11" fillId="0" borderId="0" xfId="0" applyNumberFormat="1" applyFont="1" applyAlignment="1">
      <alignment horizontal="left" vertical="center" shrinkToFit="1"/>
    </xf>
    <xf numFmtId="0" fontId="11" fillId="0" borderId="54" xfId="0" applyFont="1" applyBorder="1" applyAlignment="1">
      <alignment horizontal="left" vertical="center" shrinkToFit="1"/>
    </xf>
    <xf numFmtId="49" fontId="11" fillId="0" borderId="54" xfId="0" applyNumberFormat="1" applyFont="1" applyBorder="1" applyAlignment="1">
      <alignment horizontal="left" vertical="center" shrinkToFit="1"/>
    </xf>
    <xf numFmtId="0" fontId="11" fillId="0" borderId="49"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33" xfId="0" applyFont="1" applyBorder="1" applyAlignment="1">
      <alignment horizontal="left" vertical="center" shrinkToFit="1"/>
    </xf>
    <xf numFmtId="0" fontId="11" fillId="0" borderId="33" xfId="0" applyFont="1" applyBorder="1" applyAlignment="1" quotePrefix="1">
      <alignment horizontal="left" vertical="center" shrinkToFit="1"/>
    </xf>
    <xf numFmtId="0" fontId="11" fillId="0" borderId="35" xfId="0" applyFont="1" applyBorder="1" applyAlignment="1">
      <alignment horizontal="center" vertical="center" shrinkToFit="1"/>
    </xf>
    <xf numFmtId="0" fontId="6" fillId="0" borderId="49" xfId="0" applyFont="1" applyBorder="1" applyAlignment="1">
      <alignment vertical="center" shrinkToFit="1"/>
    </xf>
    <xf numFmtId="0" fontId="6" fillId="0" borderId="56" xfId="0" applyFont="1" applyBorder="1" applyAlignment="1">
      <alignment vertical="center" shrinkToFit="1"/>
    </xf>
    <xf numFmtId="0" fontId="11" fillId="0" borderId="45" xfId="0" applyFont="1" applyBorder="1" applyAlignment="1">
      <alignment horizontal="left" vertical="center" shrinkToFit="1"/>
    </xf>
    <xf numFmtId="0" fontId="11" fillId="0" borderId="45" xfId="0" applyFont="1" applyBorder="1" applyAlignment="1">
      <alignment horizontal="center" vertical="center" shrinkToFit="1"/>
    </xf>
    <xf numFmtId="0" fontId="6" fillId="0" borderId="33" xfId="0" applyFont="1" applyBorder="1" applyAlignment="1">
      <alignment vertical="center" shrinkToFit="1"/>
    </xf>
    <xf numFmtId="0" fontId="6" fillId="0" borderId="33" xfId="0" applyFont="1" applyBorder="1" applyAlignment="1">
      <alignment horizontal="center" shrinkToFit="1"/>
    </xf>
    <xf numFmtId="0" fontId="6" fillId="0" borderId="33" xfId="0" applyFont="1" applyBorder="1" applyAlignment="1">
      <alignment shrinkToFit="1"/>
    </xf>
    <xf numFmtId="0" fontId="6" fillId="0" borderId="12" xfId="0" applyFont="1" applyBorder="1" applyAlignment="1">
      <alignment shrinkToFit="1"/>
    </xf>
    <xf numFmtId="0" fontId="6" fillId="0" borderId="35" xfId="0" applyFont="1" applyBorder="1" applyAlignment="1">
      <alignment shrinkToFit="1"/>
    </xf>
    <xf numFmtId="0" fontId="11" fillId="0" borderId="43" xfId="0" applyFont="1" applyBorder="1" applyAlignment="1">
      <alignment horizontal="left" vertical="center" shrinkToFit="1"/>
    </xf>
    <xf numFmtId="0" fontId="11" fillId="0" borderId="43" xfId="0" applyFont="1" applyBorder="1" applyAlignment="1" quotePrefix="1">
      <alignment horizontal="left" vertical="center" shrinkToFit="1"/>
    </xf>
    <xf numFmtId="0" fontId="11" fillId="0" borderId="42" xfId="0" applyFont="1" applyBorder="1" applyAlignment="1">
      <alignment horizontal="left" vertical="center" shrinkToFit="1"/>
    </xf>
    <xf numFmtId="176" fontId="11" fillId="0" borderId="43" xfId="0" applyNumberFormat="1" applyFont="1" applyBorder="1" applyAlignment="1">
      <alignment horizontal="left" vertical="center" shrinkToFit="1"/>
    </xf>
    <xf numFmtId="49" fontId="11" fillId="0" borderId="43" xfId="0" applyNumberFormat="1" applyFont="1" applyBorder="1" applyAlignment="1">
      <alignment horizontal="left" vertical="center" shrinkToFit="1"/>
    </xf>
    <xf numFmtId="0" fontId="11" fillId="0" borderId="44" xfId="0" applyFont="1" applyBorder="1" applyAlignment="1">
      <alignment horizontal="center" vertical="center" shrinkToFit="1"/>
    </xf>
    <xf numFmtId="49" fontId="11" fillId="0" borderId="12" xfId="0" applyNumberFormat="1" applyFont="1" applyBorder="1" applyAlignment="1" quotePrefix="1">
      <alignment horizontal="left" vertical="center" shrinkToFit="1"/>
    </xf>
    <xf numFmtId="49" fontId="11" fillId="0" borderId="12" xfId="0" applyNumberFormat="1" applyFont="1" applyBorder="1" applyAlignment="1">
      <alignment horizontal="left" vertical="center" shrinkToFit="1"/>
    </xf>
    <xf numFmtId="49" fontId="11" fillId="0" borderId="44" xfId="0" applyNumberFormat="1" applyFont="1" applyBorder="1" applyAlignment="1">
      <alignment horizontal="left" vertical="center" shrinkToFit="1"/>
    </xf>
    <xf numFmtId="0" fontId="11" fillId="0" borderId="57" xfId="0" applyFont="1" applyBorder="1" applyAlignment="1">
      <alignment horizontal="left" vertical="center" shrinkToFit="1"/>
    </xf>
    <xf numFmtId="0" fontId="12" fillId="0" borderId="0" xfId="0" applyFont="1" applyAlignment="1">
      <alignment horizontal="right" vertical="center" shrinkToFit="1"/>
    </xf>
    <xf numFmtId="0" fontId="12" fillId="0" borderId="34" xfId="0" applyFont="1" applyBorder="1" applyAlignment="1">
      <alignment horizontal="right" vertical="center" shrinkToFit="1"/>
    </xf>
    <xf numFmtId="49" fontId="13" fillId="0" borderId="57" xfId="0" applyNumberFormat="1" applyFont="1" applyBorder="1" applyAlignment="1">
      <alignment horizontal="left" vertical="center" shrinkToFit="1"/>
    </xf>
    <xf numFmtId="49" fontId="13" fillId="0" borderId="0" xfId="0" applyNumberFormat="1" applyFont="1" applyAlignment="1">
      <alignment horizontal="left" vertical="center" shrinkToFit="1"/>
    </xf>
    <xf numFmtId="49" fontId="13" fillId="0" borderId="34" xfId="0" applyNumberFormat="1" applyFont="1" applyBorder="1" applyAlignment="1">
      <alignment horizontal="left" vertical="center" shrinkToFit="1"/>
    </xf>
    <xf numFmtId="0" fontId="13" fillId="0" borderId="12" xfId="0" applyFont="1" applyBorder="1" applyAlignment="1">
      <alignment horizontal="left" vertical="center" shrinkToFit="1"/>
    </xf>
    <xf numFmtId="0" fontId="13" fillId="0" borderId="57" xfId="0" applyFont="1" applyBorder="1" applyAlignment="1" quotePrefix="1">
      <alignment horizontal="left" vertical="center" shrinkToFit="1"/>
    </xf>
    <xf numFmtId="0" fontId="13" fillId="0" borderId="0" xfId="0" applyFont="1" applyAlignment="1" quotePrefix="1">
      <alignment horizontal="left" vertical="center" shrinkToFit="1"/>
    </xf>
    <xf numFmtId="0" fontId="13" fillId="0" borderId="34" xfId="0" applyFont="1" applyBorder="1" applyAlignment="1" quotePrefix="1">
      <alignment horizontal="left" vertical="center" shrinkToFit="1"/>
    </xf>
    <xf numFmtId="177" fontId="14" fillId="0" borderId="12" xfId="0" applyNumberFormat="1" applyFont="1" applyBorder="1" applyAlignment="1">
      <alignment horizontal="left" vertical="center" shrinkToFit="1"/>
    </xf>
    <xf numFmtId="177" fontId="14" fillId="0" borderId="57" xfId="0" applyNumberFormat="1" applyFont="1" applyBorder="1" applyAlignment="1">
      <alignment horizontal="left" vertical="center" shrinkToFit="1"/>
    </xf>
    <xf numFmtId="0" fontId="14" fillId="0" borderId="36" xfId="0" applyFont="1" applyBorder="1" applyAlignment="1">
      <alignment horizontal="left" vertical="center" shrinkToFit="1"/>
    </xf>
    <xf numFmtId="0" fontId="14" fillId="0" borderId="10" xfId="0" applyFont="1" applyBorder="1" applyAlignment="1">
      <alignment horizontal="left" vertical="center" shrinkToFit="1"/>
    </xf>
    <xf numFmtId="49" fontId="14" fillId="0" borderId="10" xfId="0" applyNumberFormat="1" applyFont="1" applyBorder="1" applyAlignment="1">
      <alignment horizontal="left" vertical="center" shrinkToFit="1"/>
    </xf>
    <xf numFmtId="49" fontId="14" fillId="0" borderId="58" xfId="0" applyNumberFormat="1" applyFont="1" applyBorder="1" applyAlignment="1">
      <alignment horizontal="left" vertical="center" shrinkToFit="1"/>
    </xf>
    <xf numFmtId="0" fontId="14" fillId="0" borderId="59" xfId="0" applyFont="1" applyBorder="1" applyAlignment="1">
      <alignment horizontal="left" vertical="center" shrinkToFit="1"/>
    </xf>
    <xf numFmtId="0" fontId="13" fillId="0" borderId="60" xfId="0" applyFont="1" applyBorder="1" applyAlignment="1" quotePrefix="1">
      <alignment horizontal="left" vertical="center" shrinkToFit="1"/>
    </xf>
    <xf numFmtId="0" fontId="13" fillId="0" borderId="10" xfId="0" applyFont="1" applyBorder="1" applyAlignment="1" quotePrefix="1">
      <alignment horizontal="left" vertical="center" shrinkToFit="1"/>
    </xf>
    <xf numFmtId="0" fontId="13" fillId="0" borderId="58" xfId="0" applyFont="1" applyBorder="1" applyAlignment="1" quotePrefix="1">
      <alignment horizontal="left" vertical="center" shrinkToFit="1"/>
    </xf>
    <xf numFmtId="177" fontId="14" fillId="0" borderId="59" xfId="0" applyNumberFormat="1" applyFont="1" applyBorder="1" applyAlignment="1">
      <alignment horizontal="left" vertical="center" shrinkToFit="1"/>
    </xf>
    <xf numFmtId="177" fontId="14" fillId="0" borderId="61" xfId="0" applyNumberFormat="1" applyFont="1" applyBorder="1" applyAlignment="1">
      <alignment horizontal="left" vertical="center" shrinkToFit="1"/>
    </xf>
    <xf numFmtId="0" fontId="11" fillId="0" borderId="56" xfId="0" applyFont="1" applyBorder="1" applyAlignment="1">
      <alignment horizontal="left" vertical="center" shrinkToFit="1"/>
    </xf>
    <xf numFmtId="0" fontId="15" fillId="0" borderId="43" xfId="0" applyFont="1" applyBorder="1" applyAlignment="1">
      <alignment horizontal="left" vertical="center" shrinkToFit="1"/>
    </xf>
    <xf numFmtId="177" fontId="15" fillId="0" borderId="43" xfId="0" applyNumberFormat="1" applyFont="1" applyBorder="1" applyAlignment="1">
      <alignment horizontal="left" vertical="center" shrinkToFit="1"/>
    </xf>
    <xf numFmtId="177" fontId="15" fillId="0" borderId="62" xfId="0" applyNumberFormat="1" applyFont="1" applyBorder="1" applyAlignment="1">
      <alignment horizontal="left" vertical="center" shrinkToFit="1"/>
    </xf>
    <xf numFmtId="49" fontId="11" fillId="0" borderId="53" xfId="0" applyNumberFormat="1" applyFont="1" applyBorder="1" applyAlignment="1">
      <alignment horizontal="left" vertical="center" shrinkToFit="1"/>
    </xf>
    <xf numFmtId="0" fontId="15" fillId="0" borderId="49" xfId="0" applyFont="1" applyBorder="1" applyAlignment="1">
      <alignment horizontal="left" vertical="center" shrinkToFit="1"/>
    </xf>
    <xf numFmtId="0" fontId="17" fillId="0" borderId="56" xfId="0" applyFont="1" applyBorder="1" applyAlignment="1" quotePrefix="1">
      <alignment horizontal="left" vertical="center" shrinkToFit="1"/>
    </xf>
    <xf numFmtId="0" fontId="11" fillId="0" borderId="53" xfId="0" applyFont="1" applyBorder="1" applyAlignment="1">
      <alignment horizontal="left" vertical="center" shrinkToFit="1"/>
    </xf>
    <xf numFmtId="0" fontId="11" fillId="0" borderId="63" xfId="0" applyFont="1" applyBorder="1" applyAlignment="1">
      <alignment horizontal="left" vertical="center" shrinkToFit="1"/>
    </xf>
    <xf numFmtId="0" fontId="11" fillId="0" borderId="64" xfId="0" applyFont="1" applyBorder="1" applyAlignment="1">
      <alignment horizontal="left" vertical="center" shrinkToFit="1"/>
    </xf>
    <xf numFmtId="0" fontId="11" fillId="0" borderId="64" xfId="0" applyFont="1" applyBorder="1" applyAlignment="1" quotePrefix="1">
      <alignment horizontal="left" vertical="center" shrinkToFit="1"/>
    </xf>
    <xf numFmtId="49" fontId="11" fillId="0" borderId="64" xfId="0" applyNumberFormat="1" applyFont="1" applyBorder="1" applyAlignment="1" quotePrefix="1">
      <alignment horizontal="left" vertical="center" shrinkToFit="1"/>
    </xf>
    <xf numFmtId="49" fontId="11" fillId="0" borderId="64" xfId="0" applyNumberFormat="1" applyFont="1" applyBorder="1" applyAlignment="1">
      <alignment horizontal="left" vertical="center" shrinkToFit="1"/>
    </xf>
    <xf numFmtId="49" fontId="11" fillId="0" borderId="65" xfId="0" applyNumberFormat="1" applyFont="1" applyBorder="1" applyAlignment="1">
      <alignment horizontal="left" vertical="center" shrinkToFit="1"/>
    </xf>
    <xf numFmtId="0" fontId="11" fillId="0" borderId="12" xfId="0" applyFont="1" applyBorder="1" applyAlignment="1" quotePrefix="1">
      <alignment horizontal="left" vertical="center" shrinkToFit="1"/>
    </xf>
    <xf numFmtId="49" fontId="11" fillId="0" borderId="35" xfId="0" applyNumberFormat="1" applyFont="1" applyBorder="1" applyAlignment="1">
      <alignment horizontal="left" vertical="center" shrinkToFit="1"/>
    </xf>
    <xf numFmtId="0" fontId="6" fillId="0" borderId="43" xfId="0" applyFont="1" applyBorder="1" applyAlignment="1">
      <alignment vertical="center" shrinkToFit="1"/>
    </xf>
    <xf numFmtId="0" fontId="6" fillId="0" borderId="30" xfId="0" applyFont="1" applyBorder="1" applyAlignment="1">
      <alignment vertical="center" shrinkToFit="1"/>
    </xf>
    <xf numFmtId="0" fontId="6" fillId="0" borderId="66" xfId="0" applyFont="1" applyBorder="1" applyAlignment="1">
      <alignment shrinkToFit="1"/>
    </xf>
    <xf numFmtId="0" fontId="6" fillId="0" borderId="66" xfId="0" applyFont="1" applyBorder="1" applyAlignment="1">
      <alignment horizontal="left" shrinkToFit="1"/>
    </xf>
    <xf numFmtId="0" fontId="6" fillId="0" borderId="67" xfId="0" applyFont="1" applyBorder="1" applyAlignment="1">
      <alignment horizontal="left" shrinkToFit="1"/>
    </xf>
    <xf numFmtId="0" fontId="6" fillId="0" borderId="68" xfId="0" applyFont="1" applyBorder="1" applyAlignment="1">
      <alignment horizontal="left" shrinkToFit="1"/>
    </xf>
    <xf numFmtId="0" fontId="6" fillId="0" borderId="31" xfId="0" applyFont="1" applyBorder="1" applyAlignment="1">
      <alignment horizontal="right" shrinkToFit="1"/>
    </xf>
    <xf numFmtId="0" fontId="8" fillId="0" borderId="0" xfId="0" applyFont="1" applyAlignment="1" quotePrefix="1">
      <alignment horizontal="center" vertical="center" shrinkToFit="1"/>
    </xf>
    <xf numFmtId="0" fontId="8" fillId="0" borderId="0" xfId="0" applyFont="1" applyAlignment="1">
      <alignment horizontal="center" vertical="center" shrinkToFit="1"/>
    </xf>
    <xf numFmtId="0" fontId="6" fillId="0" borderId="29" xfId="0" applyFont="1" applyBorder="1" applyAlignment="1">
      <alignment horizontal="right" shrinkToFit="1"/>
    </xf>
    <xf numFmtId="0" fontId="6" fillId="0" borderId="64" xfId="0" applyFont="1" applyBorder="1" applyAlignment="1">
      <alignment vertical="center" shrinkToFit="1"/>
    </xf>
    <xf numFmtId="0" fontId="6" fillId="0" borderId="64" xfId="0" applyFont="1" applyBorder="1" applyAlignment="1">
      <alignment horizontal="center" vertical="center" shrinkToFit="1"/>
    </xf>
    <xf numFmtId="0" fontId="6" fillId="0" borderId="64" xfId="0" applyFont="1" applyBorder="1" applyAlignment="1">
      <alignment horizontal="center" vertical="top" shrinkToFit="1"/>
    </xf>
    <xf numFmtId="0" fontId="6" fillId="0" borderId="69" xfId="0" applyFont="1" applyBorder="1" applyAlignment="1">
      <alignment horizontal="center" vertical="top" shrinkToFit="1"/>
    </xf>
    <xf numFmtId="0" fontId="6" fillId="0" borderId="58" xfId="0" applyFont="1" applyBorder="1" applyAlignment="1">
      <alignment vertical="center" shrinkToFit="1"/>
    </xf>
    <xf numFmtId="0" fontId="6" fillId="0" borderId="10" xfId="0" applyFont="1" applyBorder="1" applyAlignment="1">
      <alignment shrinkToFit="1"/>
    </xf>
    <xf numFmtId="0" fontId="6" fillId="0" borderId="58" xfId="0" applyFont="1" applyBorder="1" applyAlignment="1">
      <alignment shrinkToFit="1"/>
    </xf>
    <xf numFmtId="0" fontId="6" fillId="0" borderId="10" xfId="0" applyFont="1" applyBorder="1" applyAlignment="1" applyProtection="1">
      <alignment vertical="center"/>
      <protection locked="0"/>
    </xf>
    <xf numFmtId="0" fontId="6" fillId="0" borderId="43" xfId="0" applyFont="1" applyBorder="1" applyAlignment="1">
      <alignment shrinkToFit="1"/>
    </xf>
    <xf numFmtId="0" fontId="6" fillId="0" borderId="49" xfId="0" applyFont="1" applyBorder="1" applyAlignment="1">
      <alignment shrinkToFit="1"/>
    </xf>
    <xf numFmtId="0" fontId="2" fillId="0" borderId="49" xfId="0" applyFont="1" applyBorder="1" applyAlignment="1">
      <alignment vertical="center"/>
    </xf>
    <xf numFmtId="0" fontId="2" fillId="0" borderId="33" xfId="0" applyFont="1" applyBorder="1" applyAlignment="1">
      <alignment vertical="center"/>
    </xf>
    <xf numFmtId="0" fontId="20" fillId="0" borderId="0" xfId="0" applyFont="1" applyAlignment="1">
      <alignment vertical="center" shrinkToFit="1"/>
    </xf>
    <xf numFmtId="0" fontId="6" fillId="0" borderId="0" xfId="0" applyFont="1" applyAlignment="1" quotePrefix="1">
      <alignment horizontal="right" vertical="center" shrinkToFit="1"/>
    </xf>
    <xf numFmtId="0" fontId="10" fillId="0" borderId="0" xfId="0" applyFont="1" applyAlignment="1">
      <alignment vertical="center" shrinkToFit="1"/>
    </xf>
    <xf numFmtId="0" fontId="10" fillId="0" borderId="0" xfId="0" applyFont="1" applyAlignment="1" quotePrefix="1">
      <alignment vertical="center" shrinkToFit="1"/>
    </xf>
    <xf numFmtId="0" fontId="6" fillId="0" borderId="0" xfId="0" applyFont="1" applyAlignment="1" quotePrefix="1">
      <alignment vertical="center" shrinkToFit="1"/>
    </xf>
    <xf numFmtId="0" fontId="2" fillId="0" borderId="36" xfId="0" applyFont="1" applyBorder="1" applyAlignment="1">
      <alignment horizontal="center" vertical="center"/>
    </xf>
    <xf numFmtId="0" fontId="6" fillId="0" borderId="45" xfId="0" applyFont="1" applyBorder="1" applyAlignment="1" quotePrefix="1">
      <alignment horizontal="right" vertical="center"/>
    </xf>
    <xf numFmtId="0" fontId="6" fillId="0" borderId="56" xfId="0" applyFont="1" applyBorder="1" applyAlignment="1" quotePrefix="1">
      <alignment horizontal="right" vertical="center"/>
    </xf>
    <xf numFmtId="0" fontId="6" fillId="0" borderId="12" xfId="0" applyFont="1" applyBorder="1" applyAlignment="1">
      <alignment vertical="center"/>
    </xf>
    <xf numFmtId="0" fontId="6" fillId="0" borderId="34" xfId="0" applyFont="1" applyBorder="1" applyAlignment="1">
      <alignment vertical="center"/>
    </xf>
    <xf numFmtId="0" fontId="6" fillId="0" borderId="45" xfId="0" applyFont="1" applyBorder="1" applyAlignment="1">
      <alignment vertical="center"/>
    </xf>
    <xf numFmtId="0" fontId="6" fillId="0" borderId="53" xfId="0" applyFont="1" applyBorder="1" applyAlignment="1">
      <alignment horizontal="center" vertical="center"/>
    </xf>
    <xf numFmtId="0" fontId="6" fillId="0" borderId="56" xfId="0" applyFont="1" applyBorder="1" applyAlignment="1">
      <alignment horizontal="center" vertical="center"/>
    </xf>
    <xf numFmtId="0" fontId="6" fillId="0" borderId="33" xfId="0" applyFont="1" applyBorder="1" applyAlignment="1">
      <alignment vertical="center"/>
    </xf>
    <xf numFmtId="0" fontId="6" fillId="0" borderId="32" xfId="0" applyFont="1" applyBorder="1" applyAlignment="1">
      <alignment vertical="center"/>
    </xf>
    <xf numFmtId="0" fontId="6" fillId="0" borderId="70" xfId="0" applyFont="1" applyBorder="1" applyAlignment="1">
      <alignment vertical="center"/>
    </xf>
    <xf numFmtId="0" fontId="6" fillId="0" borderId="71" xfId="0" applyFont="1" applyBorder="1" applyAlignment="1">
      <alignment vertical="center"/>
    </xf>
    <xf numFmtId="0" fontId="2" fillId="0" borderId="69" xfId="0" applyFont="1" applyBorder="1" applyAlignment="1">
      <alignment horizontal="center" vertical="center"/>
    </xf>
    <xf numFmtId="0" fontId="2" fillId="0" borderId="64" xfId="0" applyFont="1" applyBorder="1" applyAlignment="1">
      <alignment horizontal="center" vertical="center" shrinkToFit="1"/>
    </xf>
    <xf numFmtId="0" fontId="2" fillId="0" borderId="72" xfId="0" applyFont="1" applyBorder="1" applyAlignment="1">
      <alignment horizontal="center" vertical="center" shrinkToFit="1"/>
    </xf>
    <xf numFmtId="0" fontId="6" fillId="0" borderId="44"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top"/>
    </xf>
    <xf numFmtId="0" fontId="2" fillId="0" borderId="10" xfId="0" applyFont="1" applyBorder="1" applyAlignment="1">
      <alignment horizontal="left" vertical="center"/>
    </xf>
    <xf numFmtId="0" fontId="6" fillId="0" borderId="35" xfId="0" applyFont="1" applyBorder="1" applyAlignment="1">
      <alignment vertical="center"/>
    </xf>
    <xf numFmtId="0" fontId="6" fillId="0" borderId="33"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6" fillId="0" borderId="49" xfId="0" applyFont="1" applyBorder="1" applyAlignment="1" quotePrefix="1">
      <alignment vertical="center"/>
    </xf>
    <xf numFmtId="0" fontId="9" fillId="0" borderId="49" xfId="0" applyFont="1" applyBorder="1" applyAlignment="1">
      <alignment vertical="center"/>
    </xf>
    <xf numFmtId="0" fontId="6" fillId="0" borderId="56" xfId="0" applyFont="1" applyBorder="1" applyAlignment="1">
      <alignment vertical="center"/>
    </xf>
    <xf numFmtId="3" fontId="9" fillId="0" borderId="73" xfId="0" applyNumberFormat="1" applyFont="1" applyBorder="1" applyAlignment="1">
      <alignment horizontal="center" vertical="center"/>
    </xf>
    <xf numFmtId="3" fontId="9" fillId="0" borderId="12" xfId="0" applyNumberFormat="1" applyFont="1" applyBorder="1" applyAlignment="1">
      <alignment vertical="center"/>
    </xf>
    <xf numFmtId="3" fontId="9" fillId="0" borderId="33" xfId="0" applyNumberFormat="1" applyFont="1" applyBorder="1" applyAlignment="1">
      <alignment vertical="center"/>
    </xf>
    <xf numFmtId="0" fontId="9" fillId="0" borderId="33" xfId="0" applyFont="1" applyBorder="1" applyAlignment="1">
      <alignment vertical="center"/>
    </xf>
    <xf numFmtId="0" fontId="9" fillId="0" borderId="33" xfId="0" applyFont="1" applyBorder="1" applyAlignment="1">
      <alignment horizontal="center" vertical="center" shrinkToFit="1"/>
    </xf>
    <xf numFmtId="3" fontId="9" fillId="0" borderId="33" xfId="0" applyNumberFormat="1" applyFont="1" applyBorder="1" applyAlignment="1">
      <alignment vertical="center" shrinkToFit="1"/>
    </xf>
    <xf numFmtId="3" fontId="9" fillId="0" borderId="33" xfId="0" applyNumberFormat="1" applyFont="1" applyBorder="1" applyAlignment="1">
      <alignment horizontal="center" vertical="center"/>
    </xf>
    <xf numFmtId="0" fontId="2" fillId="0" borderId="33" xfId="0" applyFont="1" applyBorder="1" applyAlignment="1">
      <alignment horizontal="center" vertical="center"/>
    </xf>
    <xf numFmtId="3" fontId="2" fillId="0" borderId="33" xfId="0" applyNumberFormat="1" applyFont="1" applyBorder="1" applyAlignment="1">
      <alignment vertical="center"/>
    </xf>
    <xf numFmtId="0" fontId="2" fillId="0" borderId="49" xfId="0" applyFont="1" applyBorder="1" applyAlignment="1">
      <alignment horizontal="center" vertical="center"/>
    </xf>
    <xf numFmtId="3" fontId="2" fillId="0" borderId="49" xfId="0" applyNumberFormat="1" applyFont="1" applyBorder="1" applyAlignment="1">
      <alignment vertical="center"/>
    </xf>
    <xf numFmtId="0" fontId="6" fillId="0" borderId="56" xfId="0" applyFont="1" applyBorder="1" applyAlignment="1" quotePrefix="1">
      <alignment horizontal="left" vertical="center"/>
    </xf>
    <xf numFmtId="0" fontId="6" fillId="0" borderId="49" xfId="0" applyFont="1" applyBorder="1" applyAlignment="1">
      <alignment horizontal="left" vertical="center"/>
    </xf>
    <xf numFmtId="0" fontId="6" fillId="0" borderId="43" xfId="0" applyFont="1" applyBorder="1" applyAlignment="1" quotePrefix="1">
      <alignment horizontal="left" vertical="center"/>
    </xf>
    <xf numFmtId="0" fontId="6" fillId="0" borderId="42" xfId="0" applyFont="1" applyBorder="1" applyAlignment="1" quotePrefix="1">
      <alignment vertical="center"/>
    </xf>
    <xf numFmtId="0" fontId="6" fillId="0" borderId="54" xfId="0" applyFont="1" applyBorder="1" applyAlignment="1">
      <alignment vertical="center"/>
    </xf>
    <xf numFmtId="0" fontId="6" fillId="0" borderId="49" xfId="0" applyFont="1" applyBorder="1" applyAlignment="1" quotePrefix="1">
      <alignment horizontal="left" vertical="center"/>
    </xf>
    <xf numFmtId="0" fontId="6" fillId="0" borderId="45" xfId="0" applyFont="1" applyBorder="1" applyAlignment="1" quotePrefix="1">
      <alignment horizontal="left" vertical="center"/>
    </xf>
    <xf numFmtId="0" fontId="6" fillId="0" borderId="42" xfId="0" applyFont="1" applyBorder="1" applyAlignment="1">
      <alignment vertical="center"/>
    </xf>
    <xf numFmtId="0" fontId="9" fillId="0" borderId="74" xfId="0" applyFont="1" applyBorder="1" applyAlignment="1">
      <alignment vertical="center"/>
    </xf>
    <xf numFmtId="0" fontId="80" fillId="0" borderId="32" xfId="0" applyFont="1" applyBorder="1" applyAlignment="1">
      <alignment vertical="center"/>
    </xf>
    <xf numFmtId="0" fontId="80" fillId="0" borderId="52" xfId="0" applyFont="1" applyBorder="1" applyAlignment="1">
      <alignment vertical="center"/>
    </xf>
    <xf numFmtId="0" fontId="80" fillId="0" borderId="35" xfId="0" applyFont="1" applyBorder="1" applyAlignment="1">
      <alignment vertical="center"/>
    </xf>
    <xf numFmtId="0" fontId="6" fillId="0" borderId="0" xfId="0" applyFont="1" applyBorder="1" applyAlignment="1">
      <alignment vertical="center" shrinkToFit="1"/>
    </xf>
    <xf numFmtId="0" fontId="6" fillId="0" borderId="75" xfId="0" applyFont="1" applyBorder="1" applyAlignment="1" applyProtection="1">
      <alignment horizontal="right" vertical="center" shrinkToFit="1"/>
      <protection locked="0"/>
    </xf>
    <xf numFmtId="176" fontId="6" fillId="0" borderId="76" xfId="0" applyNumberFormat="1" applyFont="1" applyBorder="1" applyAlignment="1" applyProtection="1">
      <alignment horizontal="right" vertical="center" shrinkToFit="1"/>
      <protection locked="0"/>
    </xf>
    <xf numFmtId="0" fontId="21" fillId="0" borderId="0" xfId="0" applyFont="1" applyAlignment="1" applyProtection="1">
      <alignment vertical="center" shrinkToFit="1"/>
      <protection locked="0"/>
    </xf>
    <xf numFmtId="0" fontId="22" fillId="0" borderId="0" xfId="0" applyFont="1" applyAlignment="1" applyProtection="1">
      <alignment vertical="center" shrinkToFit="1"/>
      <protection locked="0"/>
    </xf>
    <xf numFmtId="0" fontId="22" fillId="0" borderId="0" xfId="0" applyFont="1" applyBorder="1" applyAlignment="1" applyProtection="1">
      <alignment horizontal="left" vertical="center"/>
      <protection locked="0"/>
    </xf>
    <xf numFmtId="0" fontId="81" fillId="0" borderId="77" xfId="0" applyFont="1" applyBorder="1" applyAlignment="1">
      <alignment vertical="center" shrinkToFit="1"/>
    </xf>
    <xf numFmtId="0" fontId="82" fillId="0" borderId="0" xfId="0" applyFont="1" applyAlignment="1">
      <alignment vertical="center"/>
    </xf>
    <xf numFmtId="0" fontId="81" fillId="0" borderId="0" xfId="0" applyFont="1" applyAlignment="1">
      <alignment vertical="center" shrinkToFit="1"/>
    </xf>
    <xf numFmtId="0" fontId="81" fillId="0" borderId="27" xfId="0" applyFont="1" applyBorder="1" applyAlignment="1">
      <alignment horizontal="center" vertical="center" shrinkToFit="1"/>
    </xf>
    <xf numFmtId="0" fontId="81" fillId="0" borderId="0" xfId="0" applyFont="1" applyAlignment="1">
      <alignment horizontal="center" vertical="center" shrinkToFit="1"/>
    </xf>
    <xf numFmtId="0" fontId="81" fillId="0" borderId="0" xfId="0" applyFont="1" applyAlignment="1" quotePrefix="1">
      <alignment horizontal="right" vertical="center" shrinkToFit="1"/>
    </xf>
    <xf numFmtId="0" fontId="81" fillId="0" borderId="27" xfId="0" applyFont="1" applyBorder="1" applyAlignment="1" quotePrefix="1">
      <alignment horizontal="right" vertical="center" shrinkToFit="1"/>
    </xf>
    <xf numFmtId="0" fontId="81" fillId="0" borderId="12" xfId="0" applyFont="1" applyBorder="1" applyAlignment="1">
      <alignment vertical="center" shrinkToFit="1"/>
    </xf>
    <xf numFmtId="0" fontId="82" fillId="0" borderId="48" xfId="0" applyFont="1" applyBorder="1" applyAlignment="1">
      <alignment horizontal="center" vertical="center"/>
    </xf>
    <xf numFmtId="0" fontId="82" fillId="0" borderId="0" xfId="0" applyFont="1" applyAlignment="1">
      <alignment horizontal="center" vertical="center"/>
    </xf>
    <xf numFmtId="0" fontId="82" fillId="0" borderId="0" xfId="0" applyFont="1" applyAlignment="1">
      <alignment horizontal="center" vertical="center" shrinkToFit="1"/>
    </xf>
    <xf numFmtId="0" fontId="81" fillId="0" borderId="13" xfId="0" applyFont="1" applyBorder="1" applyAlignment="1">
      <alignment vertical="center" shrinkToFit="1"/>
    </xf>
    <xf numFmtId="0" fontId="81" fillId="0" borderId="14" xfId="0" applyFont="1" applyBorder="1" applyAlignment="1">
      <alignment vertical="center" shrinkToFit="1"/>
    </xf>
    <xf numFmtId="0" fontId="81" fillId="0" borderId="78" xfId="0" applyFont="1" applyBorder="1" applyAlignment="1">
      <alignment vertical="center" shrinkToFit="1"/>
    </xf>
    <xf numFmtId="0" fontId="81" fillId="0" borderId="38" xfId="0" applyFont="1" applyBorder="1" applyAlignment="1">
      <alignment vertical="center" shrinkToFit="1"/>
    </xf>
    <xf numFmtId="178" fontId="81" fillId="0" borderId="0" xfId="0" applyNumberFormat="1" applyFont="1" applyAlignment="1">
      <alignment horizontal="center" vertical="center" shrinkToFit="1"/>
    </xf>
    <xf numFmtId="0" fontId="81" fillId="0" borderId="11" xfId="0" applyFont="1" applyBorder="1" applyAlignment="1">
      <alignment vertical="center" shrinkToFit="1"/>
    </xf>
    <xf numFmtId="0" fontId="81" fillId="0" borderId="37" xfId="0" applyFont="1" applyBorder="1" applyAlignment="1">
      <alignment vertical="center" shrinkToFit="1"/>
    </xf>
    <xf numFmtId="0" fontId="81" fillId="0" borderId="10" xfId="0" applyFont="1" applyBorder="1" applyAlignment="1">
      <alignment vertical="center" shrinkToFit="1"/>
    </xf>
    <xf numFmtId="178" fontId="81" fillId="0" borderId="10" xfId="0" applyNumberFormat="1" applyFont="1" applyBorder="1" applyAlignment="1">
      <alignment horizontal="center" vertical="center" shrinkToFit="1"/>
    </xf>
    <xf numFmtId="0" fontId="81" fillId="0" borderId="10" xfId="0" applyFont="1" applyBorder="1" applyAlignment="1">
      <alignment horizontal="center" vertical="center" shrinkToFit="1"/>
    </xf>
    <xf numFmtId="0" fontId="81" fillId="0" borderId="36" xfId="0" applyFont="1" applyBorder="1" applyAlignment="1">
      <alignment vertical="center" shrinkToFit="1"/>
    </xf>
    <xf numFmtId="178" fontId="81" fillId="0" borderId="40" xfId="0" applyNumberFormat="1" applyFont="1" applyBorder="1" applyAlignment="1">
      <alignment horizontal="center" vertical="center" shrinkToFit="1"/>
    </xf>
    <xf numFmtId="0" fontId="81" fillId="0" borderId="40" xfId="0" applyFont="1" applyBorder="1" applyAlignment="1">
      <alignment horizontal="center" vertical="center" shrinkToFit="1"/>
    </xf>
    <xf numFmtId="0" fontId="81" fillId="0" borderId="40" xfId="0" applyFont="1" applyBorder="1" applyAlignment="1">
      <alignment vertical="center" shrinkToFit="1"/>
    </xf>
    <xf numFmtId="0" fontId="81" fillId="0" borderId="39" xfId="0" applyFont="1" applyBorder="1" applyAlignment="1">
      <alignment vertical="center" shrinkToFit="1"/>
    </xf>
    <xf numFmtId="184" fontId="81" fillId="0" borderId="0" xfId="0" applyNumberFormat="1" applyFont="1" applyAlignment="1">
      <alignment vertical="center" shrinkToFit="1"/>
    </xf>
    <xf numFmtId="178" fontId="81" fillId="0" borderId="14" xfId="0" applyNumberFormat="1" applyFont="1" applyBorder="1" applyAlignment="1">
      <alignment horizontal="center" vertical="center" shrinkToFit="1"/>
    </xf>
    <xf numFmtId="0" fontId="81" fillId="0" borderId="14" xfId="0" applyFont="1" applyBorder="1" applyAlignment="1">
      <alignment horizontal="center" vertical="center" shrinkToFit="1"/>
    </xf>
    <xf numFmtId="0" fontId="82" fillId="0" borderId="0" xfId="0" applyFont="1" applyAlignment="1">
      <alignment vertical="center" shrinkToFit="1"/>
    </xf>
    <xf numFmtId="0" fontId="81" fillId="0" borderId="38" xfId="0" applyFont="1" applyBorder="1" applyAlignment="1">
      <alignment vertical="center"/>
    </xf>
    <xf numFmtId="0" fontId="81" fillId="0" borderId="0" xfId="0" applyFont="1" applyAlignment="1">
      <alignment vertical="center"/>
    </xf>
    <xf numFmtId="0" fontId="81" fillId="0" borderId="0" xfId="0" applyFont="1" applyAlignment="1" quotePrefix="1">
      <alignment vertical="center"/>
    </xf>
    <xf numFmtId="0" fontId="81" fillId="0" borderId="0" xfId="0" applyFont="1" applyAlignment="1">
      <alignment horizontal="center" vertical="center"/>
    </xf>
    <xf numFmtId="0" fontId="81" fillId="0" borderId="11" xfId="0" applyFont="1" applyBorder="1" applyAlignment="1">
      <alignment horizontal="center" vertical="center" shrinkToFit="1"/>
    </xf>
    <xf numFmtId="0" fontId="81" fillId="0" borderId="79" xfId="0" applyFont="1" applyBorder="1" applyAlignment="1">
      <alignment vertical="center" shrinkToFit="1"/>
    </xf>
    <xf numFmtId="0" fontId="81" fillId="0" borderId="0" xfId="0" applyFont="1" applyBorder="1" applyAlignment="1">
      <alignment vertical="center" shrinkToFit="1"/>
    </xf>
    <xf numFmtId="0" fontId="83" fillId="0" borderId="14" xfId="0" applyFont="1" applyBorder="1" applyAlignment="1">
      <alignment horizontal="left" vertical="center"/>
    </xf>
    <xf numFmtId="0" fontId="81" fillId="0" borderId="14" xfId="0" applyFont="1" applyBorder="1" applyAlignment="1">
      <alignment horizontal="left" vertical="center" shrinkToFit="1"/>
    </xf>
    <xf numFmtId="0" fontId="83" fillId="0" borderId="0" xfId="0" applyFont="1" applyAlignment="1">
      <alignment horizontal="left" vertical="center"/>
    </xf>
    <xf numFmtId="0" fontId="81" fillId="0" borderId="0" xfId="0" applyFont="1" applyAlignment="1">
      <alignment horizontal="left" vertical="center" shrinkToFit="1"/>
    </xf>
    <xf numFmtId="0" fontId="81" fillId="0" borderId="0" xfId="0" applyFont="1" applyAlignment="1">
      <alignment horizontal="left" vertical="center"/>
    </xf>
    <xf numFmtId="3" fontId="82" fillId="0" borderId="0" xfId="0" applyNumberFormat="1" applyFont="1" applyAlignment="1">
      <alignment vertical="center"/>
    </xf>
    <xf numFmtId="0" fontId="84" fillId="0" borderId="0" xfId="0" applyFont="1" applyAlignment="1">
      <alignment vertical="center"/>
    </xf>
    <xf numFmtId="0" fontId="83" fillId="0" borderId="0" xfId="0" applyFont="1" applyAlignment="1">
      <alignment vertical="center"/>
    </xf>
    <xf numFmtId="0" fontId="82" fillId="0" borderId="0" xfId="0" applyFont="1" applyAlignment="1">
      <alignment horizontal="right" vertical="center"/>
    </xf>
    <xf numFmtId="3" fontId="82" fillId="0" borderId="10" xfId="0" applyNumberFormat="1" applyFont="1" applyBorder="1" applyAlignment="1">
      <alignment vertical="center" shrinkToFit="1"/>
    </xf>
    <xf numFmtId="3" fontId="82" fillId="0" borderId="0" xfId="0" applyNumberFormat="1" applyFont="1" applyAlignment="1">
      <alignment vertical="center" shrinkToFit="1"/>
    </xf>
    <xf numFmtId="0" fontId="82" fillId="0" borderId="10" xfId="0" applyFont="1" applyBorder="1" applyAlignment="1">
      <alignment vertical="center" shrinkToFit="1"/>
    </xf>
    <xf numFmtId="0" fontId="82" fillId="0" borderId="10" xfId="0" applyFont="1" applyBorder="1" applyAlignment="1">
      <alignment vertical="center"/>
    </xf>
    <xf numFmtId="3" fontId="82" fillId="0" borderId="10" xfId="0" applyNumberFormat="1" applyFont="1" applyBorder="1" applyAlignment="1">
      <alignment vertical="center"/>
    </xf>
    <xf numFmtId="0" fontId="85" fillId="0" borderId="0" xfId="0" applyFont="1" applyAlignment="1">
      <alignment horizontal="center" vertical="center"/>
    </xf>
    <xf numFmtId="0" fontId="83" fillId="0" borderId="48" xfId="0" applyFont="1" applyBorder="1" applyAlignment="1">
      <alignment horizontal="center" vertical="center" shrinkToFit="1"/>
    </xf>
    <xf numFmtId="0" fontId="83" fillId="0" borderId="48" xfId="0" applyFont="1" applyBorder="1" applyAlignment="1">
      <alignment horizontal="center" vertical="center"/>
    </xf>
    <xf numFmtId="0" fontId="83" fillId="0" borderId="0" xfId="0" applyFont="1" applyAlignment="1">
      <alignment horizontal="center" vertical="center"/>
    </xf>
    <xf numFmtId="0" fontId="83" fillId="0" borderId="0" xfId="0" applyFont="1" applyAlignment="1">
      <alignment horizontal="center" vertical="center" shrinkToFit="1"/>
    </xf>
    <xf numFmtId="0" fontId="83" fillId="0" borderId="80" xfId="0" applyFont="1" applyBorder="1" applyAlignment="1">
      <alignment horizontal="center" vertical="center"/>
    </xf>
    <xf numFmtId="176" fontId="83" fillId="0" borderId="81" xfId="0" applyNumberFormat="1" applyFont="1" applyBorder="1" applyAlignment="1">
      <alignment vertical="center" shrinkToFit="1"/>
    </xf>
    <xf numFmtId="0" fontId="83" fillId="0" borderId="0" xfId="0" applyFont="1" applyAlignment="1">
      <alignment horizontal="right" vertical="center"/>
    </xf>
    <xf numFmtId="176" fontId="83" fillId="0" borderId="82" xfId="0" applyNumberFormat="1" applyFont="1" applyBorder="1" applyAlignment="1">
      <alignment vertical="center" shrinkToFit="1"/>
    </xf>
    <xf numFmtId="176" fontId="83" fillId="0" borderId="83" xfId="0" applyNumberFormat="1" applyFont="1" applyBorder="1" applyAlignment="1">
      <alignment vertical="center"/>
    </xf>
    <xf numFmtId="176" fontId="83" fillId="0" borderId="84" xfId="0" applyNumberFormat="1" applyFont="1" applyBorder="1" applyAlignment="1">
      <alignment vertical="center"/>
    </xf>
    <xf numFmtId="176" fontId="83" fillId="0" borderId="85" xfId="0" applyNumberFormat="1" applyFont="1" applyBorder="1" applyAlignment="1">
      <alignment vertical="center" shrinkToFit="1"/>
    </xf>
    <xf numFmtId="176" fontId="83" fillId="0" borderId="38" xfId="0" applyNumberFormat="1" applyFont="1" applyBorder="1" applyAlignment="1">
      <alignment vertical="center"/>
    </xf>
    <xf numFmtId="176" fontId="83" fillId="0" borderId="0" xfId="0" applyNumberFormat="1" applyFont="1" applyAlignment="1">
      <alignment vertical="center"/>
    </xf>
    <xf numFmtId="176" fontId="83" fillId="0" borderId="86" xfId="0" applyNumberFormat="1" applyFont="1" applyBorder="1" applyAlignment="1">
      <alignment vertical="center"/>
    </xf>
    <xf numFmtId="176" fontId="83" fillId="0" borderId="31" xfId="0" applyNumberFormat="1" applyFont="1" applyBorder="1" applyAlignment="1">
      <alignment vertical="center"/>
    </xf>
    <xf numFmtId="176" fontId="83" fillId="0" borderId="87" xfId="0" applyNumberFormat="1" applyFont="1" applyBorder="1" applyAlignment="1">
      <alignment vertical="center" shrinkToFit="1"/>
    </xf>
    <xf numFmtId="0" fontId="84" fillId="0" borderId="0" xfId="0" applyFont="1" applyAlignment="1">
      <alignment horizontal="left" vertical="center"/>
    </xf>
    <xf numFmtId="0" fontId="84" fillId="0" borderId="0" xfId="0" applyFont="1" applyAlignment="1">
      <alignment horizontal="right" vertical="center"/>
    </xf>
    <xf numFmtId="0" fontId="86" fillId="0" borderId="0" xfId="0" applyFont="1" applyAlignment="1">
      <alignment horizontal="center" vertical="center"/>
    </xf>
    <xf numFmtId="0" fontId="82" fillId="0" borderId="0" xfId="0" applyFont="1" applyAlignment="1">
      <alignment/>
    </xf>
    <xf numFmtId="0" fontId="82" fillId="0" borderId="0" xfId="0" applyFont="1" applyAlignment="1">
      <alignment horizontal="right"/>
    </xf>
    <xf numFmtId="0" fontId="82" fillId="0" borderId="14" xfId="0" applyFont="1" applyBorder="1" applyAlignment="1">
      <alignment horizontal="distributed" vertical="center"/>
    </xf>
    <xf numFmtId="3" fontId="82" fillId="0" borderId="14" xfId="0" applyNumberFormat="1" applyFont="1" applyBorder="1" applyAlignment="1">
      <alignment vertical="center" shrinkToFit="1"/>
    </xf>
    <xf numFmtId="176" fontId="82" fillId="0" borderId="78" xfId="0" applyNumberFormat="1" applyFont="1" applyBorder="1" applyAlignment="1">
      <alignment vertical="center" shrinkToFit="1"/>
    </xf>
    <xf numFmtId="0" fontId="82" fillId="0" borderId="10" xfId="0" applyFont="1" applyBorder="1" applyAlignment="1">
      <alignment horizontal="distributed" vertical="center"/>
    </xf>
    <xf numFmtId="176" fontId="82" fillId="0" borderId="36" xfId="0" applyNumberFormat="1" applyFont="1" applyBorder="1" applyAlignment="1">
      <alignment vertical="center" shrinkToFit="1"/>
    </xf>
    <xf numFmtId="0" fontId="82" fillId="0" borderId="83" xfId="0" applyFont="1" applyBorder="1" applyAlignment="1">
      <alignment horizontal="center" vertical="center"/>
    </xf>
    <xf numFmtId="3" fontId="82" fillId="0" borderId="84" xfId="0" applyNumberFormat="1" applyFont="1" applyBorder="1" applyAlignment="1">
      <alignment vertical="center" shrinkToFit="1"/>
    </xf>
    <xf numFmtId="176" fontId="82" fillId="0" borderId="88" xfId="0" applyNumberFormat="1" applyFont="1" applyBorder="1" applyAlignment="1">
      <alignment vertical="center" shrinkToFit="1"/>
    </xf>
    <xf numFmtId="0" fontId="82" fillId="0" borderId="86" xfId="0" applyFont="1" applyBorder="1" applyAlignment="1">
      <alignment horizontal="center" vertical="center"/>
    </xf>
    <xf numFmtId="3" fontId="82" fillId="0" borderId="31" xfId="0" applyNumberFormat="1" applyFont="1" applyBorder="1" applyAlignment="1">
      <alignment vertical="center" shrinkToFit="1"/>
    </xf>
    <xf numFmtId="176" fontId="82" fillId="0" borderId="89" xfId="0" applyNumberFormat="1" applyFont="1" applyBorder="1" applyAlignment="1">
      <alignment vertical="center" shrinkToFit="1"/>
    </xf>
    <xf numFmtId="176" fontId="82" fillId="0" borderId="90" xfId="0" applyNumberFormat="1" applyFont="1" applyBorder="1" applyAlignment="1" quotePrefix="1">
      <alignment vertical="center" shrinkToFit="1"/>
    </xf>
    <xf numFmtId="176" fontId="82" fillId="0" borderId="82" xfId="0" applyNumberFormat="1" applyFont="1" applyBorder="1" applyAlignment="1">
      <alignment vertical="center" shrinkToFit="1"/>
    </xf>
    <xf numFmtId="176" fontId="82" fillId="0" borderId="90" xfId="0" applyNumberFormat="1" applyFont="1" applyBorder="1" applyAlignment="1">
      <alignment vertical="center" shrinkToFit="1"/>
    </xf>
    <xf numFmtId="0" fontId="82" fillId="0" borderId="37" xfId="0" applyFont="1" applyBorder="1" applyAlignment="1">
      <alignment vertical="center" shrinkToFit="1"/>
    </xf>
    <xf numFmtId="176" fontId="82" fillId="0" borderId="13" xfId="0" applyNumberFormat="1" applyFont="1" applyBorder="1" applyAlignment="1">
      <alignment vertical="center"/>
    </xf>
    <xf numFmtId="176" fontId="82" fillId="0" borderId="14" xfId="0" applyNumberFormat="1" applyFont="1" applyBorder="1" applyAlignment="1">
      <alignment vertical="center"/>
    </xf>
    <xf numFmtId="176" fontId="82" fillId="0" borderId="90" xfId="0" applyNumberFormat="1" applyFont="1" applyBorder="1" applyAlignment="1">
      <alignment vertical="center"/>
    </xf>
    <xf numFmtId="176" fontId="82" fillId="0" borderId="37" xfId="0" applyNumberFormat="1" applyFont="1" applyBorder="1" applyAlignment="1">
      <alignment horizontal="center" vertical="center"/>
    </xf>
    <xf numFmtId="176" fontId="82" fillId="0" borderId="10" xfId="0" applyNumberFormat="1" applyFont="1" applyBorder="1" applyAlignment="1">
      <alignment horizontal="center" vertical="center"/>
    </xf>
    <xf numFmtId="176" fontId="82" fillId="0" borderId="91" xfId="0" applyNumberFormat="1" applyFont="1" applyBorder="1" applyAlignment="1">
      <alignment horizontal="center" vertical="center"/>
    </xf>
    <xf numFmtId="176" fontId="82" fillId="0" borderId="38" xfId="0" applyNumberFormat="1" applyFont="1" applyBorder="1" applyAlignment="1">
      <alignment horizontal="center" vertical="center"/>
    </xf>
    <xf numFmtId="176" fontId="82" fillId="0" borderId="0" xfId="0" applyNumberFormat="1" applyFont="1" applyAlignment="1">
      <alignment horizontal="center" vertical="center"/>
    </xf>
    <xf numFmtId="176" fontId="82" fillId="0" borderId="82" xfId="0" applyNumberFormat="1" applyFont="1" applyBorder="1" applyAlignment="1">
      <alignment horizontal="center" vertical="center"/>
    </xf>
    <xf numFmtId="176" fontId="82" fillId="0" borderId="83" xfId="0" applyNumberFormat="1" applyFont="1" applyBorder="1" applyAlignment="1">
      <alignment vertical="center"/>
    </xf>
    <xf numFmtId="176" fontId="82" fillId="0" borderId="84" xfId="0" applyNumberFormat="1" applyFont="1" applyBorder="1" applyAlignment="1">
      <alignment vertical="center"/>
    </xf>
    <xf numFmtId="176" fontId="82" fillId="0" borderId="85" xfId="0" applyNumberFormat="1" applyFont="1" applyBorder="1" applyAlignment="1">
      <alignment vertical="center" shrinkToFit="1"/>
    </xf>
    <xf numFmtId="176" fontId="82" fillId="0" borderId="38" xfId="0" applyNumberFormat="1" applyFont="1" applyBorder="1" applyAlignment="1">
      <alignment vertical="center"/>
    </xf>
    <xf numFmtId="176" fontId="82" fillId="0" borderId="0" xfId="0" applyNumberFormat="1" applyFont="1" applyAlignment="1">
      <alignment vertical="center"/>
    </xf>
    <xf numFmtId="0" fontId="82" fillId="0" borderId="86" xfId="0" applyFont="1" applyBorder="1" applyAlignment="1">
      <alignment vertical="center" shrinkToFit="1"/>
    </xf>
    <xf numFmtId="176" fontId="82" fillId="0" borderId="86" xfId="0" applyNumberFormat="1" applyFont="1" applyBorder="1" applyAlignment="1">
      <alignment vertical="center"/>
    </xf>
    <xf numFmtId="176" fontId="82" fillId="0" borderId="31" xfId="0" applyNumberFormat="1" applyFont="1" applyBorder="1" applyAlignment="1">
      <alignment vertical="center"/>
    </xf>
    <xf numFmtId="176" fontId="82" fillId="0" borderId="87" xfId="0" applyNumberFormat="1" applyFont="1" applyBorder="1" applyAlignment="1">
      <alignment vertical="center" shrinkToFit="1"/>
    </xf>
    <xf numFmtId="3" fontId="82" fillId="0" borderId="0" xfId="0" applyNumberFormat="1" applyFont="1" applyAlignment="1">
      <alignment horizontal="right" vertical="center"/>
    </xf>
    <xf numFmtId="0" fontId="82" fillId="0" borderId="38" xfId="0" applyFont="1" applyBorder="1" applyAlignment="1">
      <alignment horizontal="center" vertical="center"/>
    </xf>
    <xf numFmtId="0" fontId="82" fillId="0" borderId="92" xfId="0" applyFont="1" applyBorder="1" applyAlignment="1">
      <alignment horizontal="center" vertical="center"/>
    </xf>
    <xf numFmtId="0" fontId="82" fillId="0" borderId="93" xfId="0" applyFont="1" applyBorder="1" applyAlignment="1">
      <alignment horizontal="center" vertical="center"/>
    </xf>
    <xf numFmtId="3" fontId="82" fillId="0" borderId="38" xfId="0" applyNumberFormat="1" applyFont="1" applyBorder="1" applyAlignment="1">
      <alignment vertical="center" shrinkToFit="1"/>
    </xf>
    <xf numFmtId="0" fontId="82" fillId="0" borderId="94" xfId="0" applyFont="1" applyBorder="1" applyAlignment="1">
      <alignment horizontal="center" vertical="center"/>
    </xf>
    <xf numFmtId="0" fontId="82" fillId="0" borderId="95" xfId="0" applyFont="1" applyBorder="1" applyAlignment="1">
      <alignment horizontal="center" vertical="center"/>
    </xf>
    <xf numFmtId="0" fontId="82" fillId="0" borderId="96" xfId="0" applyFont="1" applyBorder="1" applyAlignment="1">
      <alignment horizontal="center" vertical="center"/>
    </xf>
    <xf numFmtId="0" fontId="82" fillId="0" borderId="97" xfId="0" applyFont="1" applyBorder="1" applyAlignment="1">
      <alignment horizontal="center" vertical="center"/>
    </xf>
    <xf numFmtId="0" fontId="82" fillId="0" borderId="0" xfId="0" applyFont="1" applyAlignment="1">
      <alignment vertical="center"/>
    </xf>
    <xf numFmtId="0" fontId="81" fillId="0" borderId="0" xfId="0" applyFont="1" applyAlignment="1">
      <alignment vertical="center" shrinkToFit="1"/>
    </xf>
    <xf numFmtId="0" fontId="87" fillId="0" borderId="0" xfId="0" applyFont="1" applyAlignment="1">
      <alignment vertical="center" shrinkToFit="1"/>
    </xf>
    <xf numFmtId="0" fontId="18"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88" fillId="0" borderId="44" xfId="0" applyFont="1" applyBorder="1" applyAlignment="1">
      <alignment vertical="center"/>
    </xf>
    <xf numFmtId="0" fontId="82" fillId="0" borderId="0" xfId="0" applyFont="1" applyAlignment="1">
      <alignment vertical="center"/>
    </xf>
    <xf numFmtId="0" fontId="81" fillId="0" borderId="0" xfId="0" applyFont="1" applyAlignment="1">
      <alignment vertical="center" shrinkToFit="1"/>
    </xf>
    <xf numFmtId="0" fontId="81" fillId="0" borderId="12" xfId="0" applyFont="1" applyBorder="1" applyAlignment="1">
      <alignment vertical="center" shrinkToFit="1"/>
    </xf>
    <xf numFmtId="0" fontId="82" fillId="0" borderId="0" xfId="0" applyFont="1" applyAlignment="1">
      <alignment horizontal="center" vertical="center"/>
    </xf>
    <xf numFmtId="0" fontId="82" fillId="0" borderId="10" xfId="0" applyFont="1" applyBorder="1" applyAlignment="1">
      <alignment vertical="center" shrinkToFit="1"/>
    </xf>
    <xf numFmtId="0" fontId="82" fillId="0" borderId="10" xfId="0" applyFont="1" applyBorder="1" applyAlignment="1">
      <alignment vertical="center"/>
    </xf>
    <xf numFmtId="0" fontId="82" fillId="0" borderId="41" xfId="0" applyFont="1" applyBorder="1" applyAlignment="1">
      <alignment horizontal="center" vertical="center"/>
    </xf>
    <xf numFmtId="0" fontId="82" fillId="0" borderId="49" xfId="0" applyFont="1" applyBorder="1" applyAlignment="1">
      <alignment vertical="center"/>
    </xf>
    <xf numFmtId="0" fontId="82" fillId="0" borderId="45" xfId="0" applyFont="1" applyBorder="1" applyAlignment="1">
      <alignment vertical="center"/>
    </xf>
    <xf numFmtId="0" fontId="82" fillId="0" borderId="41" xfId="0" applyFont="1" applyBorder="1" applyAlignment="1">
      <alignment vertical="center"/>
    </xf>
    <xf numFmtId="0" fontId="82" fillId="0" borderId="40" xfId="0" applyFont="1" applyBorder="1" applyAlignment="1">
      <alignment vertical="center"/>
    </xf>
    <xf numFmtId="0" fontId="82" fillId="0" borderId="39" xfId="0" applyFont="1" applyBorder="1" applyAlignment="1">
      <alignment vertical="center"/>
    </xf>
    <xf numFmtId="0" fontId="82" fillId="0" borderId="13" xfId="0" applyFont="1" applyBorder="1" applyAlignment="1">
      <alignment vertical="center"/>
    </xf>
    <xf numFmtId="0" fontId="82" fillId="0" borderId="14" xfId="0" applyFont="1" applyBorder="1" applyAlignment="1">
      <alignment horizontal="center" vertical="center"/>
    </xf>
    <xf numFmtId="0" fontId="82" fillId="0" borderId="14" xfId="0" applyFont="1" applyBorder="1" applyAlignment="1">
      <alignment vertical="center"/>
    </xf>
    <xf numFmtId="0" fontId="82" fillId="0" borderId="78" xfId="0" applyFont="1" applyBorder="1" applyAlignment="1">
      <alignment vertical="center"/>
    </xf>
    <xf numFmtId="0" fontId="89" fillId="0" borderId="38" xfId="0" applyFont="1" applyBorder="1" applyAlignment="1">
      <alignment horizontal="center" vertical="center"/>
    </xf>
    <xf numFmtId="0" fontId="89" fillId="0" borderId="0" xfId="0" applyFont="1" applyAlignment="1">
      <alignment vertical="center"/>
    </xf>
    <xf numFmtId="0" fontId="89" fillId="0" borderId="0" xfId="0" applyFont="1" applyAlignment="1">
      <alignment vertical="center" shrinkToFit="1"/>
    </xf>
    <xf numFmtId="0" fontId="89" fillId="0" borderId="0" xfId="0" applyFont="1" applyAlignment="1">
      <alignment horizontal="center" vertical="center"/>
    </xf>
    <xf numFmtId="0" fontId="82" fillId="0" borderId="11" xfId="0" applyFont="1" applyBorder="1" applyAlignment="1">
      <alignment vertical="center"/>
    </xf>
    <xf numFmtId="0" fontId="89" fillId="0" borderId="0" xfId="0" applyFont="1" applyAlignment="1">
      <alignment wrapText="1"/>
    </xf>
    <xf numFmtId="0" fontId="82" fillId="0" borderId="37" xfId="0" applyFont="1" applyBorder="1" applyAlignment="1">
      <alignment vertical="center"/>
    </xf>
    <xf numFmtId="0" fontId="89" fillId="0" borderId="10" xfId="0" applyFont="1" applyBorder="1" applyAlignment="1">
      <alignment vertical="center" shrinkToFit="1"/>
    </xf>
    <xf numFmtId="0" fontId="89" fillId="0" borderId="10" xfId="0" applyFont="1" applyBorder="1" applyAlignment="1">
      <alignment vertical="center" wrapText="1"/>
    </xf>
    <xf numFmtId="0" fontId="82" fillId="0" borderId="10" xfId="0" applyFont="1" applyBorder="1" applyAlignment="1">
      <alignment horizontal="center" vertical="center"/>
    </xf>
    <xf numFmtId="0" fontId="82" fillId="0" borderId="36" xfId="0" applyFont="1" applyBorder="1" applyAlignment="1">
      <alignment vertical="center"/>
    </xf>
    <xf numFmtId="0" fontId="82" fillId="0" borderId="44" xfId="0" applyFont="1" applyBorder="1" applyAlignment="1">
      <alignment vertical="center"/>
    </xf>
    <xf numFmtId="0" fontId="81" fillId="0" borderId="12" xfId="0" applyFont="1" applyBorder="1" applyAlignment="1">
      <alignment shrinkToFit="1"/>
    </xf>
    <xf numFmtId="0" fontId="83" fillId="0" borderId="0" xfId="0" applyFont="1" applyAlignment="1" applyProtection="1">
      <alignment vertical="center"/>
      <protection locked="0"/>
    </xf>
    <xf numFmtId="0" fontId="82" fillId="0" borderId="12" xfId="0" applyFont="1" applyBorder="1" applyAlignment="1">
      <alignment vertical="center"/>
    </xf>
    <xf numFmtId="0" fontId="82" fillId="0" borderId="33" xfId="0" applyFont="1" applyBorder="1" applyAlignment="1">
      <alignment vertical="center"/>
    </xf>
    <xf numFmtId="0" fontId="90" fillId="0" borderId="49" xfId="0" applyFont="1" applyBorder="1" applyAlignment="1">
      <alignment vertical="center"/>
    </xf>
    <xf numFmtId="0" fontId="82" fillId="0" borderId="0" xfId="0" applyFont="1" applyAlignment="1" quotePrefix="1">
      <alignment horizontal="left" vertical="center"/>
    </xf>
    <xf numFmtId="0" fontId="82" fillId="0" borderId="42" xfId="0" applyFont="1" applyBorder="1" applyAlignment="1">
      <alignment vertical="center"/>
    </xf>
    <xf numFmtId="0" fontId="82" fillId="0" borderId="43" xfId="0" applyFont="1" applyBorder="1" applyAlignment="1">
      <alignment vertical="center"/>
    </xf>
    <xf numFmtId="0" fontId="82" fillId="0" borderId="44" xfId="0" applyFont="1" applyBorder="1" applyAlignment="1">
      <alignment horizontal="center" vertical="center"/>
    </xf>
    <xf numFmtId="0" fontId="82" fillId="0" borderId="56" xfId="0" applyFont="1" applyBorder="1" applyAlignment="1">
      <alignment vertical="center"/>
    </xf>
    <xf numFmtId="0" fontId="82" fillId="0" borderId="40" xfId="0" applyFont="1" applyBorder="1" applyAlignment="1">
      <alignment horizontal="left" vertical="center" shrinkToFit="1"/>
    </xf>
    <xf numFmtId="176" fontId="82" fillId="0" borderId="0" xfId="0" applyNumberFormat="1" applyFont="1" applyAlignment="1">
      <alignment horizontal="right" vertical="center" shrinkToFit="1"/>
    </xf>
    <xf numFmtId="0" fontId="91" fillId="0" borderId="44" xfId="0" applyFont="1" applyBorder="1" applyAlignment="1">
      <alignment horizontal="center" vertical="center"/>
    </xf>
    <xf numFmtId="0" fontId="91" fillId="0" borderId="57" xfId="0" applyFont="1" applyBorder="1" applyAlignment="1">
      <alignment horizontal="center" vertical="center"/>
    </xf>
    <xf numFmtId="0" fontId="82" fillId="0" borderId="48" xfId="0" applyFont="1" applyBorder="1" applyAlignment="1">
      <alignment horizontal="center" vertical="center"/>
    </xf>
    <xf numFmtId="0" fontId="82" fillId="0" borderId="0" xfId="0" applyFont="1" applyAlignment="1">
      <alignment horizontal="center" vertical="center"/>
    </xf>
    <xf numFmtId="0" fontId="82" fillId="0" borderId="0" xfId="0" applyFont="1" applyAlignment="1">
      <alignment vertical="center"/>
    </xf>
    <xf numFmtId="0" fontId="84" fillId="0" borderId="0" xfId="0" applyFont="1" applyAlignment="1">
      <alignment horizontal="left" vertical="center"/>
    </xf>
    <xf numFmtId="0" fontId="82" fillId="0" borderId="10" xfId="0" applyFont="1" applyBorder="1" applyAlignment="1">
      <alignment horizontal="center" vertical="center" shrinkToFit="1"/>
    </xf>
    <xf numFmtId="0" fontId="92" fillId="0" borderId="0" xfId="0" applyFont="1" applyAlignment="1">
      <alignment horizontal="center" vertical="center" shrinkToFit="1"/>
    </xf>
    <xf numFmtId="3" fontId="82" fillId="0" borderId="10" xfId="0" applyNumberFormat="1" applyFont="1" applyBorder="1" applyAlignment="1">
      <alignment vertical="center" shrinkToFit="1"/>
    </xf>
    <xf numFmtId="0" fontId="92" fillId="0" borderId="0" xfId="0" applyFont="1" applyAlignment="1">
      <alignment horizontal="distributed" vertical="center"/>
    </xf>
    <xf numFmtId="3" fontId="82" fillId="0" borderId="0" xfId="0" applyNumberFormat="1" applyFont="1" applyAlignment="1">
      <alignment horizontal="center" vertical="center"/>
    </xf>
    <xf numFmtId="3" fontId="82" fillId="0" borderId="0" xfId="0" applyNumberFormat="1" applyFont="1" applyAlignment="1">
      <alignment horizontal="right" vertical="center"/>
    </xf>
    <xf numFmtId="3" fontId="82" fillId="0" borderId="10" xfId="0" applyNumberFormat="1" applyFont="1" applyBorder="1" applyAlignment="1">
      <alignment horizontal="center" vertical="center" shrinkToFit="1"/>
    </xf>
    <xf numFmtId="0" fontId="86" fillId="0" borderId="0" xfId="0" applyFont="1" applyAlignment="1">
      <alignment horizontal="center" vertical="center"/>
    </xf>
    <xf numFmtId="0" fontId="83" fillId="0" borderId="98" xfId="0" applyFont="1" applyBorder="1" applyAlignment="1">
      <alignment horizontal="distributed" vertical="center"/>
    </xf>
    <xf numFmtId="0" fontId="83" fillId="0" borderId="39" xfId="0" applyFont="1" applyBorder="1" applyAlignment="1">
      <alignment horizontal="distributed" vertical="center"/>
    </xf>
    <xf numFmtId="176" fontId="83" fillId="0" borderId="41" xfId="0" applyNumberFormat="1" applyFont="1" applyBorder="1" applyAlignment="1">
      <alignment horizontal="center" vertical="center"/>
    </xf>
    <xf numFmtId="176" fontId="83" fillId="0" borderId="40" xfId="0" applyNumberFormat="1" applyFont="1" applyBorder="1" applyAlignment="1">
      <alignment horizontal="center" vertical="center"/>
    </xf>
    <xf numFmtId="176" fontId="83" fillId="0" borderId="99" xfId="0" applyNumberFormat="1" applyFont="1" applyBorder="1" applyAlignment="1">
      <alignment horizontal="center" vertical="center"/>
    </xf>
    <xf numFmtId="0" fontId="83" fillId="0" borderId="100" xfId="0" applyFont="1" applyBorder="1" applyAlignment="1">
      <alignment horizontal="distributed" vertical="center"/>
    </xf>
    <xf numFmtId="0" fontId="83" fillId="0" borderId="78" xfId="0" applyFont="1" applyBorder="1" applyAlignment="1">
      <alignment horizontal="distributed" vertical="center"/>
    </xf>
    <xf numFmtId="0" fontId="83" fillId="0" borderId="101" xfId="0" applyFont="1" applyBorder="1" applyAlignment="1">
      <alignment horizontal="distributed" vertical="center"/>
    </xf>
    <xf numFmtId="0" fontId="83" fillId="0" borderId="11" xfId="0" applyFont="1" applyBorder="1" applyAlignment="1">
      <alignment horizontal="distributed" vertical="center"/>
    </xf>
    <xf numFmtId="0" fontId="83" fillId="0" borderId="102" xfId="0" applyFont="1" applyBorder="1" applyAlignment="1">
      <alignment horizontal="distributed" vertical="center"/>
    </xf>
    <xf numFmtId="0" fontId="83" fillId="0" borderId="36" xfId="0" applyFont="1" applyBorder="1" applyAlignment="1">
      <alignment horizontal="distributed" vertical="center"/>
    </xf>
    <xf numFmtId="0" fontId="83" fillId="0" borderId="103" xfId="0" applyFont="1" applyBorder="1" applyAlignment="1">
      <alignment horizontal="center" vertical="center"/>
    </xf>
    <xf numFmtId="0" fontId="83" fillId="0" borderId="104" xfId="0" applyFont="1" applyBorder="1" applyAlignment="1">
      <alignment horizontal="center" vertical="center"/>
    </xf>
    <xf numFmtId="176" fontId="83" fillId="0" borderId="41" xfId="0" applyNumberFormat="1" applyFont="1" applyBorder="1" applyAlignment="1">
      <alignment horizontal="left" vertical="center"/>
    </xf>
    <xf numFmtId="176" fontId="83" fillId="0" borderId="40" xfId="0" applyNumberFormat="1" applyFont="1" applyBorder="1" applyAlignment="1">
      <alignment horizontal="left" vertical="center"/>
    </xf>
    <xf numFmtId="176" fontId="83" fillId="0" borderId="99" xfId="0" applyNumberFormat="1" applyFont="1" applyBorder="1" applyAlignment="1">
      <alignment horizontal="left" vertical="center"/>
    </xf>
    <xf numFmtId="176" fontId="83" fillId="0" borderId="105" xfId="0" applyNumberFormat="1" applyFont="1" applyBorder="1" applyAlignment="1">
      <alignment horizontal="center" vertical="center"/>
    </xf>
    <xf numFmtId="176" fontId="83" fillId="0" borderId="106" xfId="0" applyNumberFormat="1" applyFont="1" applyBorder="1" applyAlignment="1">
      <alignment horizontal="center" vertical="center"/>
    </xf>
    <xf numFmtId="176" fontId="83" fillId="0" borderId="107" xfId="0" applyNumberFormat="1" applyFont="1" applyBorder="1" applyAlignment="1">
      <alignment horizontal="center" vertical="center"/>
    </xf>
    <xf numFmtId="0" fontId="83" fillId="0" borderId="108" xfId="0" applyFont="1" applyBorder="1" applyAlignment="1">
      <alignment horizontal="center" vertical="center"/>
    </xf>
    <xf numFmtId="0" fontId="83" fillId="0" borderId="88" xfId="0" applyFont="1" applyBorder="1" applyAlignment="1">
      <alignment horizontal="center" vertical="center"/>
    </xf>
    <xf numFmtId="0" fontId="83" fillId="0" borderId="101" xfId="0" applyFont="1" applyBorder="1" applyAlignment="1">
      <alignment horizontal="center" vertical="center"/>
    </xf>
    <xf numFmtId="0" fontId="83" fillId="0" borderId="11" xfId="0" applyFont="1" applyBorder="1" applyAlignment="1">
      <alignment horizontal="center" vertical="center"/>
    </xf>
    <xf numFmtId="0" fontId="83" fillId="0" borderId="109" xfId="0" applyFont="1" applyBorder="1" applyAlignment="1">
      <alignment horizontal="center" vertical="center"/>
    </xf>
    <xf numFmtId="0" fontId="83" fillId="0" borderId="89" xfId="0" applyFont="1" applyBorder="1" applyAlignment="1">
      <alignment horizontal="center" vertical="center"/>
    </xf>
    <xf numFmtId="176" fontId="83" fillId="0" borderId="110" xfId="0" applyNumberFormat="1" applyFont="1" applyBorder="1" applyAlignment="1">
      <alignment vertical="center" shrinkToFit="1"/>
    </xf>
    <xf numFmtId="176" fontId="83" fillId="0" borderId="48" xfId="0" applyNumberFormat="1" applyFont="1" applyBorder="1" applyAlignment="1">
      <alignment vertical="center" shrinkToFit="1"/>
    </xf>
    <xf numFmtId="176" fontId="83" fillId="0" borderId="111" xfId="0" applyNumberFormat="1" applyFont="1" applyBorder="1" applyAlignment="1">
      <alignment vertical="center" shrinkToFit="1"/>
    </xf>
    <xf numFmtId="0" fontId="83" fillId="0" borderId="112" xfId="0" applyFont="1" applyBorder="1" applyAlignment="1">
      <alignment horizontal="distributed" vertical="center"/>
    </xf>
    <xf numFmtId="0" fontId="83" fillId="0" borderId="113" xfId="0" applyFont="1" applyBorder="1" applyAlignment="1">
      <alignment horizontal="distributed" vertical="center"/>
    </xf>
    <xf numFmtId="176" fontId="83" fillId="0" borderId="13" xfId="0" applyNumberFormat="1" applyFont="1" applyBorder="1" applyAlignment="1">
      <alignment horizontal="center" vertical="center"/>
    </xf>
    <xf numFmtId="176" fontId="83" fillId="0" borderId="14" xfId="0" applyNumberFormat="1" applyFont="1" applyBorder="1" applyAlignment="1">
      <alignment horizontal="center" vertical="center"/>
    </xf>
    <xf numFmtId="176" fontId="83" fillId="0" borderId="90" xfId="0" applyNumberFormat="1" applyFont="1" applyBorder="1" applyAlignment="1">
      <alignment horizontal="center" vertical="center"/>
    </xf>
    <xf numFmtId="0" fontId="83" fillId="0" borderId="114" xfId="0" applyFont="1" applyBorder="1" applyAlignment="1">
      <alignment horizontal="center" vertical="center"/>
    </xf>
    <xf numFmtId="0" fontId="83" fillId="0" borderId="115" xfId="0" applyFont="1" applyBorder="1" applyAlignment="1">
      <alignment horizontal="center" vertical="center"/>
    </xf>
    <xf numFmtId="0" fontId="83" fillId="0" borderId="116" xfId="0" applyFont="1" applyBorder="1" applyAlignment="1">
      <alignment horizontal="center" vertical="center"/>
    </xf>
    <xf numFmtId="0" fontId="83" fillId="0" borderId="117" xfId="0" applyFont="1" applyBorder="1" applyAlignment="1">
      <alignment horizontal="center" vertical="center"/>
    </xf>
    <xf numFmtId="0" fontId="83" fillId="0" borderId="118" xfId="0" applyFont="1" applyBorder="1" applyAlignment="1">
      <alignment horizontal="center" vertical="center"/>
    </xf>
    <xf numFmtId="0" fontId="83" fillId="0" borderId="0" xfId="0" applyFont="1" applyAlignment="1">
      <alignment horizontal="left" vertical="center"/>
    </xf>
    <xf numFmtId="0" fontId="83" fillId="0" borderId="31" xfId="0" applyFont="1" applyBorder="1" applyAlignment="1">
      <alignment horizontal="left" vertical="center"/>
    </xf>
    <xf numFmtId="0" fontId="83" fillId="0" borderId="14" xfId="0" applyFont="1" applyBorder="1" applyAlignment="1">
      <alignment vertical="center"/>
    </xf>
    <xf numFmtId="0" fontId="83" fillId="0" borderId="31" xfId="0" applyFont="1" applyBorder="1" applyAlignment="1">
      <alignment vertical="center"/>
    </xf>
    <xf numFmtId="0" fontId="81" fillId="0" borderId="0" xfId="0" applyFont="1" applyAlignment="1">
      <alignment horizontal="left" vertical="center"/>
    </xf>
    <xf numFmtId="0" fontId="93" fillId="0" borderId="0" xfId="0" applyFont="1" applyAlignment="1" quotePrefix="1">
      <alignment horizontal="right" vertical="center"/>
    </xf>
    <xf numFmtId="0" fontId="83" fillId="0" borderId="119" xfId="0" applyFont="1" applyBorder="1" applyAlignment="1">
      <alignment horizontal="distributed" vertical="center"/>
    </xf>
    <xf numFmtId="0" fontId="83" fillId="0" borderId="120" xfId="0" applyFont="1" applyBorder="1" applyAlignment="1">
      <alignment horizontal="distributed" vertical="center"/>
    </xf>
    <xf numFmtId="176" fontId="83" fillId="0" borderId="41" xfId="0" applyNumberFormat="1" applyFont="1" applyBorder="1" applyAlignment="1">
      <alignment vertical="center"/>
    </xf>
    <xf numFmtId="176" fontId="83" fillId="0" borderId="40" xfId="0" applyNumberFormat="1" applyFont="1" applyBorder="1" applyAlignment="1">
      <alignment vertical="center"/>
    </xf>
    <xf numFmtId="176" fontId="83" fillId="0" borderId="99" xfId="0" applyNumberFormat="1" applyFont="1" applyBorder="1" applyAlignment="1">
      <alignment vertical="center"/>
    </xf>
    <xf numFmtId="0" fontId="83" fillId="0" borderId="48" xfId="0" applyFont="1" applyBorder="1" applyAlignment="1">
      <alignment horizontal="center" vertical="center" shrinkToFit="1"/>
    </xf>
    <xf numFmtId="0" fontId="85" fillId="0" borderId="0" xfId="0" applyFont="1" applyAlignment="1">
      <alignment horizontal="center" vertical="center"/>
    </xf>
    <xf numFmtId="0" fontId="83" fillId="0" borderId="39" xfId="0" applyFont="1" applyBorder="1" applyAlignment="1">
      <alignment horizontal="center" vertical="center" shrinkToFit="1"/>
    </xf>
    <xf numFmtId="0" fontId="5" fillId="0" borderId="0" xfId="0" applyFont="1" applyAlignment="1">
      <alignment vertical="center"/>
    </xf>
    <xf numFmtId="0" fontId="0" fillId="0" borderId="0" xfId="0" applyAlignment="1">
      <alignment vertical="center"/>
    </xf>
    <xf numFmtId="0" fontId="9" fillId="0" borderId="49" xfId="0" applyFont="1" applyBorder="1" applyAlignment="1">
      <alignment vertical="center"/>
    </xf>
    <xf numFmtId="0" fontId="9" fillId="0" borderId="45" xfId="0" applyFont="1" applyBorder="1" applyAlignment="1">
      <alignment vertical="center"/>
    </xf>
    <xf numFmtId="0" fontId="9" fillId="0" borderId="73"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40" xfId="0" applyFont="1" applyBorder="1" applyAlignment="1">
      <alignment horizontal="center" vertical="center" shrinkToFit="1"/>
    </xf>
    <xf numFmtId="0" fontId="5" fillId="0" borderId="0" xfId="0" applyFont="1" applyAlignment="1">
      <alignment horizontal="left" vertical="center"/>
    </xf>
    <xf numFmtId="0" fontId="2" fillId="0" borderId="48" xfId="0" applyFont="1" applyBorder="1" applyAlignment="1">
      <alignment horizontal="center" vertical="center"/>
    </xf>
    <xf numFmtId="0" fontId="2" fillId="0" borderId="40" xfId="0" applyFont="1" applyBorder="1" applyAlignment="1">
      <alignment horizontal="center" vertical="center"/>
    </xf>
    <xf numFmtId="0" fontId="9" fillId="0" borderId="60" xfId="0" applyFont="1" applyBorder="1" applyAlignment="1">
      <alignment vertical="center" shrinkToFit="1"/>
    </xf>
    <xf numFmtId="0" fontId="9" fillId="0" borderId="59" xfId="0" applyFont="1" applyBorder="1" applyAlignment="1">
      <alignment vertical="center" shrinkToFit="1"/>
    </xf>
    <xf numFmtId="0" fontId="9" fillId="0" borderId="58" xfId="0" applyFont="1" applyBorder="1" applyAlignment="1">
      <alignment vertical="center" shrinkToFit="1"/>
    </xf>
    <xf numFmtId="0" fontId="6" fillId="0" borderId="73"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60" xfId="0" applyFont="1" applyBorder="1" applyAlignment="1">
      <alignment vertical="center"/>
    </xf>
    <xf numFmtId="0" fontId="6" fillId="0" borderId="59" xfId="0" applyFont="1" applyBorder="1" applyAlignment="1">
      <alignment vertical="center"/>
    </xf>
    <xf numFmtId="0" fontId="6" fillId="0" borderId="58" xfId="0" applyFont="1" applyBorder="1" applyAlignment="1">
      <alignment vertical="center"/>
    </xf>
    <xf numFmtId="0" fontId="6" fillId="0" borderId="45" xfId="0" applyFont="1" applyBorder="1" applyAlignment="1" quotePrefix="1">
      <alignment horizontal="right" vertical="center"/>
    </xf>
    <xf numFmtId="0" fontId="6" fillId="0" borderId="53" xfId="0" applyFont="1" applyBorder="1" applyAlignment="1" quotePrefix="1">
      <alignment horizontal="right" vertical="center"/>
    </xf>
    <xf numFmtId="0" fontId="6" fillId="0" borderId="56" xfId="0" applyFont="1" applyBorder="1" applyAlignment="1" quotePrefix="1">
      <alignment horizontal="right" vertical="center"/>
    </xf>
    <xf numFmtId="0" fontId="6" fillId="0" borderId="45" xfId="0" applyFont="1" applyBorder="1" applyAlignment="1">
      <alignment horizontal="center" vertical="center"/>
    </xf>
    <xf numFmtId="0" fontId="6" fillId="0" borderId="53" xfId="0" applyFont="1" applyBorder="1" applyAlignment="1">
      <alignment horizontal="center" vertical="center"/>
    </xf>
    <xf numFmtId="0" fontId="8" fillId="0" borderId="49" xfId="0" applyFont="1" applyBorder="1" applyAlignment="1">
      <alignment horizontal="center" vertical="center" shrinkToFit="1"/>
    </xf>
    <xf numFmtId="0" fontId="8" fillId="0" borderId="49" xfId="0" applyFont="1" applyBorder="1" applyAlignment="1" quotePrefix="1">
      <alignment horizontal="center" vertical="center" shrinkToFit="1"/>
    </xf>
    <xf numFmtId="0" fontId="8" fillId="0" borderId="45" xfId="0" applyFont="1" applyBorder="1" applyAlignment="1" quotePrefix="1">
      <alignment horizontal="center" vertical="center" shrinkToFit="1"/>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shrinkToFit="1"/>
    </xf>
    <xf numFmtId="0" fontId="2" fillId="0" borderId="39" xfId="0" applyFont="1" applyBorder="1" applyAlignment="1">
      <alignment horizontal="center" vertical="center" shrinkToFit="1"/>
    </xf>
    <xf numFmtId="0" fontId="81" fillId="0" borderId="42" xfId="0" applyFont="1" applyBorder="1" applyAlignment="1">
      <alignment horizontal="left" vertical="center"/>
    </xf>
    <xf numFmtId="0" fontId="81" fillId="0" borderId="54" xfId="0" applyFont="1" applyBorder="1" applyAlignment="1">
      <alignment horizontal="left" vertical="center"/>
    </xf>
    <xf numFmtId="0" fontId="81" fillId="0" borderId="44" xfId="0" applyFont="1" applyBorder="1" applyAlignment="1">
      <alignment horizontal="left" vertical="center"/>
    </xf>
    <xf numFmtId="0" fontId="84" fillId="0" borderId="0" xfId="0" applyFont="1" applyAlignment="1">
      <alignment horizontal="right" vertical="center"/>
    </xf>
    <xf numFmtId="0" fontId="82" fillId="0" borderId="83" xfId="0" applyFont="1" applyBorder="1" applyAlignment="1">
      <alignment vertical="center" shrinkToFit="1"/>
    </xf>
    <xf numFmtId="0" fontId="82" fillId="0" borderId="38" xfId="0" applyFont="1" applyBorder="1" applyAlignment="1">
      <alignment vertical="center" shrinkToFit="1"/>
    </xf>
    <xf numFmtId="3" fontId="82" fillId="0" borderId="84" xfId="0" applyNumberFormat="1" applyFont="1" applyBorder="1" applyAlignment="1">
      <alignment vertical="center" shrinkToFit="1"/>
    </xf>
    <xf numFmtId="3" fontId="82" fillId="0" borderId="0" xfId="0" applyNumberFormat="1" applyFont="1" applyAlignment="1">
      <alignment vertical="center" shrinkToFit="1"/>
    </xf>
    <xf numFmtId="176" fontId="82" fillId="0" borderId="88" xfId="0" applyNumberFormat="1" applyFont="1" applyBorder="1" applyAlignment="1">
      <alignment vertical="center" shrinkToFit="1"/>
    </xf>
    <xf numFmtId="0" fontId="82" fillId="0" borderId="11" xfId="0" applyFont="1" applyBorder="1" applyAlignment="1">
      <alignment vertical="center" shrinkToFit="1"/>
    </xf>
    <xf numFmtId="0" fontId="82" fillId="0" borderId="41" xfId="0" applyFont="1" applyBorder="1" applyAlignment="1">
      <alignment horizontal="center" vertical="center" shrinkToFit="1"/>
    </xf>
    <xf numFmtId="0" fontId="82" fillId="0" borderId="40" xfId="0" applyFont="1" applyBorder="1" applyAlignment="1">
      <alignment horizontal="center" vertical="center" shrinkToFit="1"/>
    </xf>
    <xf numFmtId="0" fontId="82" fillId="0" borderId="39" xfId="0" applyFont="1" applyBorder="1" applyAlignment="1">
      <alignment horizontal="center" vertical="center" shrinkToFit="1"/>
    </xf>
    <xf numFmtId="0" fontId="82" fillId="0" borderId="13" xfId="0" applyFont="1" applyBorder="1" applyAlignment="1">
      <alignment vertical="center" shrinkToFit="1"/>
    </xf>
    <xf numFmtId="3" fontId="82" fillId="0" borderId="14" xfId="0" applyNumberFormat="1" applyFont="1" applyBorder="1" applyAlignment="1">
      <alignment vertical="center" shrinkToFit="1"/>
    </xf>
    <xf numFmtId="176" fontId="82" fillId="0" borderId="78" xfId="0" applyNumberFormat="1" applyFont="1" applyBorder="1" applyAlignment="1">
      <alignment vertical="center" shrinkToFit="1"/>
    </xf>
    <xf numFmtId="0" fontId="82" fillId="0" borderId="100" xfId="0" applyFont="1" applyBorder="1" applyAlignment="1">
      <alignment horizontal="distributed" vertical="center"/>
    </xf>
    <xf numFmtId="0" fontId="82" fillId="0" borderId="78" xfId="0" applyFont="1" applyBorder="1" applyAlignment="1">
      <alignment horizontal="distributed" vertical="center"/>
    </xf>
    <xf numFmtId="0" fontId="82" fillId="0" borderId="102" xfId="0" applyFont="1" applyBorder="1" applyAlignment="1">
      <alignment horizontal="distributed" vertical="center"/>
    </xf>
    <xf numFmtId="0" fontId="82" fillId="0" borderId="36" xfId="0" applyFont="1" applyBorder="1" applyAlignment="1">
      <alignment horizontal="distributed" vertical="center"/>
    </xf>
    <xf numFmtId="0" fontId="82" fillId="0" borderId="101" xfId="0" applyFont="1" applyBorder="1" applyAlignment="1">
      <alignment horizontal="distributed" vertical="center"/>
    </xf>
    <xf numFmtId="0" fontId="82" fillId="0" borderId="11" xfId="0" applyFont="1" applyBorder="1" applyAlignment="1">
      <alignment horizontal="distributed" vertical="center"/>
    </xf>
    <xf numFmtId="0" fontId="82" fillId="0" borderId="112" xfId="0" applyFont="1" applyBorder="1" applyAlignment="1">
      <alignment horizontal="distributed" vertical="center"/>
    </xf>
    <xf numFmtId="0" fontId="82" fillId="0" borderId="113" xfId="0" applyFont="1" applyBorder="1" applyAlignment="1">
      <alignment horizontal="distributed" vertical="center"/>
    </xf>
    <xf numFmtId="0" fontId="82" fillId="0" borderId="108" xfId="0" applyFont="1" applyBorder="1" applyAlignment="1">
      <alignment horizontal="center" vertical="center"/>
    </xf>
    <xf numFmtId="0" fontId="82" fillId="0" borderId="88" xfId="0" applyFont="1" applyBorder="1" applyAlignment="1">
      <alignment horizontal="center" vertical="center"/>
    </xf>
    <xf numFmtId="0" fontId="82" fillId="0" borderId="101" xfId="0" applyFont="1" applyBorder="1" applyAlignment="1">
      <alignment horizontal="center" vertical="center"/>
    </xf>
    <xf numFmtId="0" fontId="82" fillId="0" borderId="11" xfId="0" applyFont="1" applyBorder="1" applyAlignment="1">
      <alignment horizontal="center" vertical="center"/>
    </xf>
    <xf numFmtId="0" fontId="82" fillId="0" borderId="109" xfId="0" applyFont="1" applyBorder="1" applyAlignment="1">
      <alignment horizontal="center" vertical="center"/>
    </xf>
    <xf numFmtId="0" fontId="82" fillId="0" borderId="89" xfId="0" applyFont="1" applyBorder="1" applyAlignment="1">
      <alignment horizontal="center" vertical="center"/>
    </xf>
    <xf numFmtId="176" fontId="82" fillId="0" borderId="38" xfId="0" applyNumberFormat="1" applyFont="1" applyBorder="1" applyAlignment="1">
      <alignment vertical="center"/>
    </xf>
    <xf numFmtId="176" fontId="82" fillId="0" borderId="0" xfId="0" applyNumberFormat="1" applyFont="1" applyAlignment="1">
      <alignment vertical="center"/>
    </xf>
    <xf numFmtId="176" fontId="82" fillId="0" borderId="13" xfId="0" applyNumberFormat="1" applyFont="1" applyBorder="1" applyAlignment="1">
      <alignment vertical="center"/>
    </xf>
    <xf numFmtId="176" fontId="82" fillId="0" borderId="14" xfId="0" applyNumberFormat="1" applyFont="1" applyBorder="1" applyAlignment="1">
      <alignment vertical="center"/>
    </xf>
    <xf numFmtId="176" fontId="82" fillId="0" borderId="37" xfId="0" applyNumberFormat="1" applyFont="1" applyBorder="1" applyAlignment="1">
      <alignment vertical="center"/>
    </xf>
    <xf numFmtId="176" fontId="82" fillId="0" borderId="10" xfId="0" applyNumberFormat="1" applyFont="1" applyBorder="1" applyAlignment="1">
      <alignment vertical="center"/>
    </xf>
    <xf numFmtId="0" fontId="82" fillId="0" borderId="117" xfId="0" applyFont="1" applyBorder="1" applyAlignment="1">
      <alignment horizontal="center" vertical="center"/>
    </xf>
    <xf numFmtId="0" fontId="82" fillId="0" borderId="118" xfId="0" applyFont="1" applyBorder="1" applyAlignment="1">
      <alignment horizontal="center" vertical="center"/>
    </xf>
    <xf numFmtId="0" fontId="82" fillId="0" borderId="114" xfId="0" applyFont="1" applyBorder="1" applyAlignment="1">
      <alignment horizontal="center" vertical="center"/>
    </xf>
    <xf numFmtId="0" fontId="82" fillId="0" borderId="115" xfId="0" applyFont="1" applyBorder="1" applyAlignment="1">
      <alignment horizontal="center" vertical="center"/>
    </xf>
    <xf numFmtId="0" fontId="82" fillId="0" borderId="116" xfId="0" applyFont="1" applyBorder="1" applyAlignment="1">
      <alignment horizontal="center" vertical="center"/>
    </xf>
    <xf numFmtId="176" fontId="82" fillId="0" borderId="121" xfId="0" applyNumberFormat="1" applyFont="1" applyBorder="1" applyAlignment="1">
      <alignment vertical="center"/>
    </xf>
    <xf numFmtId="176" fontId="82" fillId="0" borderId="122" xfId="0" applyNumberFormat="1" applyFont="1" applyBorder="1" applyAlignment="1">
      <alignment vertical="center"/>
    </xf>
    <xf numFmtId="176" fontId="82" fillId="0" borderId="15" xfId="0" applyNumberFormat="1" applyFont="1" applyBorder="1" applyAlignment="1">
      <alignment vertical="center"/>
    </xf>
    <xf numFmtId="176" fontId="82" fillId="0" borderId="123" xfId="0" applyNumberFormat="1" applyFont="1" applyBorder="1" applyAlignment="1">
      <alignment vertical="center"/>
    </xf>
    <xf numFmtId="176" fontId="82" fillId="0" borderId="17" xfId="0" applyNumberFormat="1" applyFont="1" applyBorder="1" applyAlignment="1">
      <alignment vertical="center"/>
    </xf>
    <xf numFmtId="176" fontId="82" fillId="0" borderId="124" xfId="0" applyNumberFormat="1" applyFont="1" applyBorder="1" applyAlignment="1">
      <alignment vertical="center"/>
    </xf>
    <xf numFmtId="176" fontId="82" fillId="0" borderId="46" xfId="0" applyNumberFormat="1" applyFont="1" applyBorder="1" applyAlignment="1">
      <alignment vertical="center"/>
    </xf>
    <xf numFmtId="176" fontId="82" fillId="0" borderId="125" xfId="0" applyNumberFormat="1" applyFont="1" applyBorder="1" applyAlignment="1">
      <alignment vertical="center"/>
    </xf>
    <xf numFmtId="0" fontId="82" fillId="0" borderId="126" xfId="0" applyFont="1" applyBorder="1" applyAlignment="1">
      <alignment horizontal="center" vertical="center"/>
    </xf>
    <xf numFmtId="0" fontId="82" fillId="0" borderId="121" xfId="0" applyFont="1" applyBorder="1" applyAlignment="1">
      <alignment horizontal="center" vertical="center"/>
    </xf>
    <xf numFmtId="0" fontId="82" fillId="0" borderId="127" xfId="0" applyFont="1" applyBorder="1" applyAlignment="1">
      <alignment horizontal="center" vertical="center"/>
    </xf>
    <xf numFmtId="0" fontId="82" fillId="0" borderId="15" xfId="0" applyFont="1" applyBorder="1" applyAlignment="1">
      <alignment horizontal="center" vertical="center"/>
    </xf>
    <xf numFmtId="0" fontId="82" fillId="0" borderId="98" xfId="0" applyFont="1" applyBorder="1" applyAlignment="1">
      <alignment horizontal="distributed" vertical="center"/>
    </xf>
    <xf numFmtId="0" fontId="82" fillId="0" borderId="39" xfId="0" applyFont="1" applyBorder="1" applyAlignment="1">
      <alignment horizontal="distributed" vertical="center"/>
    </xf>
    <xf numFmtId="0" fontId="82" fillId="0" borderId="48" xfId="0" applyFont="1" applyBorder="1" applyAlignment="1">
      <alignment horizontal="center" vertical="center" shrinkToFit="1"/>
    </xf>
    <xf numFmtId="3" fontId="82" fillId="0" borderId="10" xfId="0" applyNumberFormat="1" applyFont="1" applyBorder="1" applyAlignment="1">
      <alignment horizontal="center" vertical="center"/>
    </xf>
    <xf numFmtId="0" fontId="82" fillId="0" borderId="0" xfId="0" applyFont="1" applyAlignment="1">
      <alignment horizontal="center" vertical="center" shrinkToFit="1"/>
    </xf>
    <xf numFmtId="3" fontId="84" fillId="0" borderId="0" xfId="0" applyNumberFormat="1" applyFont="1" applyAlignment="1">
      <alignment horizontal="right" vertical="center"/>
    </xf>
    <xf numFmtId="0" fontId="82" fillId="0" borderId="10" xfId="0" applyFont="1" applyBorder="1" applyAlignment="1">
      <alignment vertical="center"/>
    </xf>
    <xf numFmtId="0" fontId="82" fillId="0" borderId="128" xfId="0" applyFont="1" applyBorder="1" applyAlignment="1">
      <alignment horizontal="center" vertical="center"/>
    </xf>
    <xf numFmtId="0" fontId="82" fillId="0" borderId="129" xfId="0" applyFont="1" applyBorder="1" applyAlignment="1">
      <alignment horizontal="center" vertical="center"/>
    </xf>
    <xf numFmtId="0" fontId="82" fillId="0" borderId="97" xfId="0" applyFont="1" applyBorder="1" applyAlignment="1">
      <alignment horizontal="center" vertical="center"/>
    </xf>
    <xf numFmtId="3" fontId="82" fillId="0" borderId="128" xfId="0" applyNumberFormat="1" applyFont="1" applyBorder="1" applyAlignment="1">
      <alignment vertical="center"/>
    </xf>
    <xf numFmtId="3" fontId="82" fillId="0" borderId="130" xfId="0" applyNumberFormat="1" applyFont="1" applyBorder="1" applyAlignment="1">
      <alignment vertical="center"/>
    </xf>
    <xf numFmtId="3" fontId="82" fillId="0" borderId="129" xfId="0" applyNumberFormat="1" applyFont="1" applyBorder="1" applyAlignment="1">
      <alignment vertical="center"/>
    </xf>
    <xf numFmtId="0" fontId="82" fillId="0" borderId="131" xfId="0" applyFont="1" applyBorder="1" applyAlignment="1">
      <alignment horizontal="center" vertical="center"/>
    </xf>
    <xf numFmtId="0" fontId="82" fillId="0" borderId="132" xfId="0" applyFont="1" applyBorder="1" applyAlignment="1">
      <alignment horizontal="center" vertical="center"/>
    </xf>
    <xf numFmtId="3" fontId="82" fillId="0" borderId="133" xfId="0" applyNumberFormat="1" applyFont="1" applyBorder="1" applyAlignment="1">
      <alignment vertical="center" shrinkToFit="1"/>
    </xf>
    <xf numFmtId="3" fontId="82" fillId="0" borderId="134" xfId="0" applyNumberFormat="1" applyFont="1" applyBorder="1" applyAlignment="1">
      <alignment vertical="center" shrinkToFit="1"/>
    </xf>
    <xf numFmtId="3" fontId="82" fillId="0" borderId="135" xfId="0" applyNumberFormat="1" applyFont="1" applyBorder="1" applyAlignment="1">
      <alignment vertical="center"/>
    </xf>
    <xf numFmtId="3" fontId="82" fillId="0" borderId="133" xfId="0" applyNumberFormat="1" applyFont="1" applyBorder="1" applyAlignment="1">
      <alignment vertical="center"/>
    </xf>
    <xf numFmtId="3" fontId="82" fillId="0" borderId="134" xfId="0" applyNumberFormat="1" applyFont="1" applyBorder="1" applyAlignment="1">
      <alignment vertical="center"/>
    </xf>
    <xf numFmtId="3" fontId="82" fillId="0" borderId="130" xfId="0" applyNumberFormat="1" applyFont="1" applyBorder="1" applyAlignment="1">
      <alignment vertical="center" shrinkToFit="1"/>
    </xf>
    <xf numFmtId="3" fontId="82" fillId="0" borderId="129" xfId="0" applyNumberFormat="1" applyFont="1" applyBorder="1" applyAlignment="1">
      <alignment vertical="center" shrinkToFit="1"/>
    </xf>
    <xf numFmtId="0" fontId="82" fillId="0" borderId="136" xfId="0" applyFont="1" applyBorder="1" applyAlignment="1">
      <alignment horizontal="center" vertical="center"/>
    </xf>
    <xf numFmtId="0" fontId="82" fillId="0" borderId="137" xfId="0" applyFont="1" applyBorder="1" applyAlignment="1">
      <alignment horizontal="center" vertical="center"/>
    </xf>
    <xf numFmtId="0" fontId="82" fillId="0" borderId="95" xfId="0" applyFont="1" applyBorder="1" applyAlignment="1">
      <alignment horizontal="center" vertical="center"/>
    </xf>
    <xf numFmtId="3" fontId="82" fillId="0" borderId="136" xfId="0" applyNumberFormat="1" applyFont="1" applyBorder="1" applyAlignment="1">
      <alignment vertical="center"/>
    </xf>
    <xf numFmtId="3" fontId="82" fillId="0" borderId="138" xfId="0" applyNumberFormat="1" applyFont="1" applyBorder="1" applyAlignment="1">
      <alignment vertical="center"/>
    </xf>
    <xf numFmtId="3" fontId="82" fillId="0" borderId="137" xfId="0" applyNumberFormat="1" applyFont="1" applyBorder="1" applyAlignment="1">
      <alignment vertical="center"/>
    </xf>
    <xf numFmtId="3" fontId="82" fillId="0" borderId="138" xfId="0" applyNumberFormat="1" applyFont="1" applyBorder="1" applyAlignment="1">
      <alignment vertical="center" shrinkToFit="1"/>
    </xf>
    <xf numFmtId="3" fontId="82" fillId="0" borderId="137" xfId="0" applyNumberFormat="1" applyFont="1" applyBorder="1" applyAlignment="1">
      <alignment vertical="center" shrinkToFit="1"/>
    </xf>
    <xf numFmtId="0" fontId="82" fillId="0" borderId="135" xfId="0" applyFont="1" applyBorder="1" applyAlignment="1">
      <alignment horizontal="center" vertical="center"/>
    </xf>
    <xf numFmtId="0" fontId="82" fillId="0" borderId="134" xfId="0" applyFont="1" applyBorder="1" applyAlignment="1">
      <alignment horizontal="center" vertical="center"/>
    </xf>
    <xf numFmtId="0" fontId="82" fillId="0" borderId="93" xfId="0" applyFont="1" applyBorder="1" applyAlignment="1">
      <alignment horizontal="center" vertical="center"/>
    </xf>
    <xf numFmtId="0" fontId="82" fillId="0" borderId="133" xfId="0" applyFont="1" applyBorder="1" applyAlignment="1">
      <alignment horizontal="center" vertical="center"/>
    </xf>
    <xf numFmtId="0" fontId="82" fillId="0" borderId="92" xfId="0" applyFont="1" applyBorder="1" applyAlignment="1">
      <alignment horizontal="center" vertical="center"/>
    </xf>
    <xf numFmtId="0" fontId="82" fillId="0" borderId="100" xfId="0" applyFont="1" applyBorder="1" applyAlignment="1">
      <alignment horizontal="distributed" vertical="center" wrapText="1" indent="1"/>
    </xf>
    <xf numFmtId="0" fontId="94" fillId="0" borderId="78" xfId="0" applyFont="1" applyBorder="1" applyAlignment="1">
      <alignment horizontal="distributed" vertical="center" indent="1"/>
    </xf>
    <xf numFmtId="0" fontId="94" fillId="0" borderId="102" xfId="0" applyFont="1" applyBorder="1" applyAlignment="1">
      <alignment horizontal="distributed" vertical="center" indent="1"/>
    </xf>
    <xf numFmtId="0" fontId="94" fillId="0" borderId="36" xfId="0" applyFont="1" applyBorder="1" applyAlignment="1">
      <alignment horizontal="distributed" vertical="center" indent="1"/>
    </xf>
    <xf numFmtId="0" fontId="87" fillId="0" borderId="0" xfId="0" applyFont="1" applyAlignment="1">
      <alignment horizontal="left" vertical="center" shrinkToFit="1"/>
    </xf>
    <xf numFmtId="0" fontId="87" fillId="0" borderId="0" xfId="0" applyFont="1" applyAlignment="1">
      <alignment vertical="center" wrapText="1"/>
    </xf>
    <xf numFmtId="0" fontId="84" fillId="0" borderId="100" xfId="0" applyFont="1" applyBorder="1" applyAlignment="1">
      <alignment horizontal="distributed" vertical="center"/>
    </xf>
    <xf numFmtId="0" fontId="84" fillId="0" borderId="14" xfId="0" applyFont="1" applyBorder="1" applyAlignment="1">
      <alignment horizontal="distributed" vertical="center"/>
    </xf>
    <xf numFmtId="0" fontId="84" fillId="0" borderId="102" xfId="0" applyFont="1" applyBorder="1" applyAlignment="1">
      <alignment horizontal="distributed" vertical="center"/>
    </xf>
    <xf numFmtId="0" fontId="84" fillId="0" borderId="10" xfId="0" applyFont="1" applyBorder="1" applyAlignment="1">
      <alignment horizontal="distributed" vertical="center"/>
    </xf>
    <xf numFmtId="176" fontId="84" fillId="0" borderId="100" xfId="0" applyNumberFormat="1" applyFont="1" applyBorder="1" applyAlignment="1">
      <alignment vertical="center" shrinkToFit="1"/>
    </xf>
    <xf numFmtId="176" fontId="84" fillId="0" borderId="14" xfId="0" applyNumberFormat="1" applyFont="1" applyBorder="1" applyAlignment="1">
      <alignment vertical="center" shrinkToFit="1"/>
    </xf>
    <xf numFmtId="176" fontId="84" fillId="0" borderId="78" xfId="0" applyNumberFormat="1" applyFont="1" applyBorder="1" applyAlignment="1">
      <alignment vertical="center" shrinkToFit="1"/>
    </xf>
    <xf numFmtId="176" fontId="84" fillId="0" borderId="102" xfId="0" applyNumberFormat="1" applyFont="1" applyBorder="1" applyAlignment="1">
      <alignment vertical="center" shrinkToFit="1"/>
    </xf>
    <xf numFmtId="176" fontId="84" fillId="0" borderId="10" xfId="0" applyNumberFormat="1" applyFont="1" applyBorder="1" applyAlignment="1">
      <alignment vertical="center" shrinkToFit="1"/>
    </xf>
    <xf numFmtId="176" fontId="84" fillId="0" borderId="36" xfId="0" applyNumberFormat="1" applyFont="1" applyBorder="1" applyAlignment="1">
      <alignment vertical="center" shrinkToFit="1"/>
    </xf>
    <xf numFmtId="176" fontId="82" fillId="0" borderId="13" xfId="0" applyNumberFormat="1" applyFont="1" applyBorder="1" applyAlignment="1">
      <alignment vertical="center" shrinkToFit="1"/>
    </xf>
    <xf numFmtId="176" fontId="82" fillId="0" borderId="14" xfId="0" applyNumberFormat="1" applyFont="1" applyBorder="1" applyAlignment="1">
      <alignment vertical="center" shrinkToFit="1"/>
    </xf>
    <xf numFmtId="0" fontId="94" fillId="0" borderId="14" xfId="0" applyFont="1" applyBorder="1" applyAlignment="1">
      <alignment vertical="center" shrinkToFit="1"/>
    </xf>
    <xf numFmtId="0" fontId="94" fillId="0" borderId="90" xfId="0" applyFont="1" applyBorder="1" applyAlignment="1">
      <alignment vertical="center" shrinkToFit="1"/>
    </xf>
    <xf numFmtId="176" fontId="82" fillId="0" borderId="37" xfId="0" applyNumberFormat="1" applyFont="1" applyBorder="1" applyAlignment="1">
      <alignment vertical="center" shrinkToFit="1"/>
    </xf>
    <xf numFmtId="176" fontId="82" fillId="0" borderId="10" xfId="0" applyNumberFormat="1" applyFont="1" applyBorder="1" applyAlignment="1">
      <alignment vertical="center" shrinkToFit="1"/>
    </xf>
    <xf numFmtId="0" fontId="94" fillId="0" borderId="10" xfId="0" applyFont="1" applyBorder="1" applyAlignment="1">
      <alignment vertical="center" shrinkToFit="1"/>
    </xf>
    <xf numFmtId="0" fontId="94" fillId="0" borderId="91" xfId="0" applyFont="1" applyBorder="1" applyAlignment="1">
      <alignment vertical="center" shrinkToFit="1"/>
    </xf>
    <xf numFmtId="0" fontId="84" fillId="0" borderId="101" xfId="0" applyFont="1" applyBorder="1" applyAlignment="1">
      <alignment horizontal="distributed" vertical="center"/>
    </xf>
    <xf numFmtId="0" fontId="84" fillId="0" borderId="0" xfId="0" applyFont="1" applyBorder="1" applyAlignment="1">
      <alignment horizontal="distributed" vertical="center"/>
    </xf>
    <xf numFmtId="0" fontId="84" fillId="0" borderId="112" xfId="0" applyFont="1" applyBorder="1" applyAlignment="1">
      <alignment horizontal="distributed" vertical="center"/>
    </xf>
    <xf numFmtId="0" fontId="84" fillId="0" borderId="139" xfId="0" applyFont="1" applyBorder="1" applyAlignment="1">
      <alignment horizontal="distributed" vertical="center"/>
    </xf>
    <xf numFmtId="176" fontId="84" fillId="0" borderId="101" xfId="0" applyNumberFormat="1" applyFont="1" applyBorder="1" applyAlignment="1">
      <alignment vertical="center" shrinkToFit="1"/>
    </xf>
    <xf numFmtId="176" fontId="84" fillId="0" borderId="0" xfId="0" applyNumberFormat="1" applyFont="1" applyBorder="1" applyAlignment="1">
      <alignment vertical="center" shrinkToFit="1"/>
    </xf>
    <xf numFmtId="176" fontId="84" fillId="0" borderId="11" xfId="0" applyNumberFormat="1" applyFont="1" applyBorder="1" applyAlignment="1">
      <alignment vertical="center" shrinkToFit="1"/>
    </xf>
    <xf numFmtId="176" fontId="84" fillId="0" borderId="112" xfId="0" applyNumberFormat="1" applyFont="1" applyBorder="1" applyAlignment="1">
      <alignment vertical="center" shrinkToFit="1"/>
    </xf>
    <xf numFmtId="176" fontId="84" fillId="0" borderId="139" xfId="0" applyNumberFormat="1" applyFont="1" applyBorder="1" applyAlignment="1">
      <alignment vertical="center" shrinkToFit="1"/>
    </xf>
    <xf numFmtId="176" fontId="84" fillId="0" borderId="113" xfId="0" applyNumberFormat="1" applyFont="1" applyBorder="1" applyAlignment="1">
      <alignment vertical="center" shrinkToFit="1"/>
    </xf>
    <xf numFmtId="0" fontId="85" fillId="0" borderId="140" xfId="0" applyFont="1" applyBorder="1" applyAlignment="1" quotePrefix="1">
      <alignment horizontal="right" vertical="center" shrinkToFit="1"/>
    </xf>
    <xf numFmtId="0" fontId="85" fillId="0" borderId="27" xfId="0" applyFont="1" applyBorder="1" applyAlignment="1" quotePrefix="1">
      <alignment horizontal="right" vertical="center" shrinkToFit="1"/>
    </xf>
    <xf numFmtId="0" fontId="85" fillId="0" borderId="25" xfId="0" applyFont="1" applyBorder="1" applyAlignment="1" quotePrefix="1">
      <alignment horizontal="right" vertical="center" shrinkToFit="1"/>
    </xf>
    <xf numFmtId="0" fontId="85" fillId="0" borderId="29" xfId="0" applyFont="1" applyBorder="1" applyAlignment="1">
      <alignment horizontal="center" vertical="center" shrinkToFit="1"/>
    </xf>
    <xf numFmtId="0" fontId="85" fillId="0" borderId="29" xfId="0" applyFont="1" applyBorder="1" applyAlignment="1" quotePrefix="1">
      <alignment horizontal="center" vertical="center" shrinkToFit="1"/>
    </xf>
    <xf numFmtId="0" fontId="85" fillId="0" borderId="21" xfId="0" applyFont="1" applyBorder="1" applyAlignment="1" quotePrefix="1">
      <alignment horizontal="center" vertical="center" shrinkToFit="1"/>
    </xf>
    <xf numFmtId="0" fontId="82" fillId="0" borderId="48" xfId="0" applyFont="1" applyBorder="1" applyAlignment="1">
      <alignment horizontal="center" vertical="center"/>
    </xf>
    <xf numFmtId="0" fontId="82" fillId="0" borderId="41" xfId="0" applyFont="1" applyBorder="1" applyAlignment="1">
      <alignment horizontal="center" vertical="center"/>
    </xf>
    <xf numFmtId="0" fontId="82" fillId="0" borderId="40" xfId="0" applyFont="1" applyBorder="1" applyAlignment="1">
      <alignment horizontal="center" vertical="center"/>
    </xf>
    <xf numFmtId="0" fontId="82" fillId="0" borderId="39" xfId="0" applyFont="1" applyBorder="1" applyAlignment="1">
      <alignment horizontal="center" vertical="center"/>
    </xf>
    <xf numFmtId="0" fontId="81" fillId="0" borderId="140" xfId="0" applyFont="1" applyBorder="1" applyAlignment="1">
      <alignment horizontal="left" vertical="center" shrinkToFit="1"/>
    </xf>
    <xf numFmtId="0" fontId="81" fillId="0" borderId="27" xfId="0" applyFont="1" applyBorder="1" applyAlignment="1">
      <alignment horizontal="left" vertical="center" shrinkToFit="1"/>
    </xf>
    <xf numFmtId="0" fontId="81" fillId="0" borderId="25" xfId="0" applyFont="1" applyBorder="1" applyAlignment="1">
      <alignment horizontal="left" vertical="center" shrinkToFit="1"/>
    </xf>
    <xf numFmtId="0" fontId="81" fillId="0" borderId="13" xfId="0" applyFont="1" applyBorder="1" applyAlignment="1">
      <alignment horizontal="center" vertical="center" shrinkToFit="1"/>
    </xf>
    <xf numFmtId="0" fontId="81" fillId="0" borderId="78" xfId="0" applyFont="1" applyBorder="1" applyAlignment="1">
      <alignment horizontal="center" vertical="center" shrinkToFit="1"/>
    </xf>
    <xf numFmtId="0" fontId="81" fillId="0" borderId="38" xfId="0" applyFont="1" applyBorder="1" applyAlignment="1">
      <alignment horizontal="center" vertical="center" shrinkToFit="1"/>
    </xf>
    <xf numFmtId="0" fontId="81" fillId="0" borderId="11" xfId="0" applyFont="1" applyBorder="1" applyAlignment="1">
      <alignment horizontal="center" vertical="center" shrinkToFit="1"/>
    </xf>
    <xf numFmtId="0" fontId="81" fillId="0" borderId="37" xfId="0" applyFont="1" applyBorder="1" applyAlignment="1">
      <alignment horizontal="center" vertical="center" shrinkToFit="1"/>
    </xf>
    <xf numFmtId="0" fontId="81" fillId="0" borderId="36" xfId="0" applyFont="1" applyBorder="1" applyAlignment="1">
      <alignment horizontal="center" vertical="center" shrinkToFit="1"/>
    </xf>
    <xf numFmtId="178" fontId="81" fillId="0" borderId="0" xfId="0" applyNumberFormat="1" applyFont="1" applyAlignment="1">
      <alignment vertical="center" shrinkToFit="1"/>
    </xf>
    <xf numFmtId="0" fontId="81" fillId="0" borderId="0" xfId="0" applyFont="1" applyAlignment="1">
      <alignment vertical="center" shrinkToFit="1"/>
    </xf>
    <xf numFmtId="178" fontId="81" fillId="0" borderId="0" xfId="0" applyNumberFormat="1" applyFont="1" applyAlignment="1">
      <alignment vertical="center"/>
    </xf>
    <xf numFmtId="0" fontId="81" fillId="0" borderId="41" xfId="0" applyFont="1" applyBorder="1" applyAlignment="1">
      <alignment horizontal="center" vertical="center" shrinkToFit="1"/>
    </xf>
    <xf numFmtId="0" fontId="81" fillId="0" borderId="39" xfId="0" applyFont="1" applyBorder="1" applyAlignment="1">
      <alignment horizontal="center" vertical="center" shrinkToFit="1"/>
    </xf>
    <xf numFmtId="0" fontId="81" fillId="0" borderId="41" xfId="0" applyFont="1" applyBorder="1" applyAlignment="1">
      <alignment vertical="center" shrinkToFit="1"/>
    </xf>
    <xf numFmtId="0" fontId="81" fillId="0" borderId="40" xfId="0" applyFont="1" applyBorder="1" applyAlignment="1">
      <alignment vertical="center" shrinkToFit="1"/>
    </xf>
    <xf numFmtId="0" fontId="81" fillId="0" borderId="14" xfId="0" applyFont="1" applyBorder="1" applyAlignment="1">
      <alignment horizontal="center" vertical="center" shrinkToFit="1"/>
    </xf>
    <xf numFmtId="0" fontId="81" fillId="0" borderId="10" xfId="0" applyFont="1" applyBorder="1" applyAlignment="1">
      <alignment horizontal="center" vertical="center" shrinkToFit="1"/>
    </xf>
    <xf numFmtId="0" fontId="81" fillId="0" borderId="0" xfId="0" applyFont="1" applyAlignment="1" quotePrefix="1">
      <alignment vertical="center"/>
    </xf>
    <xf numFmtId="0" fontId="81" fillId="0" borderId="0" xfId="0" applyFont="1" applyAlignment="1">
      <alignment vertical="center"/>
    </xf>
    <xf numFmtId="0" fontId="81" fillId="0" borderId="0" xfId="0" applyFont="1" applyAlignment="1">
      <alignment horizontal="center" vertical="center" shrinkToFit="1"/>
    </xf>
    <xf numFmtId="0" fontId="81" fillId="0" borderId="0" xfId="0" applyFont="1" applyBorder="1" applyAlignment="1">
      <alignment horizontal="center" vertical="center" shrinkToFit="1"/>
    </xf>
    <xf numFmtId="0" fontId="81" fillId="0" borderId="14" xfId="0" applyFont="1" applyBorder="1" applyAlignment="1">
      <alignment vertical="center" shrinkToFit="1"/>
    </xf>
    <xf numFmtId="0" fontId="81" fillId="0" borderId="78" xfId="0" applyFont="1" applyBorder="1" applyAlignment="1">
      <alignment vertical="center" shrinkToFit="1"/>
    </xf>
    <xf numFmtId="0" fontId="81" fillId="0" borderId="10" xfId="0" applyFont="1" applyBorder="1" applyAlignment="1">
      <alignment vertical="center" shrinkToFit="1"/>
    </xf>
    <xf numFmtId="0" fontId="81" fillId="0" borderId="0" xfId="0" applyFont="1" applyBorder="1" applyAlignment="1">
      <alignment vertical="center" shrinkToFit="1"/>
    </xf>
    <xf numFmtId="0" fontId="81" fillId="0" borderId="11" xfId="0" applyFont="1" applyBorder="1" applyAlignment="1">
      <alignment vertical="center" shrinkToFit="1"/>
    </xf>
    <xf numFmtId="0" fontId="81" fillId="0" borderId="141" xfId="0" applyFont="1" applyBorder="1" applyAlignment="1">
      <alignment horizontal="center" vertical="center" shrinkToFit="1"/>
    </xf>
    <xf numFmtId="0" fontId="81" fillId="0" borderId="131" xfId="0" applyFont="1" applyBorder="1" applyAlignment="1">
      <alignment horizontal="center" vertical="center" shrinkToFit="1"/>
    </xf>
    <xf numFmtId="0" fontId="81" fillId="0" borderId="142" xfId="0" applyFont="1" applyBorder="1" applyAlignment="1">
      <alignment horizontal="center" shrinkToFit="1"/>
    </xf>
    <xf numFmtId="0" fontId="81" fillId="0" borderId="143" xfId="0" applyFont="1" applyBorder="1" applyAlignment="1">
      <alignment horizontal="center" shrinkToFit="1"/>
    </xf>
    <xf numFmtId="0" fontId="81" fillId="0" borderId="144" xfId="0" applyFont="1" applyBorder="1" applyAlignment="1">
      <alignment horizontal="center" shrinkToFit="1"/>
    </xf>
    <xf numFmtId="0" fontId="81" fillId="0" borderId="145" xfId="0" applyFont="1" applyBorder="1" applyAlignment="1">
      <alignment horizontal="center" shrinkToFit="1"/>
    </xf>
    <xf numFmtId="0" fontId="81" fillId="0" borderId="146" xfId="0" applyFont="1" applyBorder="1" applyAlignment="1">
      <alignment horizontal="center" vertical="center" shrinkToFit="1"/>
    </xf>
    <xf numFmtId="0" fontId="81" fillId="0" borderId="147" xfId="0" applyFont="1" applyBorder="1" applyAlignment="1">
      <alignment horizontal="center" vertical="center" shrinkToFit="1"/>
    </xf>
    <xf numFmtId="0" fontId="81" fillId="0" borderId="148" xfId="0" applyFont="1" applyBorder="1" applyAlignment="1">
      <alignment horizontal="center" vertical="center" shrinkToFit="1"/>
    </xf>
    <xf numFmtId="0" fontId="81" fillId="0" borderId="142" xfId="0" applyFont="1" applyBorder="1" applyAlignment="1">
      <alignment horizontal="center" vertical="center" shrinkToFit="1"/>
    </xf>
    <xf numFmtId="0" fontId="81" fillId="0" borderId="145" xfId="0" applyFont="1" applyBorder="1" applyAlignment="1">
      <alignment horizontal="center" vertical="center" shrinkToFit="1"/>
    </xf>
    <xf numFmtId="0" fontId="81" fillId="0" borderId="138" xfId="0" applyFont="1" applyBorder="1" applyAlignment="1">
      <alignment horizontal="center" vertical="center" shrinkToFit="1"/>
    </xf>
    <xf numFmtId="0" fontId="81" fillId="0" borderId="17" xfId="0" applyFont="1" applyBorder="1" applyAlignment="1">
      <alignment horizontal="center" vertical="center" shrinkToFit="1"/>
    </xf>
    <xf numFmtId="0" fontId="81" fillId="0" borderId="46" xfId="0" applyFont="1" applyBorder="1" applyAlignment="1">
      <alignment horizontal="center" vertical="center" shrinkToFit="1"/>
    </xf>
    <xf numFmtId="0" fontId="81" fillId="0" borderId="17" xfId="0" applyFont="1" applyBorder="1" applyAlignment="1">
      <alignment horizontal="center"/>
    </xf>
    <xf numFmtId="0" fontId="94" fillId="0" borderId="17" xfId="0" applyFont="1" applyBorder="1" applyAlignment="1">
      <alignment vertical="center"/>
    </xf>
    <xf numFmtId="0" fontId="94" fillId="0" borderId="47" xfId="0" applyFont="1" applyBorder="1" applyAlignment="1">
      <alignment vertical="center"/>
    </xf>
    <xf numFmtId="0" fontId="94" fillId="0" borderId="46" xfId="0" applyFont="1" applyBorder="1" applyAlignment="1">
      <alignment vertical="center"/>
    </xf>
    <xf numFmtId="0" fontId="84" fillId="0" borderId="117" xfId="0" applyFont="1" applyBorder="1" applyAlignment="1">
      <alignment horizontal="distributed" vertical="center"/>
    </xf>
    <xf numFmtId="0" fontId="95" fillId="0" borderId="115" xfId="0" applyFont="1" applyBorder="1" applyAlignment="1">
      <alignment horizontal="distributed" vertical="center"/>
    </xf>
    <xf numFmtId="0" fontId="84" fillId="0" borderId="117" xfId="0" applyFont="1" applyBorder="1" applyAlignment="1">
      <alignment horizontal="center" vertical="center"/>
    </xf>
    <xf numFmtId="0" fontId="84" fillId="0" borderId="115" xfId="0" applyFont="1" applyBorder="1" applyAlignment="1">
      <alignment horizontal="center" vertical="center"/>
    </xf>
    <xf numFmtId="0" fontId="84" fillId="0" borderId="118" xfId="0" applyFont="1" applyBorder="1" applyAlignment="1">
      <alignment horizontal="center" vertical="center"/>
    </xf>
    <xf numFmtId="0" fontId="84" fillId="0" borderId="114" xfId="0" applyFont="1" applyBorder="1" applyAlignment="1">
      <alignment horizontal="distributed" vertical="center"/>
    </xf>
    <xf numFmtId="0" fontId="84" fillId="0" borderId="115" xfId="0" applyFont="1" applyBorder="1" applyAlignment="1">
      <alignment horizontal="distributed" vertical="center"/>
    </xf>
    <xf numFmtId="0" fontId="84" fillId="0" borderId="116" xfId="0" applyFont="1" applyBorder="1" applyAlignment="1">
      <alignment horizontal="distributed" vertical="center"/>
    </xf>
    <xf numFmtId="0" fontId="84" fillId="0" borderId="0" xfId="0" applyFont="1" applyAlignment="1">
      <alignment horizontal="distributed" vertical="center"/>
    </xf>
    <xf numFmtId="176" fontId="95" fillId="0" borderId="14" xfId="0" applyNumberFormat="1" applyFont="1" applyBorder="1" applyAlignment="1">
      <alignment vertical="center" shrinkToFit="1"/>
    </xf>
    <xf numFmtId="176" fontId="95" fillId="0" borderId="78" xfId="0" applyNumberFormat="1" applyFont="1" applyBorder="1" applyAlignment="1">
      <alignment vertical="center" shrinkToFit="1"/>
    </xf>
    <xf numFmtId="176" fontId="95" fillId="0" borderId="0" xfId="0" applyNumberFormat="1" applyFont="1" applyAlignment="1">
      <alignment vertical="center" shrinkToFit="1"/>
    </xf>
    <xf numFmtId="176" fontId="95" fillId="0" borderId="11" xfId="0" applyNumberFormat="1" applyFont="1" applyBorder="1" applyAlignment="1">
      <alignment vertical="center" shrinkToFit="1"/>
    </xf>
    <xf numFmtId="176" fontId="95" fillId="0" borderId="102" xfId="0" applyNumberFormat="1" applyFont="1" applyBorder="1" applyAlignment="1">
      <alignment vertical="center" shrinkToFit="1"/>
    </xf>
    <xf numFmtId="176" fontId="95" fillId="0" borderId="10" xfId="0" applyNumberFormat="1" applyFont="1" applyBorder="1" applyAlignment="1">
      <alignment vertical="center" shrinkToFit="1"/>
    </xf>
    <xf numFmtId="176" fontId="95" fillId="0" borderId="36" xfId="0" applyNumberFormat="1" applyFont="1" applyBorder="1" applyAlignment="1">
      <alignment vertical="center" shrinkToFit="1"/>
    </xf>
    <xf numFmtId="176" fontId="82" fillId="0" borderId="38" xfId="0" applyNumberFormat="1" applyFont="1" applyBorder="1" applyAlignment="1">
      <alignment vertical="center" shrinkToFit="1"/>
    </xf>
    <xf numFmtId="176" fontId="82" fillId="0" borderId="0" xfId="0" applyNumberFormat="1" applyFont="1" applyAlignment="1">
      <alignment vertical="center" shrinkToFit="1"/>
    </xf>
    <xf numFmtId="0" fontId="94" fillId="0" borderId="0" xfId="0" applyFont="1" applyAlignment="1">
      <alignment vertical="center" shrinkToFit="1"/>
    </xf>
    <xf numFmtId="0" fontId="94" fillId="0" borderId="82" xfId="0" applyFont="1" applyBorder="1" applyAlignment="1">
      <alignment vertical="center" shrinkToFit="1"/>
    </xf>
    <xf numFmtId="176" fontId="84" fillId="0" borderId="0" xfId="0" applyNumberFormat="1" applyFont="1" applyAlignment="1">
      <alignment vertical="center" shrinkToFit="1"/>
    </xf>
    <xf numFmtId="176" fontId="82" fillId="0" borderId="0" xfId="0" applyNumberFormat="1" applyFont="1" applyBorder="1" applyAlignment="1">
      <alignment vertical="center" shrinkToFit="1"/>
    </xf>
    <xf numFmtId="0" fontId="94" fillId="0" borderId="0" xfId="0" applyFont="1" applyBorder="1" applyAlignment="1">
      <alignment vertical="center" shrinkToFit="1"/>
    </xf>
    <xf numFmtId="176" fontId="82" fillId="0" borderId="149" xfId="0" applyNumberFormat="1" applyFont="1" applyBorder="1" applyAlignment="1">
      <alignment vertical="center" shrinkToFit="1"/>
    </xf>
    <xf numFmtId="176" fontId="82" fillId="0" borderId="139" xfId="0" applyNumberFormat="1" applyFont="1" applyBorder="1" applyAlignment="1">
      <alignment vertical="center" shrinkToFit="1"/>
    </xf>
    <xf numFmtId="0" fontId="94" fillId="0" borderId="139" xfId="0" applyFont="1" applyBorder="1" applyAlignment="1">
      <alignment vertical="center" shrinkToFit="1"/>
    </xf>
    <xf numFmtId="0" fontId="94" fillId="0" borderId="150" xfId="0" applyFont="1" applyBorder="1" applyAlignment="1">
      <alignment vertical="center" shrinkToFit="1"/>
    </xf>
    <xf numFmtId="176" fontId="84" fillId="0" borderId="108" xfId="0" applyNumberFormat="1" applyFont="1" applyBorder="1" applyAlignment="1">
      <alignment vertical="center" shrinkToFit="1"/>
    </xf>
    <xf numFmtId="176" fontId="84" fillId="0" borderId="84" xfId="0" applyNumberFormat="1" applyFont="1" applyBorder="1" applyAlignment="1">
      <alignment vertical="center" shrinkToFit="1"/>
    </xf>
    <xf numFmtId="176" fontId="84" fillId="0" borderId="88" xfId="0" applyNumberFormat="1" applyFont="1" applyBorder="1" applyAlignment="1">
      <alignment vertical="center" shrinkToFit="1"/>
    </xf>
    <xf numFmtId="176" fontId="84" fillId="0" borderId="109" xfId="0" applyNumberFormat="1" applyFont="1" applyBorder="1" applyAlignment="1">
      <alignment vertical="center" shrinkToFit="1"/>
    </xf>
    <xf numFmtId="176" fontId="84" fillId="0" borderId="31" xfId="0" applyNumberFormat="1" applyFont="1" applyBorder="1" applyAlignment="1">
      <alignment vertical="center" shrinkToFit="1"/>
    </xf>
    <xf numFmtId="176" fontId="84" fillId="0" borderId="89" xfId="0" applyNumberFormat="1" applyFont="1" applyBorder="1" applyAlignment="1">
      <alignment vertical="center" shrinkToFit="1"/>
    </xf>
    <xf numFmtId="176" fontId="82" fillId="0" borderId="83" xfId="0" applyNumberFormat="1" applyFont="1" applyBorder="1" applyAlignment="1">
      <alignment vertical="center" shrinkToFit="1"/>
    </xf>
    <xf numFmtId="0" fontId="94" fillId="0" borderId="84" xfId="0" applyFont="1" applyBorder="1" applyAlignment="1">
      <alignment vertical="center" shrinkToFit="1"/>
    </xf>
    <xf numFmtId="176" fontId="82" fillId="0" borderId="84" xfId="0" applyNumberFormat="1" applyFont="1" applyBorder="1" applyAlignment="1">
      <alignment vertical="center" shrinkToFit="1"/>
    </xf>
    <xf numFmtId="0" fontId="94" fillId="0" borderId="85" xfId="0" applyFont="1" applyBorder="1" applyAlignment="1">
      <alignment vertical="center" shrinkToFit="1"/>
    </xf>
    <xf numFmtId="176" fontId="82" fillId="0" borderId="86" xfId="0" applyNumberFormat="1" applyFont="1" applyBorder="1" applyAlignment="1">
      <alignment vertical="center" shrinkToFit="1"/>
    </xf>
    <xf numFmtId="0" fontId="94" fillId="0" borderId="31" xfId="0" applyFont="1" applyBorder="1" applyAlignment="1">
      <alignment vertical="center" shrinkToFit="1"/>
    </xf>
    <xf numFmtId="176" fontId="82" fillId="0" borderId="31" xfId="0" applyNumberFormat="1" applyFont="1" applyBorder="1" applyAlignment="1">
      <alignment vertical="center" shrinkToFit="1"/>
    </xf>
    <xf numFmtId="0" fontId="94" fillId="0" borderId="87" xfId="0" applyFont="1" applyBorder="1" applyAlignment="1">
      <alignment vertical="center" shrinkToFit="1"/>
    </xf>
    <xf numFmtId="0" fontId="87" fillId="0" borderId="0" xfId="0" applyFont="1" applyAlignment="1">
      <alignment vertical="center" shrinkToFit="1"/>
    </xf>
    <xf numFmtId="0" fontId="87" fillId="0" borderId="151" xfId="0" applyFont="1" applyBorder="1" applyAlignment="1">
      <alignment horizontal="left" vertical="center" shrinkToFit="1"/>
    </xf>
    <xf numFmtId="0" fontId="84" fillId="0" borderId="108" xfId="0" applyFont="1" applyBorder="1" applyAlignment="1">
      <alignment horizontal="distributed" vertical="center"/>
    </xf>
    <xf numFmtId="0" fontId="84" fillId="0" borderId="84" xfId="0" applyFont="1" applyBorder="1" applyAlignment="1">
      <alignment horizontal="distributed" vertical="center"/>
    </xf>
    <xf numFmtId="0" fontId="84" fillId="0" borderId="109" xfId="0" applyFont="1" applyBorder="1" applyAlignment="1">
      <alignment horizontal="distributed" vertical="center"/>
    </xf>
    <xf numFmtId="0" fontId="84" fillId="0" borderId="31" xfId="0" applyFont="1" applyBorder="1" applyAlignment="1">
      <alignment horizontal="distributed" vertical="center"/>
    </xf>
    <xf numFmtId="0" fontId="23" fillId="0" borderId="0" xfId="0" applyFont="1" applyAlignment="1">
      <alignment horizontal="left" vertical="center" wrapText="1"/>
    </xf>
    <xf numFmtId="0" fontId="81" fillId="0" borderId="53" xfId="0" applyFont="1" applyBorder="1" applyAlignment="1" applyProtection="1">
      <alignment horizontal="left" vertical="center" shrinkToFit="1"/>
      <protection locked="0"/>
    </xf>
    <xf numFmtId="0" fontId="81" fillId="0" borderId="56" xfId="0" applyFont="1" applyBorder="1" applyAlignment="1" applyProtection="1">
      <alignment horizontal="left" vertical="center" shrinkToFit="1"/>
      <protection locked="0"/>
    </xf>
    <xf numFmtId="0" fontId="2" fillId="0" borderId="0" xfId="0" applyFont="1" applyAlignment="1">
      <alignment horizontal="center" vertical="center" shrinkToFit="1"/>
    </xf>
    <xf numFmtId="0" fontId="6" fillId="0" borderId="152" xfId="0" applyFont="1" applyBorder="1" applyAlignment="1" applyProtection="1">
      <alignment horizontal="center" vertical="center" shrinkToFit="1"/>
      <protection locked="0"/>
    </xf>
    <xf numFmtId="0" fontId="6" fillId="0" borderId="153" xfId="0" applyFont="1" applyBorder="1" applyAlignment="1" applyProtection="1">
      <alignment horizontal="center" vertical="center" shrinkToFit="1"/>
      <protection locked="0"/>
    </xf>
    <xf numFmtId="0" fontId="6" fillId="0" borderId="154" xfId="0" applyFont="1" applyBorder="1" applyAlignment="1" applyProtection="1">
      <alignment horizontal="center" vertical="center" shrinkToFit="1"/>
      <protection locked="0"/>
    </xf>
    <xf numFmtId="0" fontId="6" fillId="0" borderId="75" xfId="0" applyFont="1" applyBorder="1" applyAlignment="1" applyProtection="1">
      <alignment horizontal="center" vertical="center" shrinkToFit="1"/>
      <protection locked="0"/>
    </xf>
    <xf numFmtId="0" fontId="6" fillId="0" borderId="123" xfId="0" applyFont="1" applyBorder="1" applyAlignment="1" applyProtection="1">
      <alignment horizontal="center" vertical="center" shrinkToFit="1"/>
      <protection locked="0"/>
    </xf>
    <xf numFmtId="0" fontId="6" fillId="0" borderId="45" xfId="0" applyFont="1" applyBorder="1" applyAlignment="1" applyProtection="1">
      <alignment horizontal="right" vertical="center" shrinkToFit="1"/>
      <protection locked="0"/>
    </xf>
    <xf numFmtId="0" fontId="6" fillId="0" borderId="53" xfId="0" applyFont="1" applyBorder="1" applyAlignment="1" applyProtection="1">
      <alignment horizontal="right" vertical="center" shrinkToFit="1"/>
      <protection locked="0"/>
    </xf>
    <xf numFmtId="0" fontId="8" fillId="0" borderId="53"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0" fontId="5" fillId="0" borderId="155" xfId="0" applyFont="1" applyBorder="1" applyAlignment="1" applyProtection="1">
      <alignment horizontal="center" vertical="center" wrapText="1" shrinkToFit="1"/>
      <protection locked="0"/>
    </xf>
    <xf numFmtId="0" fontId="5" fillId="0" borderId="156" xfId="0" applyFont="1" applyBorder="1" applyAlignment="1" applyProtection="1">
      <alignment horizontal="center" vertical="center" wrapText="1" shrinkToFit="1"/>
      <protection locked="0"/>
    </xf>
    <xf numFmtId="0" fontId="5" fillId="0" borderId="157" xfId="0" applyFont="1" applyBorder="1" applyAlignment="1" applyProtection="1">
      <alignment horizontal="center" vertical="center" wrapText="1" shrinkToFit="1"/>
      <protection locked="0"/>
    </xf>
    <xf numFmtId="0" fontId="6" fillId="0" borderId="158" xfId="0" applyFont="1" applyBorder="1" applyAlignment="1" applyProtection="1">
      <alignment horizontal="center" vertical="center" shrinkToFit="1"/>
      <protection locked="0"/>
    </xf>
    <xf numFmtId="0" fontId="6" fillId="0" borderId="127"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wrapText="1"/>
      <protection locked="0"/>
    </xf>
    <xf numFmtId="176" fontId="6" fillId="0" borderId="159" xfId="0" applyNumberFormat="1" applyFont="1" applyBorder="1" applyAlignment="1" applyProtection="1">
      <alignment horizontal="right" vertical="center" shrinkToFit="1"/>
      <protection locked="0"/>
    </xf>
    <xf numFmtId="176" fontId="6" fillId="0" borderId="125" xfId="0" applyNumberFormat="1" applyFont="1" applyBorder="1" applyAlignment="1" applyProtection="1">
      <alignment horizontal="right" vertical="center" shrinkToFit="1"/>
      <protection locked="0"/>
    </xf>
    <xf numFmtId="176" fontId="6" fillId="0" borderId="17" xfId="0" applyNumberFormat="1" applyFont="1" applyBorder="1" applyAlignment="1" applyProtection="1">
      <alignment vertical="center" shrinkToFit="1"/>
      <protection locked="0"/>
    </xf>
    <xf numFmtId="176" fontId="6" fillId="0" borderId="46" xfId="0" applyNumberFormat="1" applyFont="1" applyBorder="1" applyAlignment="1" applyProtection="1">
      <alignment vertical="center" shrinkToFit="1"/>
      <protection locked="0"/>
    </xf>
    <xf numFmtId="0" fontId="6" fillId="0" borderId="21" xfId="0" applyFont="1" applyBorder="1" applyAlignment="1" applyProtection="1">
      <alignment horizontal="center" vertical="center" shrinkToFit="1"/>
      <protection locked="0"/>
    </xf>
    <xf numFmtId="0" fontId="6" fillId="0" borderId="160" xfId="0" applyFont="1" applyBorder="1" applyAlignment="1" applyProtection="1">
      <alignment horizontal="center" vertical="center" shrinkToFit="1"/>
      <protection locked="0"/>
    </xf>
    <xf numFmtId="0" fontId="6" fillId="0" borderId="161" xfId="0" applyFont="1" applyBorder="1" applyAlignment="1" applyProtection="1">
      <alignment horizontal="center" vertical="center" shrinkToFit="1"/>
      <protection locked="0"/>
    </xf>
    <xf numFmtId="0" fontId="6" fillId="0" borderId="162" xfId="0" applyFont="1" applyBorder="1" applyAlignment="1" applyProtection="1">
      <alignment horizontal="center" vertical="center" shrinkToFit="1"/>
      <protection locked="0"/>
    </xf>
    <xf numFmtId="0" fontId="6" fillId="0" borderId="151" xfId="0" applyFont="1" applyBorder="1" applyAlignment="1" applyProtection="1">
      <alignment horizontal="center" vertical="center" shrinkToFit="1"/>
      <protection locked="0"/>
    </xf>
    <xf numFmtId="0" fontId="6" fillId="0" borderId="163" xfId="0" applyFont="1" applyBorder="1" applyAlignment="1" applyProtection="1">
      <alignment horizontal="center" vertical="center" shrinkToFit="1"/>
      <protection locked="0"/>
    </xf>
    <xf numFmtId="0" fontId="6" fillId="0" borderId="164" xfId="0" applyFont="1" applyBorder="1" applyAlignment="1" applyProtection="1">
      <alignment horizontal="center" vertical="center" shrinkToFit="1"/>
      <protection locked="0"/>
    </xf>
    <xf numFmtId="0" fontId="6" fillId="0" borderId="165" xfId="0" applyFont="1" applyBorder="1" applyAlignment="1" applyProtection="1">
      <alignment horizontal="center" vertical="center" shrinkToFit="1"/>
      <protection locked="0"/>
    </xf>
    <xf numFmtId="0" fontId="6" fillId="0" borderId="166" xfId="0" applyFont="1" applyBorder="1" applyAlignment="1" applyProtection="1">
      <alignment horizontal="center" vertical="center" shrinkToFit="1"/>
      <protection locked="0"/>
    </xf>
    <xf numFmtId="176" fontId="6" fillId="0" borderId="47" xfId="0" applyNumberFormat="1" applyFont="1" applyBorder="1" applyAlignment="1" applyProtection="1">
      <alignment vertical="center" shrinkToFit="1"/>
      <protection locked="0"/>
    </xf>
    <xf numFmtId="0" fontId="6" fillId="0" borderId="167" xfId="0" applyFont="1" applyBorder="1" applyAlignment="1" applyProtection="1">
      <alignment horizontal="center" vertical="center" shrinkToFit="1"/>
      <protection locked="0"/>
    </xf>
    <xf numFmtId="0" fontId="6" fillId="0" borderId="168" xfId="0" applyFont="1" applyBorder="1" applyAlignment="1" applyProtection="1">
      <alignment horizontal="center" vertical="center" shrinkToFit="1"/>
      <protection locked="0"/>
    </xf>
    <xf numFmtId="0" fontId="6" fillId="0" borderId="162" xfId="0" applyFont="1" applyBorder="1" applyAlignment="1" applyProtection="1">
      <alignment horizontal="right" vertical="center" shrinkToFit="1"/>
      <protection locked="0"/>
    </xf>
    <xf numFmtId="0" fontId="6" fillId="0" borderId="163" xfId="0" applyFont="1" applyBorder="1" applyAlignment="1" applyProtection="1">
      <alignment horizontal="right" vertical="center" shrinkToFit="1"/>
      <protection locked="0"/>
    </xf>
    <xf numFmtId="176" fontId="6" fillId="0" borderId="38" xfId="0" applyNumberFormat="1" applyFont="1" applyBorder="1" applyAlignment="1" applyProtection="1">
      <alignment vertical="center" shrinkToFit="1"/>
      <protection locked="0"/>
    </xf>
    <xf numFmtId="176" fontId="6" fillId="0" borderId="11" xfId="0" applyNumberFormat="1" applyFont="1" applyBorder="1" applyAlignment="1" applyProtection="1">
      <alignment vertical="center" shrinkToFit="1"/>
      <protection locked="0"/>
    </xf>
    <xf numFmtId="176" fontId="6" fillId="0" borderId="37" xfId="0" applyNumberFormat="1" applyFont="1" applyBorder="1" applyAlignment="1" applyProtection="1">
      <alignment vertical="center" shrinkToFit="1"/>
      <protection locked="0"/>
    </xf>
    <xf numFmtId="176" fontId="6" fillId="0" borderId="36" xfId="0" applyNumberFormat="1" applyFont="1" applyBorder="1" applyAlignment="1" applyProtection="1">
      <alignment vertical="center" shrinkToFit="1"/>
      <protection locked="0"/>
    </xf>
    <xf numFmtId="0" fontId="6" fillId="0" borderId="169" xfId="0" applyFont="1" applyBorder="1" applyAlignment="1" applyProtection="1">
      <alignment horizontal="center" vertical="center" shrinkToFit="1"/>
      <protection locked="0"/>
    </xf>
    <xf numFmtId="0" fontId="6" fillId="0" borderId="170" xfId="0" applyFont="1" applyBorder="1" applyAlignment="1" applyProtection="1">
      <alignment horizontal="center" vertical="center" shrinkToFit="1"/>
      <protection locked="0"/>
    </xf>
    <xf numFmtId="0" fontId="6" fillId="0" borderId="171" xfId="0" applyFont="1" applyBorder="1" applyAlignment="1" applyProtection="1">
      <alignment horizontal="center" vertical="center" shrinkToFit="1"/>
      <protection locked="0"/>
    </xf>
    <xf numFmtId="176" fontId="6" fillId="0" borderId="15" xfId="0" applyNumberFormat="1" applyFont="1" applyBorder="1" applyAlignment="1" applyProtection="1">
      <alignment vertical="center" shrinkToFit="1"/>
      <protection locked="0"/>
    </xf>
    <xf numFmtId="0" fontId="6" fillId="0" borderId="172" xfId="0" applyFont="1" applyBorder="1" applyAlignment="1" applyProtection="1">
      <alignment horizontal="center" vertical="center" shrinkToFit="1"/>
      <protection locked="0"/>
    </xf>
    <xf numFmtId="0" fontId="6" fillId="0" borderId="173" xfId="0" applyFont="1" applyBorder="1" applyAlignment="1" applyProtection="1">
      <alignment horizontal="center" vertical="center" shrinkToFit="1"/>
      <protection locked="0"/>
    </xf>
    <xf numFmtId="0" fontId="6" fillId="0" borderId="174" xfId="0" applyFont="1" applyBorder="1" applyAlignment="1" applyProtection="1">
      <alignment horizontal="center" vertical="center" shrinkToFit="1"/>
      <protection locked="0"/>
    </xf>
    <xf numFmtId="0" fontId="6" fillId="0" borderId="175" xfId="0" applyFont="1" applyBorder="1" applyAlignment="1" applyProtection="1">
      <alignment horizontal="center" vertical="center" shrinkToFit="1"/>
      <protection locked="0"/>
    </xf>
    <xf numFmtId="176" fontId="6" fillId="0" borderId="31" xfId="0" applyNumberFormat="1" applyFont="1" applyBorder="1" applyAlignment="1" applyProtection="1">
      <alignment horizontal="center" vertical="center" shrinkToFit="1"/>
      <protection locked="0"/>
    </xf>
    <xf numFmtId="0" fontId="6" fillId="0" borderId="155" xfId="0" applyFont="1" applyBorder="1" applyAlignment="1" applyProtection="1">
      <alignment horizontal="center" vertical="center" shrinkToFit="1"/>
      <protection locked="0"/>
    </xf>
    <xf numFmtId="0" fontId="6" fillId="0" borderId="156" xfId="0" applyFont="1" applyBorder="1" applyAlignment="1" applyProtection="1">
      <alignment horizontal="center" vertical="center" shrinkToFit="1"/>
      <protection locked="0"/>
    </xf>
    <xf numFmtId="0" fontId="6" fillId="0" borderId="157" xfId="0" applyFont="1" applyBorder="1" applyAlignment="1" applyProtection="1">
      <alignment horizontal="center" vertical="center" shrinkToFit="1"/>
      <protection locked="0"/>
    </xf>
    <xf numFmtId="176" fontId="6" fillId="0" borderId="176" xfId="0" applyNumberFormat="1" applyFont="1" applyBorder="1" applyAlignment="1" applyProtection="1">
      <alignment horizontal="right" vertical="center" shrinkToFit="1"/>
      <protection locked="0"/>
    </xf>
    <xf numFmtId="176" fontId="6" fillId="0" borderId="177" xfId="0" applyNumberFormat="1" applyFont="1" applyBorder="1" applyAlignment="1" applyProtection="1">
      <alignment horizontal="right" vertical="center" shrinkToFit="1"/>
      <protection locked="0"/>
    </xf>
    <xf numFmtId="176" fontId="6" fillId="0" borderId="13" xfId="0" applyNumberFormat="1" applyFont="1" applyBorder="1" applyAlignment="1" applyProtection="1">
      <alignment vertical="center" shrinkToFit="1"/>
      <protection locked="0"/>
    </xf>
    <xf numFmtId="176" fontId="6" fillId="0" borderId="78" xfId="0" applyNumberFormat="1" applyFont="1" applyBorder="1" applyAlignment="1" applyProtection="1">
      <alignment vertical="center" shrinkToFit="1"/>
      <protection locked="0"/>
    </xf>
    <xf numFmtId="176" fontId="6" fillId="0" borderId="86" xfId="0" applyNumberFormat="1" applyFont="1" applyBorder="1" applyAlignment="1" applyProtection="1">
      <alignment vertical="center" shrinkToFit="1"/>
      <protection locked="0"/>
    </xf>
    <xf numFmtId="176" fontId="6" fillId="0" borderId="89" xfId="0" applyNumberFormat="1" applyFont="1" applyBorder="1" applyAlignment="1" applyProtection="1">
      <alignment vertical="center" shrinkToFit="1"/>
      <protection locked="0"/>
    </xf>
    <xf numFmtId="0" fontId="6" fillId="0" borderId="114" xfId="0" applyFont="1" applyBorder="1" applyAlignment="1" applyProtection="1">
      <alignment horizontal="center" vertical="center" shrinkToFit="1"/>
      <protection locked="0"/>
    </xf>
    <xf numFmtId="0" fontId="6" fillId="0" borderId="115" xfId="0" applyFont="1" applyBorder="1" applyAlignment="1" applyProtection="1">
      <alignment horizontal="center" vertical="center" shrinkToFit="1"/>
      <protection locked="0"/>
    </xf>
    <xf numFmtId="0" fontId="6" fillId="0" borderId="118" xfId="0" applyFont="1" applyBorder="1" applyAlignment="1" applyProtection="1">
      <alignment horizontal="center" vertical="center" shrinkToFit="1"/>
      <protection locked="0"/>
    </xf>
    <xf numFmtId="0" fontId="6" fillId="0" borderId="178" xfId="0" applyFont="1" applyBorder="1" applyAlignment="1" applyProtection="1">
      <alignment horizontal="center" vertical="center" shrinkToFit="1"/>
      <protection locked="0"/>
    </xf>
    <xf numFmtId="0" fontId="6" fillId="0" borderId="179" xfId="0" applyFont="1" applyBorder="1" applyAlignment="1" applyProtection="1">
      <alignment horizontal="center" vertical="center" shrinkToFit="1"/>
      <protection locked="0"/>
    </xf>
    <xf numFmtId="0" fontId="6" fillId="0" borderId="177" xfId="0" applyFont="1" applyBorder="1" applyAlignment="1" applyProtection="1">
      <alignment horizontal="center" vertical="center" shrinkToFit="1"/>
      <protection locked="0"/>
    </xf>
    <xf numFmtId="0" fontId="6" fillId="0" borderId="0" xfId="0" applyFont="1" applyAlignment="1">
      <alignment horizontal="left" vertical="center"/>
    </xf>
    <xf numFmtId="0" fontId="81" fillId="33" borderId="0" xfId="0" applyFont="1" applyFill="1" applyAlignment="1">
      <alignment horizontal="left" vertical="center"/>
    </xf>
    <xf numFmtId="0" fontId="6" fillId="0" borderId="17" xfId="0" applyFont="1" applyBorder="1" applyAlignment="1">
      <alignment horizontal="left" vertical="center" shrinkToFit="1"/>
    </xf>
    <xf numFmtId="0" fontId="6" fillId="0" borderId="47"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13" xfId="0" applyFont="1" applyBorder="1" applyAlignment="1">
      <alignment horizontal="right" vertical="center" shrinkToFit="1"/>
    </xf>
    <xf numFmtId="0" fontId="6" fillId="0" borderId="14" xfId="0" applyFont="1" applyBorder="1" applyAlignment="1">
      <alignment horizontal="right" vertical="center" shrinkToFit="1"/>
    </xf>
    <xf numFmtId="0" fontId="6" fillId="0" borderId="78" xfId="0" applyFont="1" applyBorder="1" applyAlignment="1">
      <alignment horizontal="right" vertical="center" shrinkToFit="1"/>
    </xf>
    <xf numFmtId="0" fontId="6" fillId="0" borderId="38" xfId="0" applyFont="1" applyBorder="1" applyAlignment="1">
      <alignment horizontal="right" vertical="center" shrinkToFit="1"/>
    </xf>
    <xf numFmtId="0" fontId="6" fillId="0" borderId="0" xfId="0" applyFont="1" applyAlignment="1">
      <alignment horizontal="right" vertical="center" shrinkToFit="1"/>
    </xf>
    <xf numFmtId="0" fontId="6" fillId="0" borderId="11" xfId="0" applyFont="1" applyBorder="1" applyAlignment="1">
      <alignment horizontal="right" vertical="center" shrinkToFit="1"/>
    </xf>
    <xf numFmtId="0" fontId="6" fillId="0" borderId="37" xfId="0" applyFont="1" applyBorder="1" applyAlignment="1">
      <alignment horizontal="right" vertical="center" shrinkToFit="1"/>
    </xf>
    <xf numFmtId="0" fontId="6" fillId="0" borderId="10" xfId="0" applyFont="1" applyBorder="1" applyAlignment="1">
      <alignment horizontal="right" vertical="center" shrinkToFit="1"/>
    </xf>
    <xf numFmtId="0" fontId="6" fillId="0" borderId="36" xfId="0" applyFont="1" applyBorder="1" applyAlignment="1">
      <alignment horizontal="right" vertical="center" shrinkToFit="1"/>
    </xf>
    <xf numFmtId="0" fontId="6" fillId="0" borderId="0" xfId="0" applyFont="1" applyAlignment="1">
      <alignment vertical="center" shrinkToFit="1"/>
    </xf>
    <xf numFmtId="0" fontId="6" fillId="0" borderId="17" xfId="0" applyFont="1" applyBorder="1" applyAlignment="1">
      <alignment vertical="center" shrinkToFit="1"/>
    </xf>
    <xf numFmtId="0" fontId="6" fillId="0" borderId="47" xfId="0" applyFont="1" applyBorder="1" applyAlignment="1">
      <alignment vertical="center" shrinkToFit="1"/>
    </xf>
    <xf numFmtId="0" fontId="6" fillId="0" borderId="46" xfId="0" applyFont="1" applyBorder="1" applyAlignment="1">
      <alignment vertical="center" shrinkToFit="1"/>
    </xf>
    <xf numFmtId="178" fontId="6" fillId="0" borderId="48" xfId="0" applyNumberFormat="1" applyFont="1" applyBorder="1" applyAlignment="1">
      <alignment horizontal="center" vertical="center" shrinkToFit="1"/>
    </xf>
    <xf numFmtId="0" fontId="6" fillId="0" borderId="48" xfId="0" applyFont="1" applyBorder="1" applyAlignment="1" quotePrefix="1">
      <alignment horizontal="left" vertical="center" indent="1" shrinkToFit="1"/>
    </xf>
    <xf numFmtId="0" fontId="6" fillId="0" borderId="48" xfId="0" applyFont="1" applyBorder="1" applyAlignment="1">
      <alignment horizontal="left" vertical="center" indent="1" shrinkToFit="1"/>
    </xf>
    <xf numFmtId="0" fontId="6" fillId="0" borderId="17"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6" xfId="0" applyFont="1" applyBorder="1" applyAlignment="1">
      <alignment horizontal="center" vertical="center" shrinkToFit="1"/>
    </xf>
    <xf numFmtId="176" fontId="8" fillId="0" borderId="13" xfId="0" applyNumberFormat="1" applyFont="1" applyBorder="1" applyAlignment="1" quotePrefix="1">
      <alignment vertical="center" shrinkToFit="1"/>
    </xf>
    <xf numFmtId="176" fontId="8" fillId="0" borderId="14" xfId="0" applyNumberFormat="1" applyFont="1" applyBorder="1" applyAlignment="1" quotePrefix="1">
      <alignment vertical="center" shrinkToFit="1"/>
    </xf>
    <xf numFmtId="176" fontId="8" fillId="0" borderId="78" xfId="0" applyNumberFormat="1" applyFont="1" applyBorder="1" applyAlignment="1" quotePrefix="1">
      <alignment vertical="center" shrinkToFit="1"/>
    </xf>
    <xf numFmtId="176" fontId="8" fillId="0" borderId="38" xfId="0" applyNumberFormat="1" applyFont="1" applyBorder="1" applyAlignment="1" quotePrefix="1">
      <alignment vertical="center" shrinkToFit="1"/>
    </xf>
    <xf numFmtId="176" fontId="8" fillId="0" borderId="0" xfId="0" applyNumberFormat="1" applyFont="1" applyAlignment="1" quotePrefix="1">
      <alignment vertical="center" shrinkToFit="1"/>
    </xf>
    <xf numFmtId="176" fontId="8" fillId="0" borderId="11" xfId="0" applyNumberFormat="1" applyFont="1" applyBorder="1" applyAlignment="1" quotePrefix="1">
      <alignment vertical="center" shrinkToFit="1"/>
    </xf>
    <xf numFmtId="176" fontId="8" fillId="0" borderId="37" xfId="0" applyNumberFormat="1" applyFont="1" applyBorder="1" applyAlignment="1" quotePrefix="1">
      <alignment vertical="center" shrinkToFit="1"/>
    </xf>
    <xf numFmtId="176" fontId="8" fillId="0" borderId="10" xfId="0" applyNumberFormat="1" applyFont="1" applyBorder="1" applyAlignment="1" quotePrefix="1">
      <alignment vertical="center" shrinkToFit="1"/>
    </xf>
    <xf numFmtId="176" fontId="8" fillId="0" borderId="36" xfId="0" applyNumberFormat="1" applyFont="1" applyBorder="1" applyAlignment="1" quotePrefix="1">
      <alignment vertical="center" shrinkToFit="1"/>
    </xf>
    <xf numFmtId="0" fontId="6" fillId="0" borderId="17"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6" xfId="0" applyFont="1" applyBorder="1" applyAlignment="1">
      <alignment horizontal="center" vertical="center" wrapText="1"/>
    </xf>
    <xf numFmtId="0" fontId="9" fillId="0" borderId="0" xfId="0" applyFont="1" applyAlignment="1">
      <alignment vertical="center" shrinkToFit="1"/>
    </xf>
    <xf numFmtId="0" fontId="6" fillId="0" borderId="0" xfId="0" applyFont="1" applyAlignment="1">
      <alignment horizontal="center" vertical="center"/>
    </xf>
    <xf numFmtId="0" fontId="9" fillId="0" borderId="52" xfId="0" applyFont="1" applyBorder="1" applyAlignment="1">
      <alignment vertical="center"/>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8" xfId="0" applyFont="1" applyBorder="1" applyAlignment="1">
      <alignment horizontal="center" vertical="center"/>
    </xf>
    <xf numFmtId="0" fontId="6" fillId="0" borderId="37"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Alignment="1">
      <alignment horizontal="center" vertical="center" shrinkToFit="1"/>
    </xf>
    <xf numFmtId="0" fontId="9" fillId="0" borderId="41" xfId="0" applyFont="1" applyBorder="1" applyAlignment="1">
      <alignment horizontal="center" vertical="center"/>
    </xf>
    <xf numFmtId="0" fontId="9" fillId="0" borderId="39" xfId="0" applyFont="1" applyBorder="1" applyAlignment="1">
      <alignment horizontal="center" vertical="center"/>
    </xf>
    <xf numFmtId="0" fontId="6" fillId="0" borderId="10" xfId="0" applyFont="1" applyBorder="1" applyAlignment="1">
      <alignment vertical="center"/>
    </xf>
    <xf numFmtId="0" fontId="6" fillId="0" borderId="13"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0" xfId="0" applyFont="1" applyAlignment="1">
      <alignment horizontal="left" vertical="center" indent="1"/>
    </xf>
    <xf numFmtId="0" fontId="6" fillId="33" borderId="0" xfId="0" applyFont="1" applyFill="1" applyAlignment="1">
      <alignment horizontal="right" vertical="center"/>
    </xf>
    <xf numFmtId="0" fontId="8" fillId="0" borderId="0" xfId="0" applyFont="1" applyAlignment="1">
      <alignment horizontal="center" vertical="center" shrinkToFit="1"/>
    </xf>
    <xf numFmtId="0" fontId="8" fillId="0" borderId="0" xfId="0" applyFont="1" applyAlignment="1" quotePrefix="1">
      <alignment horizontal="center" vertical="center" shrinkToFit="1"/>
    </xf>
    <xf numFmtId="0" fontId="6" fillId="0" borderId="48" xfId="0" applyFont="1" applyBorder="1" applyAlignment="1">
      <alignment horizontal="center" vertical="center" shrinkToFit="1"/>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6" fillId="0" borderId="48" xfId="0" applyFont="1" applyBorder="1" applyAlignment="1" quotePrefix="1">
      <alignment horizontal="center" vertical="center"/>
    </xf>
    <xf numFmtId="0" fontId="6" fillId="0" borderId="45" xfId="0" applyFont="1" applyBorder="1" applyAlignment="1">
      <alignment horizontal="center" vertical="center" shrinkToFit="1"/>
    </xf>
    <xf numFmtId="0" fontId="0" fillId="0" borderId="56" xfId="0" applyBorder="1" applyAlignment="1">
      <alignment vertical="center"/>
    </xf>
    <xf numFmtId="0" fontId="6" fillId="0" borderId="17" xfId="0" applyFont="1" applyBorder="1" applyAlignment="1">
      <alignment horizontal="center" vertical="center" textRotation="255" shrinkToFit="1"/>
    </xf>
    <xf numFmtId="0" fontId="6" fillId="0" borderId="47" xfId="0" applyFont="1" applyBorder="1" applyAlignment="1">
      <alignment horizontal="center" vertical="center" textRotation="255" shrinkToFit="1"/>
    </xf>
    <xf numFmtId="0" fontId="6" fillId="0" borderId="46" xfId="0" applyFont="1" applyBorder="1" applyAlignment="1">
      <alignment horizontal="center" vertical="center" textRotation="255" shrinkToFit="1"/>
    </xf>
    <xf numFmtId="0" fontId="6" fillId="0" borderId="48"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47" xfId="0" applyFont="1" applyBorder="1" applyAlignment="1">
      <alignment horizontal="center" vertical="center" textRotation="255"/>
    </xf>
    <xf numFmtId="0" fontId="6" fillId="0" borderId="46" xfId="0" applyFont="1" applyBorder="1" applyAlignment="1">
      <alignment horizontal="center" vertical="center" textRotation="255"/>
    </xf>
    <xf numFmtId="0" fontId="81" fillId="0" borderId="32" xfId="0" applyFont="1" applyBorder="1" applyAlignment="1">
      <alignment horizontal="left" vertical="center" shrinkToFit="1"/>
    </xf>
    <xf numFmtId="0" fontId="81" fillId="0" borderId="52" xfId="0" applyFont="1" applyBorder="1" applyAlignment="1">
      <alignment horizontal="left" vertical="center" shrinkToFit="1"/>
    </xf>
    <xf numFmtId="0" fontId="81" fillId="0" borderId="35" xfId="0" applyFont="1" applyBorder="1" applyAlignment="1">
      <alignment horizontal="left" vertical="center" shrinkToFit="1"/>
    </xf>
    <xf numFmtId="0" fontId="2" fillId="0" borderId="10" xfId="0" applyFont="1" applyBorder="1" applyAlignment="1">
      <alignment vertical="center" shrinkToFit="1"/>
    </xf>
    <xf numFmtId="0" fontId="2" fillId="0" borderId="0" xfId="0" applyFont="1" applyAlignment="1">
      <alignment vertical="center" shrinkToFit="1"/>
    </xf>
    <xf numFmtId="0" fontId="2" fillId="0" borderId="0" xfId="0" applyFont="1" applyAlignment="1">
      <alignment horizontal="left" vertical="center" shrinkToFit="1"/>
    </xf>
    <xf numFmtId="0" fontId="6" fillId="0" borderId="33" xfId="0" applyFont="1" applyBorder="1" applyAlignment="1" quotePrefix="1">
      <alignment horizontal="right" vertical="center" shrinkToFit="1"/>
    </xf>
    <xf numFmtId="0" fontId="6" fillId="0" borderId="33" xfId="0" applyFont="1" applyBorder="1" applyAlignment="1">
      <alignment horizontal="right" vertical="center" shrinkToFit="1"/>
    </xf>
    <xf numFmtId="0" fontId="6" fillId="0" borderId="13" xfId="0" applyFont="1" applyBorder="1" applyAlignment="1">
      <alignment horizontal="left" vertical="center" indent="1" shrinkToFit="1"/>
    </xf>
    <xf numFmtId="0" fontId="6" fillId="0" borderId="14" xfId="0" applyFont="1" applyBorder="1" applyAlignment="1">
      <alignment horizontal="left" vertical="center" indent="1" shrinkToFit="1"/>
    </xf>
    <xf numFmtId="0" fontId="6" fillId="0" borderId="78" xfId="0" applyFont="1" applyBorder="1" applyAlignment="1">
      <alignment horizontal="left" vertical="center" indent="1" shrinkToFit="1"/>
    </xf>
    <xf numFmtId="0" fontId="6" fillId="0" borderId="37" xfId="0" applyFont="1" applyBorder="1" applyAlignment="1">
      <alignment horizontal="left" vertical="center" indent="1" shrinkToFit="1"/>
    </xf>
    <xf numFmtId="0" fontId="6" fillId="0" borderId="10" xfId="0" applyFont="1" applyBorder="1" applyAlignment="1">
      <alignment horizontal="left" vertical="center" indent="1" shrinkToFit="1"/>
    </xf>
    <xf numFmtId="0" fontId="6" fillId="0" borderId="36" xfId="0" applyFont="1" applyBorder="1" applyAlignment="1">
      <alignment horizontal="left" vertical="center" indent="1" shrinkToFit="1"/>
    </xf>
    <xf numFmtId="0" fontId="6" fillId="0" borderId="14" xfId="0" applyFont="1" applyBorder="1" applyAlignment="1">
      <alignment horizontal="center" vertical="center" shrinkToFit="1"/>
    </xf>
    <xf numFmtId="0" fontId="6" fillId="0" borderId="10" xfId="0" applyFont="1" applyBorder="1" applyAlignment="1">
      <alignment horizontal="center" vertical="center" shrinkToFit="1"/>
    </xf>
    <xf numFmtId="178" fontId="6" fillId="0" borderId="14" xfId="0" applyNumberFormat="1" applyFont="1" applyBorder="1" applyAlignment="1">
      <alignment horizontal="center" vertical="center" shrinkToFit="1"/>
    </xf>
    <xf numFmtId="178" fontId="6" fillId="0" borderId="10" xfId="0" applyNumberFormat="1" applyFont="1" applyBorder="1" applyAlignment="1">
      <alignment horizontal="center" vertical="center" shrinkToFit="1"/>
    </xf>
    <xf numFmtId="0" fontId="6" fillId="0" borderId="180" xfId="0" applyFont="1" applyBorder="1" applyAlignment="1">
      <alignment horizontal="center" vertical="center" shrinkToFit="1"/>
    </xf>
    <xf numFmtId="0" fontId="6" fillId="0" borderId="58" xfId="0" applyFont="1" applyBorder="1" applyAlignment="1">
      <alignment horizontal="center" vertical="center" shrinkToFit="1"/>
    </xf>
    <xf numFmtId="178" fontId="11" fillId="0" borderId="0" xfId="0" applyNumberFormat="1" applyFont="1" applyAlignment="1">
      <alignment horizontal="center" vertical="center" shrinkToFit="1"/>
    </xf>
    <xf numFmtId="178" fontId="6" fillId="0" borderId="0" xfId="0" applyNumberFormat="1" applyFont="1" applyAlignment="1">
      <alignment horizontal="center" vertical="center" shrinkToFit="1"/>
    </xf>
    <xf numFmtId="0" fontId="11" fillId="0" borderId="54" xfId="0" applyFont="1" applyBorder="1" applyAlignment="1">
      <alignment horizontal="left" vertical="center" shrinkToFit="1"/>
    </xf>
    <xf numFmtId="0" fontId="15" fillId="0" borderId="54" xfId="0" applyFont="1" applyBorder="1" applyAlignment="1">
      <alignment horizontal="left" vertical="center" shrinkToFit="1"/>
    </xf>
    <xf numFmtId="0" fontId="15" fillId="0" borderId="181" xfId="0" applyFont="1" applyBorder="1" applyAlignment="1">
      <alignment horizontal="left" vertical="center" shrinkToFit="1"/>
    </xf>
    <xf numFmtId="176" fontId="8" fillId="0" borderId="0" xfId="0" applyNumberFormat="1" applyFont="1" applyAlignment="1">
      <alignment horizontal="right" vertical="center" shrinkToFit="1"/>
    </xf>
    <xf numFmtId="176" fontId="8" fillId="0" borderId="31" xfId="0" applyNumberFormat="1" applyFont="1" applyBorder="1" applyAlignment="1">
      <alignment horizontal="right" vertical="center" shrinkToFit="1"/>
    </xf>
    <xf numFmtId="177" fontId="11" fillId="0" borderId="58" xfId="0" applyNumberFormat="1" applyFont="1" applyBorder="1" applyAlignment="1" quotePrefix="1">
      <alignment horizontal="left" vertical="center" shrinkToFit="1"/>
    </xf>
    <xf numFmtId="177" fontId="11" fillId="0" borderId="10" xfId="0" applyNumberFormat="1" applyFont="1" applyBorder="1" applyAlignment="1" quotePrefix="1">
      <alignment horizontal="left" vertical="center" shrinkToFit="1"/>
    </xf>
    <xf numFmtId="177" fontId="11" fillId="0" borderId="60" xfId="0" applyNumberFormat="1" applyFont="1" applyBorder="1" applyAlignment="1" quotePrefix="1">
      <alignment horizontal="left" vertical="center" shrinkToFit="1"/>
    </xf>
    <xf numFmtId="0" fontId="16" fillId="0" borderId="45" xfId="0" applyFont="1" applyBorder="1" applyAlignment="1">
      <alignment horizontal="left" vertical="center" shrinkToFit="1"/>
    </xf>
    <xf numFmtId="0" fontId="16" fillId="0" borderId="53" xfId="0" applyFont="1" applyBorder="1" applyAlignment="1">
      <alignment horizontal="left" vertical="center" shrinkToFit="1"/>
    </xf>
    <xf numFmtId="0" fontId="16" fillId="0" borderId="56" xfId="0" applyFont="1" applyBorder="1" applyAlignment="1">
      <alignment horizontal="left" vertical="center" shrinkToFit="1"/>
    </xf>
    <xf numFmtId="0" fontId="15" fillId="0" borderId="45" xfId="0" applyFont="1" applyBorder="1" applyAlignment="1" quotePrefix="1">
      <alignment horizontal="left" vertical="center" shrinkToFit="1"/>
    </xf>
    <xf numFmtId="0" fontId="15" fillId="0" borderId="53" xfId="0" applyFont="1" applyBorder="1" applyAlignment="1" quotePrefix="1">
      <alignment horizontal="left" vertical="center" shrinkToFit="1"/>
    </xf>
    <xf numFmtId="49" fontId="15" fillId="0" borderId="42" xfId="0" applyNumberFormat="1" applyFont="1" applyBorder="1" applyAlignment="1">
      <alignment horizontal="left" vertical="center" shrinkToFit="1"/>
    </xf>
    <xf numFmtId="49" fontId="15" fillId="0" borderId="54" xfId="0" applyNumberFormat="1" applyFont="1" applyBorder="1" applyAlignment="1">
      <alignment horizontal="left" vertical="center" shrinkToFit="1"/>
    </xf>
    <xf numFmtId="0" fontId="15" fillId="0" borderId="53" xfId="0" applyFont="1" applyBorder="1" applyAlignment="1">
      <alignment horizontal="left" vertical="center" shrinkToFit="1"/>
    </xf>
    <xf numFmtId="0" fontId="15" fillId="0" borderId="74" xfId="0" applyFont="1" applyBorder="1" applyAlignment="1">
      <alignment horizontal="left" vertical="center" shrinkToFit="1"/>
    </xf>
    <xf numFmtId="0" fontId="6" fillId="0" borderId="78" xfId="0" applyFont="1" applyBorder="1" applyAlignment="1">
      <alignment vertical="center" shrinkToFit="1"/>
    </xf>
    <xf numFmtId="0" fontId="6" fillId="0" borderId="36" xfId="0" applyFont="1" applyBorder="1" applyAlignment="1">
      <alignment vertical="center" shrinkToFit="1"/>
    </xf>
    <xf numFmtId="0" fontId="2" fillId="0" borderId="0" xfId="0" applyFont="1" applyAlignment="1">
      <alignment horizontal="left" vertical="center"/>
    </xf>
    <xf numFmtId="0" fontId="8" fillId="0" borderId="45" xfId="0" applyFont="1" applyBorder="1" applyAlignment="1">
      <alignment horizontal="center" vertical="center" shrinkToFit="1"/>
    </xf>
    <xf numFmtId="0" fontId="8" fillId="0" borderId="53" xfId="0" applyFont="1" applyBorder="1" applyAlignment="1" quotePrefix="1">
      <alignment horizontal="center" vertical="center" shrinkToFit="1"/>
    </xf>
    <xf numFmtId="0" fontId="8" fillId="0" borderId="56" xfId="0" applyFont="1" applyBorder="1" applyAlignment="1" quotePrefix="1">
      <alignment horizontal="center" vertical="center" shrinkToFit="1"/>
    </xf>
    <xf numFmtId="0" fontId="17" fillId="0" borderId="182" xfId="0" applyFont="1" applyBorder="1" applyAlignment="1" quotePrefix="1">
      <alignment horizontal="left" vertical="center" shrinkToFit="1"/>
    </xf>
    <xf numFmtId="0" fontId="17" fillId="0" borderId="53" xfId="0" applyFont="1" applyBorder="1" applyAlignment="1" quotePrefix="1">
      <alignment horizontal="left" vertical="center" shrinkToFit="1"/>
    </xf>
    <xf numFmtId="0" fontId="16" fillId="0" borderId="42" xfId="0" applyFont="1" applyBorder="1" applyAlignment="1" quotePrefix="1">
      <alignment horizontal="left" vertical="center" shrinkToFit="1"/>
    </xf>
    <xf numFmtId="0" fontId="16" fillId="0" borderId="54" xfId="0" applyFont="1" applyBorder="1" applyAlignment="1" quotePrefix="1">
      <alignment horizontal="left" vertical="center" shrinkToFit="1"/>
    </xf>
    <xf numFmtId="0" fontId="16" fillId="0" borderId="44" xfId="0" applyFont="1" applyBorder="1" applyAlignment="1" quotePrefix="1">
      <alignment horizontal="left" vertical="center" shrinkToFit="1"/>
    </xf>
    <xf numFmtId="0" fontId="8" fillId="0" borderId="19" xfId="0" applyFont="1" applyBorder="1" applyAlignment="1">
      <alignment horizontal="center" vertical="center" shrinkToFit="1"/>
    </xf>
    <xf numFmtId="0" fontId="8" fillId="0" borderId="183" xfId="0" applyFont="1" applyBorder="1" applyAlignment="1">
      <alignment horizontal="center" vertical="center" shrinkToFit="1"/>
    </xf>
    <xf numFmtId="0" fontId="6" fillId="0" borderId="56" xfId="0" applyFont="1" applyBorder="1" applyAlignment="1">
      <alignment horizontal="center" shrinkToFit="1"/>
    </xf>
    <xf numFmtId="0" fontId="82" fillId="0" borderId="13" xfId="0" applyFont="1" applyBorder="1" applyAlignment="1" quotePrefix="1">
      <alignment horizontal="center" vertical="center"/>
    </xf>
    <xf numFmtId="0" fontId="82" fillId="0" borderId="14" xfId="0" applyFont="1" applyBorder="1" applyAlignment="1">
      <alignment horizontal="center" vertical="center"/>
    </xf>
    <xf numFmtId="0" fontId="82" fillId="0" borderId="78" xfId="0" applyFont="1" applyBorder="1" applyAlignment="1">
      <alignment horizontal="center" vertical="center"/>
    </xf>
    <xf numFmtId="0" fontId="82" fillId="0" borderId="37" xfId="0" applyFont="1" applyBorder="1" applyAlignment="1">
      <alignment horizontal="center" vertical="center"/>
    </xf>
    <xf numFmtId="0" fontId="82" fillId="0" borderId="10" xfId="0" applyFont="1" applyBorder="1" applyAlignment="1">
      <alignment horizontal="center" vertical="center"/>
    </xf>
    <xf numFmtId="0" fontId="82" fillId="0" borderId="36" xfId="0" applyFont="1" applyBorder="1" applyAlignment="1">
      <alignment horizontal="center" vertical="center"/>
    </xf>
    <xf numFmtId="176" fontId="96" fillId="0" borderId="13" xfId="0" applyNumberFormat="1" applyFont="1" applyBorder="1" applyAlignment="1">
      <alignment horizontal="right" vertical="center" shrinkToFit="1"/>
    </xf>
    <xf numFmtId="176" fontId="82" fillId="0" borderId="14" xfId="0" applyNumberFormat="1" applyFont="1" applyBorder="1" applyAlignment="1">
      <alignment horizontal="right" vertical="center" shrinkToFit="1"/>
    </xf>
    <xf numFmtId="176" fontId="82" fillId="0" borderId="78" xfId="0" applyNumberFormat="1" applyFont="1" applyBorder="1" applyAlignment="1">
      <alignment horizontal="right" vertical="center" shrinkToFit="1"/>
    </xf>
    <xf numFmtId="176" fontId="82" fillId="0" borderId="37" xfId="0" applyNumberFormat="1" applyFont="1" applyBorder="1" applyAlignment="1">
      <alignment horizontal="right" vertical="center" shrinkToFit="1"/>
    </xf>
    <xf numFmtId="176" fontId="82" fillId="0" borderId="10" xfId="0" applyNumberFormat="1" applyFont="1" applyBorder="1" applyAlignment="1">
      <alignment horizontal="right" vertical="center" shrinkToFit="1"/>
    </xf>
    <xf numFmtId="176" fontId="82" fillId="0" borderId="36" xfId="0" applyNumberFormat="1" applyFont="1" applyBorder="1" applyAlignment="1">
      <alignment horizontal="right" vertical="center" shrinkToFit="1"/>
    </xf>
    <xf numFmtId="0" fontId="96" fillId="0" borderId="13" xfId="0" applyFont="1" applyBorder="1" applyAlignment="1">
      <alignment horizontal="right" vertical="center"/>
    </xf>
    <xf numFmtId="0" fontId="82" fillId="0" borderId="14" xfId="0" applyFont="1" applyBorder="1" applyAlignment="1">
      <alignment vertical="center"/>
    </xf>
    <xf numFmtId="0" fontId="82" fillId="0" borderId="78" xfId="0" applyFont="1" applyBorder="1" applyAlignment="1">
      <alignment vertical="center"/>
    </xf>
    <xf numFmtId="0" fontId="82" fillId="0" borderId="37" xfId="0" applyFont="1" applyBorder="1" applyAlignment="1">
      <alignment vertical="center"/>
    </xf>
    <xf numFmtId="0" fontId="82" fillId="0" borderId="36" xfId="0" applyFont="1" applyBorder="1" applyAlignment="1">
      <alignment vertical="center"/>
    </xf>
    <xf numFmtId="0" fontId="82" fillId="0" borderId="14" xfId="0" applyFont="1" applyBorder="1" applyAlignment="1">
      <alignment horizontal="left" vertical="center"/>
    </xf>
    <xf numFmtId="0" fontId="82" fillId="0" borderId="0" xfId="0" applyFont="1" applyAlignment="1">
      <alignment horizontal="left" vertical="center" shrinkToFit="1"/>
    </xf>
    <xf numFmtId="176" fontId="82" fillId="0" borderId="40" xfId="0" applyNumberFormat="1" applyFont="1" applyBorder="1" applyAlignment="1">
      <alignment horizontal="right" vertical="center" shrinkToFit="1"/>
    </xf>
    <xf numFmtId="176" fontId="82" fillId="0" borderId="39" xfId="0" applyNumberFormat="1" applyFont="1" applyBorder="1" applyAlignment="1">
      <alignment horizontal="right" vertical="center" shrinkToFit="1"/>
    </xf>
    <xf numFmtId="180" fontId="82" fillId="0" borderId="41" xfId="0" applyNumberFormat="1" applyFont="1" applyBorder="1" applyAlignment="1">
      <alignment horizontal="center" vertical="center" shrinkToFit="1"/>
    </xf>
    <xf numFmtId="180" fontId="82" fillId="0" borderId="40" xfId="0" applyNumberFormat="1" applyFont="1" applyBorder="1" applyAlignment="1">
      <alignment horizontal="center" vertical="center" shrinkToFit="1"/>
    </xf>
    <xf numFmtId="180" fontId="82" fillId="0" borderId="39" xfId="0" applyNumberFormat="1" applyFont="1" applyBorder="1" applyAlignment="1">
      <alignment horizontal="center" vertical="center" shrinkToFit="1"/>
    </xf>
    <xf numFmtId="176" fontId="82" fillId="0" borderId="41" xfId="0" applyNumberFormat="1" applyFont="1" applyBorder="1" applyAlignment="1">
      <alignment horizontal="right" vertical="center"/>
    </xf>
    <xf numFmtId="0" fontId="82" fillId="0" borderId="40" xfId="0" applyFont="1" applyBorder="1" applyAlignment="1">
      <alignment horizontal="right" vertical="center"/>
    </xf>
    <xf numFmtId="0" fontId="82" fillId="0" borderId="41" xfId="0" applyFont="1" applyBorder="1" applyAlignment="1">
      <alignment horizontal="left" vertical="center" shrinkToFit="1"/>
    </xf>
    <xf numFmtId="0" fontId="82" fillId="0" borderId="40" xfId="0" applyFont="1" applyBorder="1" applyAlignment="1">
      <alignment horizontal="left" vertical="center" shrinkToFit="1"/>
    </xf>
    <xf numFmtId="0" fontId="82" fillId="0" borderId="184" xfId="0" applyFont="1" applyBorder="1" applyAlignment="1">
      <alignment horizontal="left" vertical="center" shrinkToFit="1"/>
    </xf>
    <xf numFmtId="176" fontId="82" fillId="0" borderId="40" xfId="0" applyNumberFormat="1" applyFont="1" applyBorder="1" applyAlignment="1">
      <alignment horizontal="right" vertical="center"/>
    </xf>
    <xf numFmtId="176" fontId="82" fillId="0" borderId="71" xfId="0" applyNumberFormat="1" applyFont="1" applyBorder="1" applyAlignment="1">
      <alignment vertical="center"/>
    </xf>
    <xf numFmtId="0" fontId="82" fillId="0" borderId="50" xfId="0" applyFont="1" applyBorder="1" applyAlignment="1">
      <alignment vertical="center"/>
    </xf>
    <xf numFmtId="0" fontId="82" fillId="0" borderId="73" xfId="0" applyFont="1" applyBorder="1" applyAlignment="1">
      <alignment vertical="center"/>
    </xf>
    <xf numFmtId="0" fontId="82" fillId="0" borderId="13" xfId="0" applyFont="1" applyBorder="1" applyAlignment="1">
      <alignment horizontal="center" vertical="center"/>
    </xf>
    <xf numFmtId="0" fontId="82" fillId="0" borderId="34" xfId="0" applyFont="1" applyBorder="1" applyAlignment="1">
      <alignment horizontal="left" vertical="center" wrapText="1"/>
    </xf>
    <xf numFmtId="0" fontId="82" fillId="0" borderId="0" xfId="0" applyFont="1" applyAlignment="1">
      <alignment horizontal="left" vertical="center" wrapText="1"/>
    </xf>
    <xf numFmtId="0" fontId="82" fillId="0" borderId="57" xfId="0" applyFont="1" applyBorder="1" applyAlignment="1">
      <alignment horizontal="left" vertical="center" wrapText="1"/>
    </xf>
    <xf numFmtId="0" fontId="82" fillId="0" borderId="58" xfId="0" applyFont="1" applyBorder="1" applyAlignment="1">
      <alignment horizontal="left" vertical="center" wrapText="1"/>
    </xf>
    <xf numFmtId="0" fontId="82" fillId="0" borderId="10" xfId="0" applyFont="1" applyBorder="1" applyAlignment="1">
      <alignment horizontal="left" vertical="center" wrapText="1"/>
    </xf>
    <xf numFmtId="0" fontId="82" fillId="0" borderId="60" xfId="0" applyFont="1" applyBorder="1" applyAlignment="1">
      <alignment horizontal="left" vertical="center" wrapText="1"/>
    </xf>
    <xf numFmtId="0" fontId="6" fillId="0" borderId="32" xfId="0" applyFont="1" applyBorder="1" applyAlignment="1" quotePrefix="1">
      <alignment horizontal="right" vertical="center" shrinkToFit="1"/>
    </xf>
    <xf numFmtId="0" fontId="6" fillId="0" borderId="52" xfId="0" applyFont="1" applyBorder="1" applyAlignment="1" quotePrefix="1">
      <alignment horizontal="right" vertical="center" shrinkToFit="1"/>
    </xf>
    <xf numFmtId="0" fontId="6" fillId="0" borderId="35" xfId="0" applyFont="1" applyBorder="1" applyAlignment="1" quotePrefix="1">
      <alignment horizontal="right" vertical="center" shrinkToFit="1"/>
    </xf>
    <xf numFmtId="0" fontId="96" fillId="0" borderId="54" xfId="0" applyFont="1" applyBorder="1" applyAlignment="1">
      <alignment horizontal="center" vertical="center"/>
    </xf>
    <xf numFmtId="0" fontId="96" fillId="0" borderId="44" xfId="0" applyFont="1" applyBorder="1" applyAlignment="1">
      <alignment horizontal="center" vertical="center"/>
    </xf>
    <xf numFmtId="0" fontId="96" fillId="0" borderId="0" xfId="0" applyFont="1" applyAlignment="1">
      <alignment horizontal="center" vertical="center"/>
    </xf>
    <xf numFmtId="0" fontId="96" fillId="0" borderId="57" xfId="0" applyFont="1" applyBorder="1" applyAlignment="1">
      <alignment horizontal="center" vertical="center"/>
    </xf>
    <xf numFmtId="0" fontId="89" fillId="0" borderId="0" xfId="0" applyFont="1" applyAlignment="1">
      <alignment horizontal="left" vertical="center" shrinkToFit="1"/>
    </xf>
    <xf numFmtId="0" fontId="97" fillId="0" borderId="32" xfId="0" applyFont="1" applyBorder="1" applyAlignment="1">
      <alignment horizontal="left" vertical="center"/>
    </xf>
    <xf numFmtId="0" fontId="97" fillId="0" borderId="52" xfId="0" applyFont="1" applyBorder="1" applyAlignment="1">
      <alignment horizontal="left" vertical="center"/>
    </xf>
    <xf numFmtId="0" fontId="97" fillId="0" borderId="35" xfId="0" applyFont="1" applyBorder="1" applyAlignment="1">
      <alignment horizontal="left" vertical="center"/>
    </xf>
    <xf numFmtId="0" fontId="18" fillId="0" borderId="54" xfId="0" applyFont="1" applyBorder="1" applyAlignment="1">
      <alignment vertical="center"/>
    </xf>
    <xf numFmtId="0" fontId="18" fillId="0" borderId="0" xfId="0" applyFont="1" applyAlignment="1">
      <alignment vertical="center"/>
    </xf>
    <xf numFmtId="0" fontId="82" fillId="0" borderId="14" xfId="0" applyFont="1" applyBorder="1" applyAlignment="1" quotePrefix="1">
      <alignment horizontal="center" vertical="center"/>
    </xf>
    <xf numFmtId="0" fontId="82" fillId="0" borderId="78" xfId="0" applyFont="1" applyBorder="1" applyAlignment="1" quotePrefix="1">
      <alignment horizontal="center" vertical="center"/>
    </xf>
    <xf numFmtId="0" fontId="82" fillId="0" borderId="37" xfId="0" applyFont="1" applyBorder="1" applyAlignment="1" quotePrefix="1">
      <alignment horizontal="center" vertical="center"/>
    </xf>
    <xf numFmtId="0" fontId="82" fillId="0" borderId="10" xfId="0" applyFont="1" applyBorder="1" applyAlignment="1" quotePrefix="1">
      <alignment horizontal="center" vertical="center"/>
    </xf>
    <xf numFmtId="0" fontId="82" fillId="0" borderId="36" xfId="0" applyFont="1" applyBorder="1" applyAlignment="1" quotePrefix="1">
      <alignment horizontal="center" vertical="center"/>
    </xf>
    <xf numFmtId="176" fontId="96" fillId="0" borderId="14" xfId="0" applyNumberFormat="1" applyFont="1" applyBorder="1" applyAlignment="1">
      <alignment horizontal="right" vertical="center" shrinkToFit="1"/>
    </xf>
    <xf numFmtId="176" fontId="96" fillId="0" borderId="78" xfId="0" applyNumberFormat="1" applyFont="1" applyBorder="1" applyAlignment="1">
      <alignment horizontal="right" vertical="center" shrinkToFit="1"/>
    </xf>
    <xf numFmtId="176" fontId="96" fillId="0" borderId="37" xfId="0" applyNumberFormat="1" applyFont="1" applyBorder="1" applyAlignment="1">
      <alignment horizontal="right" vertical="center" shrinkToFit="1"/>
    </xf>
    <xf numFmtId="176" fontId="96" fillId="0" borderId="10" xfId="0" applyNumberFormat="1" applyFont="1" applyBorder="1" applyAlignment="1">
      <alignment horizontal="right" vertical="center" shrinkToFit="1"/>
    </xf>
    <xf numFmtId="176" fontId="96" fillId="0" borderId="36" xfId="0" applyNumberFormat="1" applyFont="1" applyBorder="1" applyAlignment="1">
      <alignment horizontal="right" vertical="center" shrinkToFit="1"/>
    </xf>
    <xf numFmtId="0" fontId="96" fillId="0" borderId="14" xfId="0" applyFont="1" applyBorder="1" applyAlignment="1">
      <alignment horizontal="right" vertical="center"/>
    </xf>
    <xf numFmtId="0" fontId="96" fillId="0" borderId="78" xfId="0" applyFont="1" applyBorder="1" applyAlignment="1">
      <alignment horizontal="right" vertical="center"/>
    </xf>
    <xf numFmtId="0" fontId="96" fillId="0" borderId="37" xfId="0" applyFont="1" applyBorder="1" applyAlignment="1">
      <alignment horizontal="right" vertical="center"/>
    </xf>
    <xf numFmtId="0" fontId="96" fillId="0" borderId="10" xfId="0" applyFont="1" applyBorder="1" applyAlignment="1">
      <alignment horizontal="right" vertical="center"/>
    </xf>
    <xf numFmtId="0" fontId="96" fillId="0" borderId="36" xfId="0" applyFont="1" applyBorder="1" applyAlignment="1">
      <alignment horizontal="right" vertical="center"/>
    </xf>
    <xf numFmtId="176" fontId="82" fillId="0" borderId="39" xfId="0" applyNumberFormat="1" applyFont="1" applyBorder="1" applyAlignment="1">
      <alignment horizontal="right" vertical="center"/>
    </xf>
    <xf numFmtId="0" fontId="82" fillId="0" borderId="185" xfId="0" applyFont="1" applyBorder="1" applyAlignment="1">
      <alignment horizontal="left" vertical="center" shrinkToFit="1"/>
    </xf>
    <xf numFmtId="176" fontId="82" fillId="0" borderId="50" xfId="0" applyNumberFormat="1" applyFont="1" applyBorder="1" applyAlignment="1">
      <alignment vertical="center"/>
    </xf>
    <xf numFmtId="176" fontId="82" fillId="0" borderId="73" xfId="0" applyNumberFormat="1" applyFont="1" applyBorder="1" applyAlignment="1">
      <alignment vertical="center"/>
    </xf>
    <xf numFmtId="0" fontId="82" fillId="0" borderId="17" xfId="0" applyFont="1" applyBorder="1" applyAlignment="1">
      <alignment horizontal="center" vertical="center"/>
    </xf>
    <xf numFmtId="0" fontId="82" fillId="0" borderId="46" xfId="0" applyFont="1" applyBorder="1" applyAlignment="1">
      <alignment horizontal="center" vertical="center"/>
    </xf>
    <xf numFmtId="0" fontId="84" fillId="0" borderId="42" xfId="0" applyFont="1" applyBorder="1" applyAlignment="1">
      <alignment horizontal="left" vertical="center"/>
    </xf>
    <xf numFmtId="0" fontId="84" fillId="0" borderId="54" xfId="0" applyFont="1" applyBorder="1" applyAlignment="1">
      <alignment horizontal="left" vertical="center"/>
    </xf>
    <xf numFmtId="0" fontId="96" fillId="0" borderId="54" xfId="0" applyFont="1" applyBorder="1" applyAlignment="1">
      <alignment horizontal="center" vertical="center" shrinkToFit="1"/>
    </xf>
    <xf numFmtId="0" fontId="98" fillId="0" borderId="54" xfId="0" applyFont="1" applyBorder="1" applyAlignment="1">
      <alignment horizontal="center" vertical="center" shrinkToFit="1"/>
    </xf>
    <xf numFmtId="0" fontId="98" fillId="0" borderId="44" xfId="0" applyFont="1" applyBorder="1" applyAlignment="1">
      <alignment horizontal="center" vertical="center" shrinkToFit="1"/>
    </xf>
    <xf numFmtId="0" fontId="98" fillId="0" borderId="0" xfId="0" applyFont="1" applyAlignment="1">
      <alignment horizontal="center" vertical="center" shrinkToFit="1"/>
    </xf>
    <xf numFmtId="0" fontId="98" fillId="0" borderId="57" xfId="0" applyFont="1" applyBorder="1" applyAlignment="1">
      <alignment horizontal="center" vertical="center" shrinkToFit="1"/>
    </xf>
    <xf numFmtId="0" fontId="98" fillId="0" borderId="10" xfId="0" applyFont="1" applyBorder="1" applyAlignment="1">
      <alignment horizontal="center" vertical="center" shrinkToFit="1"/>
    </xf>
    <xf numFmtId="0" fontId="98" fillId="0" borderId="60" xfId="0" applyFont="1" applyBorder="1" applyAlignment="1">
      <alignment horizontal="center" vertical="center" shrinkToFit="1"/>
    </xf>
    <xf numFmtId="0" fontId="20" fillId="0" borderId="0" xfId="0" applyFont="1" applyAlignment="1">
      <alignment vertical="center" shrinkToFit="1"/>
    </xf>
    <xf numFmtId="0" fontId="6" fillId="0" borderId="0" xfId="0" applyFont="1" applyAlignment="1">
      <alignment horizontal="left" vertical="center" shrinkToFit="1"/>
    </xf>
    <xf numFmtId="0" fontId="6" fillId="0" borderId="0" xfId="0" applyFont="1" applyAlignment="1" quotePrefix="1">
      <alignment horizontal="left" vertical="center" shrinkToFit="1"/>
    </xf>
    <xf numFmtId="0" fontId="81" fillId="0" borderId="0" xfId="0" applyFont="1" applyAlignment="1">
      <alignment horizontal="left" vertical="center" shrinkToFit="1"/>
    </xf>
    <xf numFmtId="0" fontId="20" fillId="0" borderId="0" xfId="0" applyFont="1" applyAlignment="1">
      <alignment horizontal="center" vertical="center" shrinkToFit="1"/>
    </xf>
    <xf numFmtId="0" fontId="6" fillId="0" borderId="0" xfId="0" applyFont="1" applyAlignment="1" quotePrefix="1">
      <alignment horizontal="right" vertical="center" shrinkToFit="1"/>
    </xf>
    <xf numFmtId="0" fontId="6" fillId="0" borderId="0" xfId="0" applyFont="1" applyAlignment="1" quotePrefix="1">
      <alignment horizontal="center" vertical="center" shrinkToFit="1"/>
    </xf>
    <xf numFmtId="0" fontId="82" fillId="34" borderId="10" xfId="0" applyFont="1" applyFill="1" applyBorder="1" applyAlignment="1">
      <alignment horizontal="center" vertical="center" shrinkToFit="1"/>
    </xf>
    <xf numFmtId="3" fontId="83" fillId="0" borderId="48" xfId="0" applyNumberFormat="1" applyFont="1" applyBorder="1" applyAlignment="1">
      <alignment horizontal="center" vertical="center" shrinkToFit="1"/>
    </xf>
    <xf numFmtId="3" fontId="83" fillId="0" borderId="41" xfId="0" applyNumberFormat="1" applyFont="1" applyBorder="1" applyAlignment="1">
      <alignment horizontal="center" vertical="center" shrinkToFit="1"/>
    </xf>
    <xf numFmtId="3" fontId="82" fillId="34" borderId="10" xfId="0" applyNumberFormat="1" applyFont="1" applyFill="1" applyBorder="1" applyAlignment="1">
      <alignment horizontal="center" vertical="center" shrinkToFit="1"/>
    </xf>
    <xf numFmtId="3" fontId="82" fillId="34" borderId="40" xfId="0" applyNumberFormat="1" applyFont="1" applyFill="1" applyBorder="1" applyAlignment="1">
      <alignment horizontal="center" vertical="center" shrinkToFit="1"/>
    </xf>
    <xf numFmtId="3" fontId="2" fillId="0" borderId="41" xfId="0" applyNumberFormat="1" applyFont="1" applyBorder="1" applyAlignment="1">
      <alignment horizontal="center" vertical="center" shrinkToFit="1"/>
    </xf>
    <xf numFmtId="3" fontId="82" fillId="0" borderId="48" xfId="0" applyNumberFormat="1" applyFont="1" applyBorder="1" applyAlignment="1">
      <alignment horizontal="center" vertical="center" shrinkToFit="1"/>
    </xf>
    <xf numFmtId="3" fontId="82" fillId="0" borderId="41" xfId="0" applyNumberFormat="1" applyFont="1" applyBorder="1" applyAlignment="1">
      <alignment horizontal="center" vertical="center"/>
    </xf>
    <xf numFmtId="0" fontId="6" fillId="0" borderId="48" xfId="0" applyFont="1" applyBorder="1" applyAlignment="1" applyProtection="1">
      <alignment horizontal="center" vertical="center" shrinkToFit="1"/>
      <protection locked="0"/>
    </xf>
    <xf numFmtId="0" fontId="81" fillId="0" borderId="40" xfId="0" applyFont="1" applyBorder="1" applyAlignment="1">
      <alignment horizontal="center" vertical="center" shrinkToFit="1"/>
    </xf>
    <xf numFmtId="3" fontId="6" fillId="0" borderId="41" xfId="0" applyNumberFormat="1"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39" xfId="0" applyFont="1" applyBorder="1" applyAlignment="1">
      <alignment horizontal="center" vertical="center" shrinkToFit="1"/>
    </xf>
    <xf numFmtId="3" fontId="82" fillId="0" borderId="41" xfId="0" applyNumberFormat="1" applyFont="1" applyBorder="1" applyAlignment="1">
      <alignment horizontal="center" vertical="center" shrinkToFit="1"/>
    </xf>
    <xf numFmtId="0" fontId="83" fillId="0" borderId="162" xfId="0" applyFont="1" applyBorder="1" applyAlignment="1">
      <alignment horizontal="center" vertical="center"/>
    </xf>
    <xf numFmtId="0" fontId="83" fillId="0" borderId="151" xfId="0" applyFont="1" applyBorder="1" applyAlignment="1">
      <alignment horizontal="center" vertical="center"/>
    </xf>
    <xf numFmtId="0" fontId="83" fillId="0" borderId="186" xfId="0" applyFont="1" applyBorder="1" applyAlignment="1">
      <alignment horizontal="center" vertical="center"/>
    </xf>
    <xf numFmtId="176" fontId="83" fillId="0" borderId="37" xfId="0" applyNumberFormat="1" applyFont="1" applyBorder="1" applyAlignment="1">
      <alignment horizontal="left" vertical="center"/>
    </xf>
    <xf numFmtId="176" fontId="83" fillId="0" borderId="10" xfId="0" applyNumberFormat="1" applyFont="1" applyBorder="1" applyAlignment="1">
      <alignment horizontal="left" vertical="center"/>
    </xf>
    <xf numFmtId="176" fontId="83" fillId="0" borderId="91" xfId="0" applyNumberFormat="1" applyFont="1" applyBorder="1" applyAlignment="1">
      <alignment horizontal="left" vertical="center"/>
    </xf>
    <xf numFmtId="0" fontId="83" fillId="0" borderId="16" xfId="0" applyFont="1" applyBorder="1" applyAlignment="1">
      <alignment horizontal="center" vertical="center"/>
    </xf>
    <xf numFmtId="49" fontId="83" fillId="34" borderId="48" xfId="0" applyNumberFormat="1" applyFont="1" applyFill="1" applyBorder="1" applyAlignment="1">
      <alignment horizontal="right" vertical="center" shrinkToFit="1"/>
    </xf>
    <xf numFmtId="176" fontId="83" fillId="0" borderId="0" xfId="0" applyNumberFormat="1" applyFont="1" applyFill="1" applyBorder="1" applyAlignment="1">
      <alignment vertical="center"/>
    </xf>
    <xf numFmtId="176" fontId="83" fillId="0" borderId="13" xfId="0" applyNumberFormat="1" applyFont="1" applyFill="1" applyBorder="1" applyAlignment="1">
      <alignment vertical="center"/>
    </xf>
    <xf numFmtId="176" fontId="83" fillId="0" borderId="14" xfId="0" applyNumberFormat="1" applyFont="1" applyFill="1" applyBorder="1" applyAlignment="1">
      <alignment vertical="center"/>
    </xf>
    <xf numFmtId="176" fontId="83" fillId="0" borderId="78" xfId="0" applyNumberFormat="1" applyFont="1" applyFill="1" applyBorder="1" applyAlignment="1" quotePrefix="1">
      <alignment vertical="center" shrinkToFit="1"/>
    </xf>
    <xf numFmtId="176" fontId="83" fillId="0" borderId="37" xfId="0" applyNumberFormat="1" applyFont="1" applyFill="1" applyBorder="1" applyAlignment="1">
      <alignment vertical="center"/>
    </xf>
    <xf numFmtId="176" fontId="83" fillId="0" borderId="10" xfId="0" applyNumberFormat="1" applyFont="1" applyFill="1" applyBorder="1" applyAlignment="1">
      <alignment vertical="center"/>
    </xf>
    <xf numFmtId="176" fontId="83" fillId="0" borderId="36" xfId="0" applyNumberFormat="1" applyFont="1" applyFill="1" applyBorder="1" applyAlignment="1">
      <alignment vertical="center" shrinkToFit="1"/>
    </xf>
    <xf numFmtId="176" fontId="83" fillId="0" borderId="78" xfId="0" applyNumberFormat="1" applyFont="1" applyFill="1" applyBorder="1" applyAlignment="1">
      <alignment vertical="center" shrinkToFit="1"/>
    </xf>
    <xf numFmtId="176" fontId="83" fillId="0" borderId="38" xfId="0" applyNumberFormat="1" applyFont="1" applyFill="1" applyBorder="1" applyAlignment="1">
      <alignment vertical="center"/>
    </xf>
    <xf numFmtId="176" fontId="83" fillId="0" borderId="11" xfId="0" applyNumberFormat="1" applyFont="1" applyFill="1" applyBorder="1" applyAlignment="1">
      <alignment vertical="center" shrinkToFit="1"/>
    </xf>
    <xf numFmtId="3" fontId="82" fillId="34" borderId="10" xfId="0" applyNumberFormat="1" applyFont="1" applyFill="1" applyBorder="1" applyAlignment="1">
      <alignment vertical="center" shrinkToFit="1"/>
    </xf>
    <xf numFmtId="3" fontId="82" fillId="34" borderId="31" xfId="0" applyNumberFormat="1" applyFont="1" applyFill="1" applyBorder="1" applyAlignment="1">
      <alignment vertical="center" shrinkToFit="1"/>
    </xf>
    <xf numFmtId="3" fontId="82" fillId="0" borderId="31" xfId="0" applyNumberFormat="1" applyFont="1" applyFill="1" applyBorder="1" applyAlignment="1">
      <alignment vertical="center" shrinkToFit="1"/>
    </xf>
    <xf numFmtId="0" fontId="83" fillId="34" borderId="17" xfId="0" applyNumberFormat="1" applyFont="1" applyFill="1" applyBorder="1" applyAlignment="1">
      <alignment horizontal="right" vertical="center" shrinkToFit="1"/>
    </xf>
    <xf numFmtId="49" fontId="83" fillId="34" borderId="17" xfId="0" applyNumberFormat="1" applyFont="1" applyFill="1" applyBorder="1" applyAlignment="1">
      <alignment horizontal="right" vertical="center" shrinkToFit="1"/>
    </xf>
    <xf numFmtId="49" fontId="83" fillId="34" borderId="46" xfId="0" applyNumberFormat="1" applyFont="1" applyFill="1" applyBorder="1" applyAlignment="1">
      <alignment horizontal="right" vertical="center" shrinkToFit="1"/>
    </xf>
    <xf numFmtId="49" fontId="83" fillId="34" borderId="47" xfId="0" applyNumberFormat="1" applyFont="1" applyFill="1" applyBorder="1" applyAlignment="1">
      <alignment horizontal="right" vertical="center" shrinkToFit="1"/>
    </xf>
    <xf numFmtId="3" fontId="82" fillId="0" borderId="14" xfId="0" applyNumberFormat="1" applyFont="1" applyBorder="1" applyAlignment="1">
      <alignment horizontal="right" vertical="center" shrinkToFit="1"/>
    </xf>
    <xf numFmtId="3" fontId="82" fillId="34" borderId="10" xfId="0" applyNumberFormat="1" applyFont="1" applyFill="1" applyBorder="1" applyAlignment="1">
      <alignment horizontal="right" vertical="center" shrinkToFit="1"/>
    </xf>
    <xf numFmtId="3" fontId="82" fillId="0" borderId="84" xfId="0" applyNumberFormat="1" applyFont="1" applyBorder="1" applyAlignment="1">
      <alignment horizontal="right" vertical="center" shrinkToFit="1"/>
    </xf>
    <xf numFmtId="3" fontId="82" fillId="34" borderId="31" xfId="0" applyNumberFormat="1" applyFont="1" applyFill="1" applyBorder="1" applyAlignment="1">
      <alignment horizontal="right" vertical="center" shrinkToFit="1"/>
    </xf>
    <xf numFmtId="3" fontId="82" fillId="0" borderId="14" xfId="0" applyNumberFormat="1" applyFont="1" applyBorder="1" applyAlignment="1">
      <alignment horizontal="right" vertical="center" shrinkToFit="1"/>
    </xf>
    <xf numFmtId="3" fontId="82" fillId="0" borderId="0" xfId="0" applyNumberFormat="1" applyFont="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266700</xdr:colOff>
      <xdr:row>3</xdr:row>
      <xdr:rowOff>190500</xdr:rowOff>
    </xdr:from>
    <xdr:to>
      <xdr:col>22</xdr:col>
      <xdr:colOff>9525</xdr:colOff>
      <xdr:row>6</xdr:row>
      <xdr:rowOff>104775</xdr:rowOff>
    </xdr:to>
    <xdr:sp>
      <xdr:nvSpPr>
        <xdr:cNvPr id="1" name="テキスト ボックス 1"/>
        <xdr:cNvSpPr txBox="1">
          <a:spLocks noChangeArrowheads="1"/>
        </xdr:cNvSpPr>
      </xdr:nvSpPr>
      <xdr:spPr>
        <a:xfrm>
          <a:off x="6524625" y="781050"/>
          <a:ext cx="2800350" cy="857250"/>
        </a:xfrm>
        <a:prstGeom prst="rect">
          <a:avLst/>
        </a:prstGeom>
        <a:solidFill>
          <a:srgbClr val="FAC090"/>
        </a:solidFill>
        <a:ln w="762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運動部・チーム名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責任者名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連絡先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を入力するとすべてのシートに反映されます。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7</xdr:row>
      <xdr:rowOff>257175</xdr:rowOff>
    </xdr:from>
    <xdr:to>
      <xdr:col>11</xdr:col>
      <xdr:colOff>323850</xdr:colOff>
      <xdr:row>10</xdr:row>
      <xdr:rowOff>85725</xdr:rowOff>
    </xdr:to>
    <xdr:sp>
      <xdr:nvSpPr>
        <xdr:cNvPr id="1" name="テキスト ボックス 2"/>
        <xdr:cNvSpPr txBox="1">
          <a:spLocks noChangeArrowheads="1"/>
        </xdr:cNvSpPr>
      </xdr:nvSpPr>
      <xdr:spPr>
        <a:xfrm>
          <a:off x="6838950" y="2057400"/>
          <a:ext cx="3495675" cy="857250"/>
        </a:xfrm>
        <a:prstGeom prst="rect">
          <a:avLst/>
        </a:prstGeom>
        <a:solidFill>
          <a:srgbClr val="FAC090"/>
        </a:solidFill>
        <a:ln w="76200"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黄色の欄に入力してください。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8</xdr:row>
      <xdr:rowOff>180975</xdr:rowOff>
    </xdr:from>
    <xdr:to>
      <xdr:col>13</xdr:col>
      <xdr:colOff>190500</xdr:colOff>
      <xdr:row>12</xdr:row>
      <xdr:rowOff>76200</xdr:rowOff>
    </xdr:to>
    <xdr:sp>
      <xdr:nvSpPr>
        <xdr:cNvPr id="1" name="テキスト ボックス 1"/>
        <xdr:cNvSpPr txBox="1">
          <a:spLocks noChangeArrowheads="1"/>
        </xdr:cNvSpPr>
      </xdr:nvSpPr>
      <xdr:spPr>
        <a:xfrm>
          <a:off x="6877050" y="2343150"/>
          <a:ext cx="3495675" cy="857250"/>
        </a:xfrm>
        <a:prstGeom prst="rect">
          <a:avLst/>
        </a:prstGeom>
        <a:solidFill>
          <a:srgbClr val="FAC090"/>
        </a:solidFill>
        <a:ln w="76200"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黄色の欄に入力してください。</a:t>
          </a:r>
        </a:p>
      </xdr:txBody>
    </xdr:sp>
    <xdr:clientData/>
  </xdr:twoCellAnchor>
  <xdr:twoCellAnchor>
    <xdr:from>
      <xdr:col>8</xdr:col>
      <xdr:colOff>161925</xdr:colOff>
      <xdr:row>19</xdr:row>
      <xdr:rowOff>247650</xdr:rowOff>
    </xdr:from>
    <xdr:to>
      <xdr:col>13</xdr:col>
      <xdr:colOff>228600</xdr:colOff>
      <xdr:row>22</xdr:row>
      <xdr:rowOff>200025</xdr:rowOff>
    </xdr:to>
    <xdr:sp>
      <xdr:nvSpPr>
        <xdr:cNvPr id="2" name="テキスト ボックス 2"/>
        <xdr:cNvSpPr txBox="1">
          <a:spLocks noChangeArrowheads="1"/>
        </xdr:cNvSpPr>
      </xdr:nvSpPr>
      <xdr:spPr>
        <a:xfrm>
          <a:off x="6915150" y="5295900"/>
          <a:ext cx="3495675" cy="857250"/>
        </a:xfrm>
        <a:prstGeom prst="rect">
          <a:avLst/>
        </a:prstGeom>
        <a:solidFill>
          <a:srgbClr val="FAC090"/>
        </a:solidFill>
        <a:ln w="76200"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黄色の欄に入力してください。</a:t>
          </a:r>
        </a:p>
      </xdr:txBody>
    </xdr:sp>
    <xdr:clientData/>
  </xdr:twoCellAnchor>
  <xdr:twoCellAnchor>
    <xdr:from>
      <xdr:col>8</xdr:col>
      <xdr:colOff>161925</xdr:colOff>
      <xdr:row>31</xdr:row>
      <xdr:rowOff>66675</xdr:rowOff>
    </xdr:from>
    <xdr:to>
      <xdr:col>13</xdr:col>
      <xdr:colOff>228600</xdr:colOff>
      <xdr:row>34</xdr:row>
      <xdr:rowOff>152400</xdr:rowOff>
    </xdr:to>
    <xdr:sp>
      <xdr:nvSpPr>
        <xdr:cNvPr id="3" name="テキスト ボックス 3"/>
        <xdr:cNvSpPr txBox="1">
          <a:spLocks noChangeArrowheads="1"/>
        </xdr:cNvSpPr>
      </xdr:nvSpPr>
      <xdr:spPr>
        <a:xfrm>
          <a:off x="6915150" y="8334375"/>
          <a:ext cx="3495675" cy="857250"/>
        </a:xfrm>
        <a:prstGeom prst="rect">
          <a:avLst/>
        </a:prstGeom>
        <a:solidFill>
          <a:srgbClr val="FAC090"/>
        </a:solidFill>
        <a:ln w="76200"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黄色の欄に入力してください。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7</xdr:row>
      <xdr:rowOff>114300</xdr:rowOff>
    </xdr:from>
    <xdr:to>
      <xdr:col>13</xdr:col>
      <xdr:colOff>323850</xdr:colOff>
      <xdr:row>10</xdr:row>
      <xdr:rowOff>219075</xdr:rowOff>
    </xdr:to>
    <xdr:sp>
      <xdr:nvSpPr>
        <xdr:cNvPr id="1" name="テキスト ボックス 2"/>
        <xdr:cNvSpPr txBox="1">
          <a:spLocks noChangeArrowheads="1"/>
        </xdr:cNvSpPr>
      </xdr:nvSpPr>
      <xdr:spPr>
        <a:xfrm>
          <a:off x="7010400" y="2219325"/>
          <a:ext cx="3495675" cy="847725"/>
        </a:xfrm>
        <a:prstGeom prst="rect">
          <a:avLst/>
        </a:prstGeom>
        <a:solidFill>
          <a:srgbClr val="FAC090"/>
        </a:solidFill>
        <a:ln w="76200"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黄色の欄に入力してください。</a:t>
          </a:r>
        </a:p>
      </xdr:txBody>
    </xdr:sp>
    <xdr:clientData/>
  </xdr:twoCellAnchor>
  <xdr:twoCellAnchor>
    <xdr:from>
      <xdr:col>8</xdr:col>
      <xdr:colOff>314325</xdr:colOff>
      <xdr:row>19</xdr:row>
      <xdr:rowOff>38100</xdr:rowOff>
    </xdr:from>
    <xdr:to>
      <xdr:col>13</xdr:col>
      <xdr:colOff>381000</xdr:colOff>
      <xdr:row>22</xdr:row>
      <xdr:rowOff>152400</xdr:rowOff>
    </xdr:to>
    <xdr:sp>
      <xdr:nvSpPr>
        <xdr:cNvPr id="2" name="テキスト ボックス 3"/>
        <xdr:cNvSpPr txBox="1">
          <a:spLocks noChangeArrowheads="1"/>
        </xdr:cNvSpPr>
      </xdr:nvSpPr>
      <xdr:spPr>
        <a:xfrm>
          <a:off x="7067550" y="5267325"/>
          <a:ext cx="3495675" cy="857250"/>
        </a:xfrm>
        <a:prstGeom prst="rect">
          <a:avLst/>
        </a:prstGeom>
        <a:solidFill>
          <a:srgbClr val="FAC090"/>
        </a:solidFill>
        <a:ln w="76200"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黄色の欄に入力してください。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4</xdr:row>
      <xdr:rowOff>266700</xdr:rowOff>
    </xdr:from>
    <xdr:to>
      <xdr:col>35</xdr:col>
      <xdr:colOff>295275</xdr:colOff>
      <xdr:row>40</xdr:row>
      <xdr:rowOff>114300</xdr:rowOff>
    </xdr:to>
    <xdr:pic>
      <xdr:nvPicPr>
        <xdr:cNvPr id="1" name="図 1"/>
        <xdr:cNvPicPr preferRelativeResize="1">
          <a:picLocks noChangeAspect="1"/>
        </xdr:cNvPicPr>
      </xdr:nvPicPr>
      <xdr:blipFill>
        <a:blip r:embed="rId1"/>
        <a:stretch>
          <a:fillRect/>
        </a:stretch>
      </xdr:blipFill>
      <xdr:spPr>
        <a:xfrm>
          <a:off x="10287000" y="1238250"/>
          <a:ext cx="5257800" cy="6657975"/>
        </a:xfrm>
        <a:prstGeom prst="rect">
          <a:avLst/>
        </a:prstGeom>
        <a:noFill/>
        <a:ln w="9525" cmpd="sng">
          <a:noFill/>
        </a:ln>
      </xdr:spPr>
    </xdr:pic>
    <xdr:clientData/>
  </xdr:twoCellAnchor>
  <xdr:twoCellAnchor editAs="oneCell">
    <xdr:from>
      <xdr:col>20</xdr:col>
      <xdr:colOff>0</xdr:colOff>
      <xdr:row>41</xdr:row>
      <xdr:rowOff>66675</xdr:rowOff>
    </xdr:from>
    <xdr:to>
      <xdr:col>37</xdr:col>
      <xdr:colOff>85725</xdr:colOff>
      <xdr:row>96</xdr:row>
      <xdr:rowOff>133350</xdr:rowOff>
    </xdr:to>
    <xdr:pic>
      <xdr:nvPicPr>
        <xdr:cNvPr id="2" name="図 2"/>
        <xdr:cNvPicPr preferRelativeResize="1">
          <a:picLocks noChangeAspect="1"/>
        </xdr:cNvPicPr>
      </xdr:nvPicPr>
      <xdr:blipFill>
        <a:blip r:embed="rId2"/>
        <a:stretch>
          <a:fillRect/>
        </a:stretch>
      </xdr:blipFill>
      <xdr:spPr>
        <a:xfrm>
          <a:off x="10287000" y="8039100"/>
          <a:ext cx="6419850" cy="922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99CC"/>
  </sheetPr>
  <dimension ref="A1:V38"/>
  <sheetViews>
    <sheetView view="pageBreakPreview" zoomScale="120" zoomScaleSheetLayoutView="120" zoomScalePageLayoutView="0" workbookViewId="0" topLeftCell="A1">
      <selection activeCell="C5" sqref="C5:G5"/>
    </sheetView>
  </sheetViews>
  <sheetFormatPr defaultColWidth="9.00390625" defaultRowHeight="13.5"/>
  <cols>
    <col min="1" max="1" width="4.625" style="1" customWidth="1"/>
    <col min="2" max="2" width="8.625" style="1" customWidth="1"/>
    <col min="3" max="3" width="7.625" style="2" customWidth="1"/>
    <col min="4" max="4" width="4.625" style="2" customWidth="1"/>
    <col min="5" max="5" width="7.25390625" style="1" customWidth="1"/>
    <col min="6" max="6" width="5.25390625" style="2" customWidth="1"/>
    <col min="7" max="7" width="4.25390625" style="2" customWidth="1"/>
    <col min="8" max="8" width="5.625" style="1" customWidth="1"/>
    <col min="9" max="9" width="5.25390625" style="2" customWidth="1"/>
    <col min="10" max="10" width="7.625" style="2" customWidth="1"/>
    <col min="11" max="11" width="4.625" style="1" customWidth="1"/>
    <col min="12" max="12" width="5.25390625" style="2" customWidth="1"/>
    <col min="13" max="13" width="4.25390625" style="2" customWidth="1"/>
    <col min="14" max="14" width="7.25390625" style="1" customWidth="1"/>
    <col min="15" max="15" width="4.25390625" style="2" customWidth="1"/>
    <col min="16" max="16" width="7.25390625" style="1" customWidth="1"/>
    <col min="17" max="17" width="5.25390625" style="2" customWidth="1"/>
    <col min="18" max="18" width="4.25390625" style="2" customWidth="1"/>
    <col min="19" max="19" width="9.00390625" style="1" customWidth="1"/>
    <col min="20" max="22" width="3.375" style="1" customWidth="1"/>
    <col min="23" max="23" width="9.00390625" style="1" customWidth="1"/>
    <col min="24" max="28" width="3.50390625" style="1" customWidth="1"/>
    <col min="29" max="29" width="3.25390625" style="1" customWidth="1"/>
    <col min="30" max="16384" width="9.00390625" style="1" customWidth="1"/>
  </cols>
  <sheetData>
    <row r="1" spans="1:14" ht="21" customHeight="1">
      <c r="A1" s="423" t="s">
        <v>273</v>
      </c>
      <c r="B1" s="423"/>
      <c r="C1" s="423"/>
      <c r="D1" s="423"/>
      <c r="E1" s="423"/>
      <c r="F1" s="423"/>
      <c r="G1" s="423"/>
      <c r="H1" s="257"/>
      <c r="I1" s="298"/>
      <c r="J1" s="298"/>
      <c r="K1" s="429" t="s">
        <v>223</v>
      </c>
      <c r="L1" s="429"/>
      <c r="M1" s="429"/>
      <c r="N1" s="429"/>
    </row>
    <row r="2" spans="1:14" ht="6" customHeight="1">
      <c r="A2" s="299"/>
      <c r="B2" s="299"/>
      <c r="C2" s="299"/>
      <c r="D2" s="299"/>
      <c r="E2" s="299"/>
      <c r="F2" s="299"/>
      <c r="G2" s="299"/>
      <c r="H2" s="257"/>
      <c r="I2" s="298"/>
      <c r="J2" s="298"/>
      <c r="K2" s="257"/>
      <c r="L2" s="298"/>
      <c r="M2" s="298"/>
      <c r="N2" s="257"/>
    </row>
    <row r="3" spans="1:18" ht="19.5" customHeight="1">
      <c r="A3" s="431" t="s">
        <v>214</v>
      </c>
      <c r="B3" s="431"/>
      <c r="C3" s="431"/>
      <c r="D3" s="431"/>
      <c r="E3" s="431"/>
      <c r="F3" s="431"/>
      <c r="G3" s="431"/>
      <c r="H3" s="431"/>
      <c r="I3" s="431"/>
      <c r="J3" s="431"/>
      <c r="K3" s="431"/>
      <c r="L3" s="431"/>
      <c r="M3" s="431"/>
      <c r="N3" s="431"/>
      <c r="O3" s="3"/>
      <c r="P3" s="4"/>
      <c r="Q3" s="3"/>
      <c r="R3" s="3"/>
    </row>
    <row r="4" spans="1:14" ht="28.5" customHeight="1">
      <c r="A4" s="257"/>
      <c r="B4" s="257"/>
      <c r="C4" s="298"/>
      <c r="D4" s="298"/>
      <c r="E4" s="257"/>
      <c r="F4" s="298"/>
      <c r="G4" s="298"/>
      <c r="H4" s="257"/>
      <c r="I4" s="298"/>
      <c r="J4" s="298"/>
      <c r="K4" s="257"/>
      <c r="L4" s="298"/>
      <c r="M4" s="298"/>
      <c r="N4" s="257"/>
    </row>
    <row r="5" spans="1:21" ht="27" customHeight="1">
      <c r="A5" s="425" t="s">
        <v>0</v>
      </c>
      <c r="B5" s="425"/>
      <c r="C5" s="1031" t="s">
        <v>277</v>
      </c>
      <c r="D5" s="1031"/>
      <c r="E5" s="1031"/>
      <c r="F5" s="1031"/>
      <c r="G5" s="1031"/>
      <c r="H5" s="298"/>
      <c r="I5" s="427" t="s">
        <v>1</v>
      </c>
      <c r="J5" s="427"/>
      <c r="K5" s="1034" t="s">
        <v>278</v>
      </c>
      <c r="L5" s="1034"/>
      <c r="M5" s="1034"/>
      <c r="N5" s="1034"/>
      <c r="T5" s="2"/>
      <c r="U5" s="2"/>
    </row>
    <row r="6" spans="1:21" ht="18.75" customHeight="1">
      <c r="A6" s="257"/>
      <c r="B6" s="257"/>
      <c r="C6" s="257"/>
      <c r="D6" s="298"/>
      <c r="E6" s="298"/>
      <c r="F6" s="257"/>
      <c r="G6" s="298"/>
      <c r="H6" s="298"/>
      <c r="I6" s="427" t="s">
        <v>2</v>
      </c>
      <c r="J6" s="427"/>
      <c r="K6" s="1035" t="s">
        <v>279</v>
      </c>
      <c r="L6" s="1035"/>
      <c r="M6" s="1035"/>
      <c r="N6" s="1035"/>
      <c r="T6" s="2"/>
      <c r="U6" s="2"/>
    </row>
    <row r="7" spans="1:22" ht="11.25" customHeight="1">
      <c r="A7" s="257"/>
      <c r="B7" s="257"/>
      <c r="C7" s="257"/>
      <c r="D7" s="298"/>
      <c r="E7" s="298"/>
      <c r="F7" s="257"/>
      <c r="G7" s="257"/>
      <c r="H7" s="298"/>
      <c r="I7" s="298"/>
      <c r="J7" s="257"/>
      <c r="K7" s="257"/>
      <c r="L7" s="298"/>
      <c r="M7" s="298"/>
      <c r="N7" s="257"/>
      <c r="P7" s="2"/>
      <c r="Q7" s="1"/>
      <c r="S7" s="2"/>
      <c r="U7" s="2"/>
      <c r="V7" s="2"/>
    </row>
    <row r="8" spans="1:14" ht="18.75" customHeight="1">
      <c r="A8" s="257"/>
      <c r="B8" s="257"/>
      <c r="C8" s="298"/>
      <c r="D8" s="298"/>
      <c r="E8" s="257"/>
      <c r="F8" s="298"/>
      <c r="G8" s="298"/>
      <c r="H8" s="257"/>
      <c r="I8" s="298"/>
      <c r="J8" s="257" t="s">
        <v>3</v>
      </c>
      <c r="K8" s="257"/>
      <c r="L8" s="298"/>
      <c r="M8" s="298"/>
      <c r="N8" s="257"/>
    </row>
    <row r="9" spans="1:19" ht="18.75" customHeight="1">
      <c r="A9" s="257"/>
      <c r="B9" s="300" t="s">
        <v>254</v>
      </c>
      <c r="C9" s="257"/>
      <c r="D9" s="298"/>
      <c r="E9" s="298"/>
      <c r="F9" s="257"/>
      <c r="G9" s="298"/>
      <c r="H9" s="298"/>
      <c r="I9" s="257"/>
      <c r="J9" s="298"/>
      <c r="K9" s="257"/>
      <c r="L9" s="257"/>
      <c r="M9" s="257"/>
      <c r="N9" s="257"/>
      <c r="O9" s="1"/>
      <c r="Q9" s="1"/>
      <c r="R9" s="1"/>
      <c r="S9" s="2"/>
    </row>
    <row r="10" spans="1:19" ht="18.75" customHeight="1">
      <c r="A10" s="257"/>
      <c r="B10" s="257"/>
      <c r="C10" s="257"/>
      <c r="D10" s="298"/>
      <c r="E10" s="298"/>
      <c r="F10" s="257"/>
      <c r="G10" s="298"/>
      <c r="H10" s="298"/>
      <c r="I10" s="257"/>
      <c r="J10" s="298"/>
      <c r="K10" s="298"/>
      <c r="L10" s="257"/>
      <c r="M10" s="298"/>
      <c r="N10" s="298"/>
      <c r="P10" s="2"/>
      <c r="Q10" s="1"/>
      <c r="S10" s="2"/>
    </row>
    <row r="11" spans="1:19" ht="18.75" customHeight="1">
      <c r="A11" s="257"/>
      <c r="B11" s="257" t="s">
        <v>4</v>
      </c>
      <c r="C11" s="257"/>
      <c r="D11" s="257"/>
      <c r="E11" s="298"/>
      <c r="F11" s="257"/>
      <c r="G11" s="298"/>
      <c r="H11" s="298"/>
      <c r="I11" s="301" t="s">
        <v>5</v>
      </c>
      <c r="J11" s="257" t="s">
        <v>23</v>
      </c>
      <c r="K11" s="257"/>
      <c r="L11" s="257"/>
      <c r="M11" s="298"/>
      <c r="N11" s="257"/>
      <c r="P11" s="2"/>
      <c r="Q11" s="1"/>
      <c r="S11" s="2"/>
    </row>
    <row r="12" spans="1:14" ht="15" customHeight="1">
      <c r="A12" s="257"/>
      <c r="B12" s="257"/>
      <c r="C12" s="422" t="s">
        <v>6</v>
      </c>
      <c r="D12" s="422"/>
      <c r="E12" s="302"/>
      <c r="F12" s="257" t="s">
        <v>7</v>
      </c>
      <c r="G12" s="298"/>
      <c r="H12" s="298"/>
      <c r="I12" s="257"/>
      <c r="J12" s="422" t="s">
        <v>24</v>
      </c>
      <c r="K12" s="422"/>
      <c r="L12" s="302"/>
      <c r="M12" s="257" t="s">
        <v>7</v>
      </c>
      <c r="N12" s="298"/>
    </row>
    <row r="13" spans="1:18" ht="18.75" customHeight="1">
      <c r="A13" s="257"/>
      <c r="B13" s="257"/>
      <c r="C13" s="257" t="s">
        <v>8</v>
      </c>
      <c r="D13" s="303"/>
      <c r="E13" s="302"/>
      <c r="F13" s="298" t="s">
        <v>9</v>
      </c>
      <c r="G13" s="298"/>
      <c r="H13" s="298"/>
      <c r="I13" s="257"/>
      <c r="J13" s="257" t="s">
        <v>25</v>
      </c>
      <c r="K13" s="285"/>
      <c r="L13" s="304"/>
      <c r="M13" s="298" t="s">
        <v>9</v>
      </c>
      <c r="N13" s="298"/>
      <c r="O13" s="1"/>
      <c r="P13" s="2"/>
      <c r="R13" s="1"/>
    </row>
    <row r="14" spans="1:19" ht="18.75" customHeight="1">
      <c r="A14" s="257"/>
      <c r="B14" s="257"/>
      <c r="C14" s="257"/>
      <c r="D14" s="428"/>
      <c r="E14" s="428"/>
      <c r="F14" s="257"/>
      <c r="G14" s="298"/>
      <c r="H14" s="298"/>
      <c r="I14" s="257"/>
      <c r="J14" s="257"/>
      <c r="K14" s="298"/>
      <c r="L14" s="257"/>
      <c r="M14" s="298"/>
      <c r="N14" s="298"/>
      <c r="P14" s="2"/>
      <c r="Q14" s="1"/>
      <c r="S14" s="2"/>
    </row>
    <row r="15" spans="1:18" ht="18.75" customHeight="1">
      <c r="A15" s="257"/>
      <c r="B15" s="257"/>
      <c r="C15" s="257" t="s">
        <v>10</v>
      </c>
      <c r="D15" s="430"/>
      <c r="E15" s="430"/>
      <c r="F15" s="430"/>
      <c r="G15" s="298"/>
      <c r="H15" s="298"/>
      <c r="I15" s="257"/>
      <c r="J15" s="257" t="s">
        <v>10</v>
      </c>
      <c r="K15" s="426"/>
      <c r="L15" s="426"/>
      <c r="M15" s="426"/>
      <c r="N15" s="426"/>
      <c r="O15" s="1"/>
      <c r="P15" s="2"/>
      <c r="R15" s="1"/>
    </row>
    <row r="16" spans="1:19" ht="18.75" customHeight="1">
      <c r="A16" s="257"/>
      <c r="B16" s="257"/>
      <c r="C16" s="257"/>
      <c r="D16" s="428"/>
      <c r="E16" s="428"/>
      <c r="F16" s="257"/>
      <c r="G16" s="298"/>
      <c r="H16" s="298"/>
      <c r="I16" s="257"/>
      <c r="J16" s="298"/>
      <c r="K16" s="298"/>
      <c r="L16" s="257"/>
      <c r="M16" s="298"/>
      <c r="N16" s="298"/>
      <c r="P16" s="2"/>
      <c r="Q16" s="1"/>
      <c r="S16" s="2"/>
    </row>
    <row r="17" spans="1:19" ht="18.75" customHeight="1">
      <c r="A17" s="257"/>
      <c r="B17" s="257" t="s">
        <v>11</v>
      </c>
      <c r="C17" s="257"/>
      <c r="D17" s="298"/>
      <c r="E17" s="298"/>
      <c r="F17" s="257"/>
      <c r="G17" s="298"/>
      <c r="H17" s="298"/>
      <c r="I17" s="257"/>
      <c r="J17" s="298"/>
      <c r="K17" s="298"/>
      <c r="L17" s="257"/>
      <c r="M17" s="298"/>
      <c r="N17" s="298"/>
      <c r="P17" s="2"/>
      <c r="Q17" s="1"/>
      <c r="S17" s="2"/>
    </row>
    <row r="18" spans="1:19" ht="18.75" customHeight="1">
      <c r="A18" s="257"/>
      <c r="B18" s="257"/>
      <c r="C18" s="422" t="s">
        <v>12</v>
      </c>
      <c r="D18" s="422"/>
      <c r="E18" s="422"/>
      <c r="F18" s="424"/>
      <c r="G18" s="424"/>
      <c r="H18" s="424"/>
      <c r="I18" s="305"/>
      <c r="J18" s="306"/>
      <c r="K18" s="306"/>
      <c r="L18" s="305"/>
      <c r="M18" s="306"/>
      <c r="N18" s="306"/>
      <c r="P18" s="2"/>
      <c r="Q18" s="1"/>
      <c r="S18" s="2"/>
    </row>
    <row r="19" spans="1:14" ht="18.75" customHeight="1">
      <c r="A19" s="257"/>
      <c r="B19" s="257"/>
      <c r="C19" s="422" t="s">
        <v>13</v>
      </c>
      <c r="D19" s="422"/>
      <c r="E19" s="304"/>
      <c r="F19" s="298" t="s">
        <v>14</v>
      </c>
      <c r="G19" s="298"/>
      <c r="H19" s="257"/>
      <c r="I19" s="298"/>
      <c r="J19" s="298"/>
      <c r="K19" s="257"/>
      <c r="L19" s="298"/>
      <c r="M19" s="298"/>
      <c r="N19" s="257"/>
    </row>
    <row r="20" spans="1:19" ht="30.75" customHeight="1">
      <c r="A20" s="257"/>
      <c r="B20" s="257"/>
      <c r="C20" s="257" t="s">
        <v>8</v>
      </c>
      <c r="D20" s="285"/>
      <c r="E20" s="304"/>
      <c r="F20" s="298" t="s">
        <v>9</v>
      </c>
      <c r="G20" s="298"/>
      <c r="H20" s="298"/>
      <c r="I20" s="257"/>
      <c r="J20" s="298"/>
      <c r="K20" s="298"/>
      <c r="L20" s="257"/>
      <c r="M20" s="298"/>
      <c r="N20" s="298"/>
      <c r="P20" s="2"/>
      <c r="Q20" s="1"/>
      <c r="S20" s="2"/>
    </row>
    <row r="21" spans="1:19" ht="18.75" customHeight="1">
      <c r="A21" s="257"/>
      <c r="B21" s="257"/>
      <c r="C21" s="257"/>
      <c r="D21" s="421"/>
      <c r="E21" s="421"/>
      <c r="F21" s="257"/>
      <c r="G21" s="298"/>
      <c r="H21" s="298"/>
      <c r="I21" s="257"/>
      <c r="J21" s="298"/>
      <c r="K21" s="298"/>
      <c r="L21" s="257"/>
      <c r="M21" s="298"/>
      <c r="N21" s="298"/>
      <c r="P21" s="2"/>
      <c r="Q21" s="1"/>
      <c r="S21" s="2"/>
    </row>
    <row r="22" spans="1:19" ht="18.75" customHeight="1">
      <c r="A22" s="257"/>
      <c r="B22" s="257"/>
      <c r="C22" s="257"/>
      <c r="D22" s="421"/>
      <c r="E22" s="421"/>
      <c r="F22" s="257"/>
      <c r="G22" s="298"/>
      <c r="H22" s="298"/>
      <c r="I22" s="257"/>
      <c r="J22" s="298"/>
      <c r="K22" s="298"/>
      <c r="L22" s="257"/>
      <c r="M22" s="298"/>
      <c r="N22" s="298"/>
      <c r="P22" s="2"/>
      <c r="Q22" s="1"/>
      <c r="S22" s="2"/>
    </row>
    <row r="23" spans="1:19" ht="18.75" customHeight="1">
      <c r="A23" s="257"/>
      <c r="B23" s="257" t="s">
        <v>22</v>
      </c>
      <c r="C23" s="257"/>
      <c r="D23" s="298"/>
      <c r="E23" s="298"/>
      <c r="F23" s="257"/>
      <c r="G23" s="298"/>
      <c r="H23" s="298"/>
      <c r="I23" s="257"/>
      <c r="J23" s="298"/>
      <c r="K23" s="298"/>
      <c r="L23" s="257"/>
      <c r="M23" s="298"/>
      <c r="N23" s="298"/>
      <c r="P23" s="2"/>
      <c r="Q23" s="1"/>
      <c r="S23" s="2"/>
    </row>
    <row r="24" spans="1:14" ht="18.75" customHeight="1">
      <c r="A24" s="257"/>
      <c r="B24" s="257"/>
      <c r="C24" s="422" t="s">
        <v>15</v>
      </c>
      <c r="D24" s="422"/>
      <c r="E24" s="422"/>
      <c r="F24" s="302"/>
      <c r="G24" s="302"/>
      <c r="H24" s="302"/>
      <c r="I24" s="302"/>
      <c r="J24" s="302"/>
      <c r="K24" s="305"/>
      <c r="L24" s="306"/>
      <c r="M24" s="306"/>
      <c r="N24" s="305"/>
    </row>
    <row r="25" spans="1:14" ht="18.75" customHeight="1">
      <c r="A25" s="257"/>
      <c r="B25" s="257"/>
      <c r="C25" s="422" t="s">
        <v>16</v>
      </c>
      <c r="D25" s="422"/>
      <c r="E25" s="304"/>
      <c r="F25" s="298" t="s">
        <v>14</v>
      </c>
      <c r="G25" s="298"/>
      <c r="H25" s="257"/>
      <c r="I25" s="298"/>
      <c r="J25" s="298"/>
      <c r="K25" s="257"/>
      <c r="L25" s="298"/>
      <c r="M25" s="298"/>
      <c r="N25" s="257"/>
    </row>
    <row r="26" spans="1:19" ht="18.75" customHeight="1">
      <c r="A26" s="257"/>
      <c r="B26" s="257"/>
      <c r="C26" s="257" t="s">
        <v>8</v>
      </c>
      <c r="D26" s="285"/>
      <c r="E26" s="304"/>
      <c r="F26" s="298" t="s">
        <v>9</v>
      </c>
      <c r="G26" s="298"/>
      <c r="H26" s="298"/>
      <c r="I26" s="257"/>
      <c r="J26" s="298"/>
      <c r="K26" s="298"/>
      <c r="L26" s="257"/>
      <c r="M26" s="298"/>
      <c r="N26" s="298"/>
      <c r="P26" s="2"/>
      <c r="Q26" s="1"/>
      <c r="S26" s="2"/>
    </row>
    <row r="27" spans="1:19" ht="18.75" customHeight="1">
      <c r="A27" s="257"/>
      <c r="B27" s="257"/>
      <c r="C27" s="257"/>
      <c r="D27" s="421"/>
      <c r="E27" s="421"/>
      <c r="F27" s="257"/>
      <c r="G27" s="298"/>
      <c r="H27" s="298"/>
      <c r="I27" s="257"/>
      <c r="J27" s="298"/>
      <c r="K27" s="298"/>
      <c r="L27" s="257"/>
      <c r="M27" s="298"/>
      <c r="N27" s="298"/>
      <c r="P27" s="2"/>
      <c r="Q27" s="1"/>
      <c r="S27" s="2"/>
    </row>
    <row r="28" spans="1:19" ht="18.75" customHeight="1">
      <c r="A28" s="257"/>
      <c r="B28" s="257"/>
      <c r="C28" s="257"/>
      <c r="D28" s="265"/>
      <c r="E28" s="265"/>
      <c r="F28" s="257"/>
      <c r="G28" s="298"/>
      <c r="H28" s="298"/>
      <c r="I28" s="257"/>
      <c r="J28" s="298"/>
      <c r="K28" s="298"/>
      <c r="L28" s="257"/>
      <c r="M28" s="298"/>
      <c r="N28" s="298"/>
      <c r="P28" s="2"/>
      <c r="Q28" s="1"/>
      <c r="S28" s="2"/>
    </row>
    <row r="29" spans="1:14" ht="18.75" customHeight="1">
      <c r="A29" s="257"/>
      <c r="B29" s="257"/>
      <c r="C29" s="422" t="s">
        <v>17</v>
      </c>
      <c r="D29" s="422"/>
      <c r="E29" s="422"/>
      <c r="F29" s="302"/>
      <c r="G29" s="302"/>
      <c r="H29" s="302"/>
      <c r="I29" s="302"/>
      <c r="J29" s="302"/>
      <c r="K29" s="305"/>
      <c r="L29" s="306"/>
      <c r="M29" s="306"/>
      <c r="N29" s="305"/>
    </row>
    <row r="30" spans="1:14" ht="18.75" customHeight="1">
      <c r="A30" s="257"/>
      <c r="B30" s="257"/>
      <c r="C30" s="422" t="s">
        <v>18</v>
      </c>
      <c r="D30" s="422"/>
      <c r="E30" s="304"/>
      <c r="F30" s="298" t="s">
        <v>14</v>
      </c>
      <c r="G30" s="298"/>
      <c r="H30" s="257"/>
      <c r="I30" s="298"/>
      <c r="J30" s="298"/>
      <c r="K30" s="257"/>
      <c r="L30" s="298"/>
      <c r="M30" s="298"/>
      <c r="N30" s="257"/>
    </row>
    <row r="31" spans="1:19" ht="18.75" customHeight="1">
      <c r="A31" s="257"/>
      <c r="B31" s="257"/>
      <c r="C31" s="257" t="s">
        <v>8</v>
      </c>
      <c r="D31" s="285"/>
      <c r="E31" s="304"/>
      <c r="F31" s="298" t="s">
        <v>9</v>
      </c>
      <c r="G31" s="298"/>
      <c r="H31" s="298"/>
      <c r="I31" s="257"/>
      <c r="J31" s="298"/>
      <c r="K31" s="298"/>
      <c r="L31" s="257"/>
      <c r="M31" s="298"/>
      <c r="N31" s="298"/>
      <c r="P31" s="2"/>
      <c r="Q31" s="1"/>
      <c r="S31" s="2"/>
    </row>
    <row r="32" spans="1:19" ht="18.75" customHeight="1">
      <c r="A32" s="257"/>
      <c r="B32" s="257"/>
      <c r="C32" s="257"/>
      <c r="D32" s="421"/>
      <c r="E32" s="421"/>
      <c r="F32" s="257"/>
      <c r="G32" s="298"/>
      <c r="H32" s="298"/>
      <c r="I32" s="257"/>
      <c r="J32" s="298"/>
      <c r="K32" s="298"/>
      <c r="L32" s="257"/>
      <c r="M32" s="298"/>
      <c r="N32" s="298"/>
      <c r="P32" s="2"/>
      <c r="Q32" s="1"/>
      <c r="S32" s="2"/>
    </row>
    <row r="33" spans="1:14" ht="18.75" customHeight="1">
      <c r="A33" s="257"/>
      <c r="B33" s="257"/>
      <c r="C33" s="298"/>
      <c r="D33" s="298"/>
      <c r="E33" s="257"/>
      <c r="F33" s="298"/>
      <c r="G33" s="298"/>
      <c r="H33" s="257"/>
      <c r="I33" s="298"/>
      <c r="J33" s="298"/>
      <c r="K33" s="257"/>
      <c r="L33" s="298"/>
      <c r="M33" s="298"/>
      <c r="N33" s="257"/>
    </row>
    <row r="34" spans="1:14" ht="18.75" customHeight="1">
      <c r="A34" s="257"/>
      <c r="B34" s="300" t="s">
        <v>19</v>
      </c>
      <c r="C34" s="298"/>
      <c r="D34" s="298"/>
      <c r="E34" s="257"/>
      <c r="F34" s="298"/>
      <c r="G34" s="298"/>
      <c r="H34" s="257"/>
      <c r="I34" s="298"/>
      <c r="J34" s="298"/>
      <c r="K34" s="257"/>
      <c r="L34" s="298"/>
      <c r="M34" s="298"/>
      <c r="N34" s="257"/>
    </row>
    <row r="35" spans="1:14" ht="18.75" customHeight="1">
      <c r="A35" s="257"/>
      <c r="B35" s="257"/>
      <c r="C35" s="298"/>
      <c r="D35" s="298"/>
      <c r="E35" s="257"/>
      <c r="F35" s="298"/>
      <c r="G35" s="298"/>
      <c r="H35" s="257"/>
      <c r="I35" s="298"/>
      <c r="J35" s="298"/>
      <c r="K35" s="257"/>
      <c r="L35" s="298"/>
      <c r="M35" s="298"/>
      <c r="N35" s="257"/>
    </row>
    <row r="36" spans="1:14" ht="18.75" customHeight="1">
      <c r="A36" s="257"/>
      <c r="B36" s="257"/>
      <c r="C36" s="298" t="s">
        <v>20</v>
      </c>
      <c r="D36" s="426"/>
      <c r="E36" s="426"/>
      <c r="F36" s="426"/>
      <c r="G36" s="429" t="s">
        <v>21</v>
      </c>
      <c r="H36" s="429"/>
      <c r="I36" s="426"/>
      <c r="J36" s="426"/>
      <c r="K36" s="257"/>
      <c r="L36" s="298"/>
      <c r="M36" s="298"/>
      <c r="N36" s="257"/>
    </row>
    <row r="37" spans="1:14" ht="18.75" customHeight="1">
      <c r="A37" s="257"/>
      <c r="B37" s="257"/>
      <c r="C37" s="298" t="s">
        <v>20</v>
      </c>
      <c r="D37" s="426"/>
      <c r="E37" s="426"/>
      <c r="F37" s="426"/>
      <c r="G37" s="429" t="s">
        <v>21</v>
      </c>
      <c r="H37" s="429"/>
      <c r="I37" s="426"/>
      <c r="J37" s="426"/>
      <c r="K37" s="257"/>
      <c r="L37" s="298"/>
      <c r="M37" s="298"/>
      <c r="N37" s="257"/>
    </row>
    <row r="38" spans="1:14" ht="18.75" customHeight="1">
      <c r="A38" s="257"/>
      <c r="B38" s="257"/>
      <c r="C38" s="298"/>
      <c r="D38" s="298"/>
      <c r="E38" s="257"/>
      <c r="F38" s="298"/>
      <c r="G38" s="298"/>
      <c r="H38" s="257"/>
      <c r="I38" s="298"/>
      <c r="J38" s="298"/>
      <c r="K38" s="257"/>
      <c r="L38" s="298"/>
      <c r="M38" s="298"/>
      <c r="N38" s="257"/>
    </row>
    <row r="39" ht="15.75" customHeight="1"/>
    <row r="40" ht="15.75" customHeight="1"/>
    <row r="41" ht="15.75" customHeight="1"/>
    <row r="42" ht="15.75" customHeight="1"/>
    <row r="43" ht="15.75" customHeight="1"/>
    <row r="44" ht="15.75" customHeight="1"/>
  </sheetData>
  <sheetProtection/>
  <mergeCells count="32">
    <mergeCell ref="K1:N1"/>
    <mergeCell ref="C29:E29"/>
    <mergeCell ref="J12:K12"/>
    <mergeCell ref="K15:N15"/>
    <mergeCell ref="D22:E22"/>
    <mergeCell ref="C24:E24"/>
    <mergeCell ref="D15:F15"/>
    <mergeCell ref="A3:N3"/>
    <mergeCell ref="C18:E18"/>
    <mergeCell ref="I5:J5"/>
    <mergeCell ref="I37:J37"/>
    <mergeCell ref="I36:J36"/>
    <mergeCell ref="D37:F37"/>
    <mergeCell ref="G37:H37"/>
    <mergeCell ref="D32:E32"/>
    <mergeCell ref="C30:D30"/>
    <mergeCell ref="D36:F36"/>
    <mergeCell ref="G36:H36"/>
    <mergeCell ref="K5:N5"/>
    <mergeCell ref="I6:J6"/>
    <mergeCell ref="D14:E14"/>
    <mergeCell ref="D16:E16"/>
    <mergeCell ref="C5:G5"/>
    <mergeCell ref="C12:D12"/>
    <mergeCell ref="K6:N6"/>
    <mergeCell ref="D21:E21"/>
    <mergeCell ref="C19:D19"/>
    <mergeCell ref="C25:D25"/>
    <mergeCell ref="D27:E27"/>
    <mergeCell ref="A1:G1"/>
    <mergeCell ref="F18:H18"/>
    <mergeCell ref="A5:B5"/>
  </mergeCells>
  <printOptions horizontalCentered="1" verticalCentered="1"/>
  <pageMargins left="0.5905511811023623" right="0.5905511811023623" top="0.31496062992125984" bottom="0.31496062992125984" header="0.15748031496062992" footer="0.15748031496062992"/>
  <pageSetup horizontalDpi="300" verticalDpi="300" orientation="portrait" paperSize="9" scale="105"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AG52"/>
  <sheetViews>
    <sheetView showZeros="0" view="pageBreakPreview" zoomScaleSheetLayoutView="100" zoomScalePageLayoutView="0" workbookViewId="0" topLeftCell="A25">
      <selection activeCell="T46" sqref="T46"/>
    </sheetView>
  </sheetViews>
  <sheetFormatPr defaultColWidth="3.625" defaultRowHeight="18" customHeight="1"/>
  <cols>
    <col min="1" max="16384" width="3.625" style="12" customWidth="1"/>
  </cols>
  <sheetData>
    <row r="1" spans="1:26" ht="22.5" customHeight="1">
      <c r="A1" s="888" t="s">
        <v>275</v>
      </c>
      <c r="B1" s="889"/>
      <c r="C1" s="889"/>
      <c r="D1" s="889"/>
      <c r="E1" s="889"/>
      <c r="F1" s="889"/>
      <c r="G1" s="889"/>
      <c r="H1" s="889"/>
      <c r="I1" s="889"/>
      <c r="J1" s="889"/>
      <c r="K1" s="889"/>
      <c r="L1" s="890"/>
      <c r="M1" s="123"/>
      <c r="N1" s="123"/>
      <c r="O1" s="123"/>
      <c r="P1" s="123"/>
      <c r="Q1" s="123"/>
      <c r="R1" s="123"/>
      <c r="S1" s="894" t="s">
        <v>232</v>
      </c>
      <c r="T1" s="895"/>
      <c r="U1" s="895"/>
      <c r="V1" s="895"/>
      <c r="W1" s="895"/>
      <c r="X1" s="895"/>
      <c r="Z1" s="1" t="s">
        <v>175</v>
      </c>
    </row>
    <row r="2" spans="1:33" ht="5.25" customHeight="1">
      <c r="A2" s="80"/>
      <c r="B2" s="80"/>
      <c r="C2" s="80"/>
      <c r="D2" s="80"/>
      <c r="E2" s="80"/>
      <c r="F2" s="194"/>
      <c r="G2" s="194"/>
      <c r="H2" s="194"/>
      <c r="I2" s="194"/>
      <c r="J2" s="194"/>
      <c r="K2" s="194"/>
      <c r="L2" s="194"/>
      <c r="M2" s="194"/>
      <c r="N2" s="194"/>
      <c r="O2" s="194"/>
      <c r="P2" s="119"/>
      <c r="Q2" s="119"/>
      <c r="R2" s="119"/>
      <c r="S2" s="119"/>
      <c r="T2" s="119"/>
      <c r="U2" s="119"/>
      <c r="V2" s="119"/>
      <c r="W2" s="119"/>
      <c r="X2" s="119"/>
      <c r="Z2" s="929" t="s">
        <v>174</v>
      </c>
      <c r="AA2" s="929"/>
      <c r="AB2" s="929"/>
      <c r="AC2" s="929"/>
      <c r="AD2" s="929"/>
      <c r="AE2" s="929"/>
      <c r="AF2" s="929"/>
      <c r="AG2" s="929"/>
    </row>
    <row r="3" spans="1:33" ht="22.5" customHeight="1">
      <c r="A3" s="930" t="s">
        <v>217</v>
      </c>
      <c r="B3" s="931"/>
      <c r="C3" s="931"/>
      <c r="D3" s="931"/>
      <c r="E3" s="931"/>
      <c r="F3" s="931"/>
      <c r="G3" s="931"/>
      <c r="H3" s="931"/>
      <c r="I3" s="931"/>
      <c r="J3" s="931"/>
      <c r="K3" s="931"/>
      <c r="L3" s="931"/>
      <c r="M3" s="931"/>
      <c r="N3" s="931"/>
      <c r="O3" s="931"/>
      <c r="P3" s="931"/>
      <c r="Q3" s="931"/>
      <c r="R3" s="931"/>
      <c r="S3" s="931"/>
      <c r="T3" s="931"/>
      <c r="U3" s="931"/>
      <c r="V3" s="931"/>
      <c r="W3" s="931"/>
      <c r="X3" s="932"/>
      <c r="Z3" s="929"/>
      <c r="AA3" s="929"/>
      <c r="AB3" s="929"/>
      <c r="AC3" s="929"/>
      <c r="AD3" s="929"/>
      <c r="AE3" s="929"/>
      <c r="AF3" s="929"/>
      <c r="AG3" s="929"/>
    </row>
    <row r="4" spans="1:24" ht="7.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row>
    <row r="5" spans="1:24" s="1" customFormat="1" ht="19.5" customHeight="1">
      <c r="A5" s="63"/>
      <c r="B5" s="493" t="s">
        <v>143</v>
      </c>
      <c r="C5" s="493"/>
      <c r="D5" s="493"/>
      <c r="E5" s="493"/>
      <c r="F5" s="493"/>
      <c r="G5" s="493"/>
      <c r="H5" s="493"/>
      <c r="I5" s="493"/>
      <c r="J5" s="493"/>
      <c r="K5" s="493"/>
      <c r="L5" s="493"/>
      <c r="M5" s="493"/>
      <c r="N5" s="493"/>
      <c r="O5" s="493"/>
      <c r="P5" s="493"/>
      <c r="Q5" s="493"/>
      <c r="R5" s="493"/>
      <c r="S5" s="493"/>
      <c r="T5" s="493"/>
      <c r="U5" s="493"/>
      <c r="V5" s="493"/>
      <c r="W5" s="493"/>
      <c r="X5" s="61"/>
    </row>
    <row r="6" spans="1:24" s="1" customFormat="1" ht="7.5" customHeight="1">
      <c r="A6" s="60"/>
      <c r="B6" s="7"/>
      <c r="C6" s="7"/>
      <c r="D6" s="7"/>
      <c r="E6" s="7"/>
      <c r="F6" s="7"/>
      <c r="G6" s="7"/>
      <c r="H6" s="7"/>
      <c r="I6" s="7"/>
      <c r="J6" s="7"/>
      <c r="K6" s="7"/>
      <c r="L6" s="7"/>
      <c r="M6" s="7"/>
      <c r="N6" s="7"/>
      <c r="O6" s="7"/>
      <c r="P6" s="7"/>
      <c r="Q6" s="7"/>
      <c r="R6" s="7"/>
      <c r="S6" s="7"/>
      <c r="T6" s="7"/>
      <c r="U6" s="7"/>
      <c r="V6" s="7"/>
      <c r="X6" s="58"/>
    </row>
    <row r="7" spans="1:24" s="1" customFormat="1" ht="19.5" customHeight="1">
      <c r="A7" s="60"/>
      <c r="B7" s="7" t="s">
        <v>140</v>
      </c>
      <c r="C7" s="893" t="s">
        <v>142</v>
      </c>
      <c r="D7" s="893"/>
      <c r="E7" s="893"/>
      <c r="F7" s="893"/>
      <c r="G7" s="893"/>
      <c r="H7" s="893"/>
      <c r="I7" s="893"/>
      <c r="J7" s="893"/>
      <c r="K7" s="893"/>
      <c r="M7" s="7" t="s">
        <v>140</v>
      </c>
      <c r="N7" s="1" t="s">
        <v>27</v>
      </c>
      <c r="X7" s="58"/>
    </row>
    <row r="8" spans="1:24" s="1" customFormat="1" ht="7.5" customHeight="1">
      <c r="A8" s="60"/>
      <c r="B8" s="7"/>
      <c r="H8" s="7"/>
      <c r="N8" s="7"/>
      <c r="O8" s="7"/>
      <c r="P8" s="7"/>
      <c r="Q8" s="7"/>
      <c r="R8" s="7"/>
      <c r="S8" s="7"/>
      <c r="X8" s="9"/>
    </row>
    <row r="9" spans="1:24" s="1" customFormat="1" ht="19.5" customHeight="1">
      <c r="A9" s="60"/>
      <c r="B9" s="7" t="s">
        <v>140</v>
      </c>
      <c r="C9" s="893" t="s">
        <v>141</v>
      </c>
      <c r="D9" s="893"/>
      <c r="E9" s="893"/>
      <c r="F9" s="893"/>
      <c r="G9" s="893"/>
      <c r="H9" s="893"/>
      <c r="I9" s="893"/>
      <c r="J9" s="893"/>
      <c r="K9" s="893"/>
      <c r="M9" s="7"/>
      <c r="N9" s="892"/>
      <c r="O9" s="892"/>
      <c r="P9" s="892"/>
      <c r="Q9" s="892"/>
      <c r="R9" s="892"/>
      <c r="S9" s="892"/>
      <c r="T9" s="19"/>
      <c r="U9" s="19"/>
      <c r="V9" s="19"/>
      <c r="W9" s="19"/>
      <c r="X9" s="9"/>
    </row>
    <row r="10" spans="1:24" s="1" customFormat="1" ht="7.5" customHeight="1">
      <c r="A10" s="60"/>
      <c r="C10" s="7"/>
      <c r="D10" s="19"/>
      <c r="E10" s="19"/>
      <c r="F10" s="19"/>
      <c r="G10" s="19"/>
      <c r="H10" s="19"/>
      <c r="I10" s="19"/>
      <c r="J10" s="7"/>
      <c r="M10" s="7"/>
      <c r="P10" s="7"/>
      <c r="Q10" s="19"/>
      <c r="R10" s="19"/>
      <c r="S10" s="19"/>
      <c r="T10" s="19"/>
      <c r="U10" s="19"/>
      <c r="V10" s="19"/>
      <c r="W10" s="19"/>
      <c r="X10" s="9"/>
    </row>
    <row r="11" spans="1:24" s="1" customFormat="1" ht="8.25" customHeight="1">
      <c r="A11" s="57"/>
      <c r="B11" s="11"/>
      <c r="C11" s="56"/>
      <c r="D11" s="891"/>
      <c r="E11" s="891"/>
      <c r="F11" s="891"/>
      <c r="G11" s="891"/>
      <c r="H11" s="891"/>
      <c r="I11" s="891"/>
      <c r="J11" s="891"/>
      <c r="K11" s="891"/>
      <c r="L11" s="11"/>
      <c r="M11" s="56"/>
      <c r="N11" s="11"/>
      <c r="O11" s="11"/>
      <c r="P11" s="56"/>
      <c r="Q11" s="6"/>
      <c r="R11" s="6"/>
      <c r="S11" s="6"/>
      <c r="T11" s="6"/>
      <c r="U11" s="6"/>
      <c r="V11" s="6"/>
      <c r="W11" s="6"/>
      <c r="X11" s="202"/>
    </row>
    <row r="12" spans="2:23" s="1" customFormat="1" ht="7.5" customHeight="1">
      <c r="B12" s="7"/>
      <c r="K12" s="7"/>
      <c r="W12" s="7"/>
    </row>
    <row r="13" spans="1:24" ht="18" customHeight="1">
      <c r="A13" s="193"/>
      <c r="B13" s="54" t="s">
        <v>114</v>
      </c>
      <c r="C13" s="126"/>
      <c r="D13" s="126"/>
      <c r="E13" s="126"/>
      <c r="F13" s="126"/>
      <c r="G13" s="126"/>
      <c r="H13" s="126"/>
      <c r="I13" s="126"/>
      <c r="J13" s="126"/>
      <c r="K13" s="126"/>
      <c r="L13" s="126"/>
      <c r="M13" s="126"/>
      <c r="N13" s="126"/>
      <c r="O13" s="126"/>
      <c r="P13" s="13"/>
      <c r="Q13" s="13"/>
      <c r="R13" s="13"/>
      <c r="S13" s="13"/>
      <c r="T13" s="13"/>
      <c r="U13" s="13"/>
      <c r="V13" s="13"/>
      <c r="W13" s="13"/>
      <c r="X13" s="175"/>
    </row>
    <row r="14" spans="1:24" ht="12" customHeight="1">
      <c r="A14" s="190"/>
      <c r="B14" s="192"/>
      <c r="C14" s="190"/>
      <c r="D14" s="190"/>
      <c r="E14" s="190"/>
      <c r="F14" s="190"/>
      <c r="G14" s="190"/>
      <c r="H14" s="190"/>
      <c r="I14" s="191"/>
      <c r="J14" s="190"/>
      <c r="K14" s="190"/>
      <c r="L14" s="191"/>
      <c r="M14" s="190"/>
      <c r="N14" s="190"/>
      <c r="O14" s="190"/>
      <c r="P14" s="17"/>
      <c r="Q14" s="189"/>
      <c r="R14" s="17"/>
      <c r="S14" s="17"/>
      <c r="T14" s="17"/>
      <c r="U14" s="17"/>
      <c r="V14" s="17"/>
      <c r="W14" s="17"/>
      <c r="X14" s="17"/>
    </row>
    <row r="15" spans="1:27" ht="18" customHeight="1">
      <c r="A15" s="864" t="s">
        <v>173</v>
      </c>
      <c r="B15" s="902"/>
      <c r="C15" s="865"/>
      <c r="D15" s="864"/>
      <c r="E15" s="904"/>
      <c r="F15" s="902" t="s">
        <v>78</v>
      </c>
      <c r="G15" s="904"/>
      <c r="H15" s="902" t="s">
        <v>79</v>
      </c>
      <c r="I15" s="906" t="s">
        <v>172</v>
      </c>
      <c r="J15" s="902">
        <f>IF(E15="","",VLOOKUP(WEEKDAY(IF(E15&gt;3,DATE(2022,E15,G15),DATE(2022,E15,G15))),$Z$15:$AA$21,2))</f>
      </c>
      <c r="K15" s="902" t="s">
        <v>171</v>
      </c>
      <c r="L15" s="906" t="s">
        <v>137</v>
      </c>
      <c r="M15" s="904"/>
      <c r="N15" s="902" t="s">
        <v>78</v>
      </c>
      <c r="O15" s="904"/>
      <c r="P15" s="902" t="s">
        <v>79</v>
      </c>
      <c r="Q15" s="906" t="s">
        <v>172</v>
      </c>
      <c r="R15" s="902">
        <f>IF(M15="","",VLOOKUP(WEEKDAY(IF(M15&gt;3,DATE(2013,M15,O15),DATE(2014,M15,O15))),$Z$15:$AA$21,2))</f>
      </c>
      <c r="S15" s="902" t="s">
        <v>171</v>
      </c>
      <c r="T15" s="904"/>
      <c r="U15" s="902" t="s">
        <v>148</v>
      </c>
      <c r="V15" s="904"/>
      <c r="W15" s="902" t="s">
        <v>79</v>
      </c>
      <c r="X15" s="927"/>
      <c r="Z15" s="12">
        <v>1</v>
      </c>
      <c r="AA15" s="12" t="s">
        <v>170</v>
      </c>
    </row>
    <row r="16" spans="1:27" ht="18" customHeight="1">
      <c r="A16" s="868"/>
      <c r="B16" s="903"/>
      <c r="C16" s="869"/>
      <c r="D16" s="868"/>
      <c r="E16" s="905"/>
      <c r="F16" s="903"/>
      <c r="G16" s="905"/>
      <c r="H16" s="903"/>
      <c r="I16" s="907"/>
      <c r="J16" s="903">
        <f>IF(E16="","",VLOOKUP(WEEKDAY(IF(E16&gt;3,DATE(2006,E16,G16),DATE(2007,E16,G16))),$AC$18:$AD$24,2))</f>
      </c>
      <c r="K16" s="903"/>
      <c r="L16" s="907"/>
      <c r="M16" s="905"/>
      <c r="N16" s="903"/>
      <c r="O16" s="905"/>
      <c r="P16" s="903"/>
      <c r="Q16" s="907"/>
      <c r="R16" s="903">
        <f>IF(M16="","",VLOOKUP(WEEKDAY(IF(M16&gt;3,DATE(2006,M16,O16),DATE(2007,M16,O16))),$AC$18:$AD$24,2))</f>
      </c>
      <c r="S16" s="903"/>
      <c r="T16" s="905"/>
      <c r="U16" s="903"/>
      <c r="V16" s="905"/>
      <c r="W16" s="903"/>
      <c r="X16" s="928"/>
      <c r="Z16" s="12">
        <v>2</v>
      </c>
      <c r="AA16" s="12" t="s">
        <v>169</v>
      </c>
    </row>
    <row r="17" spans="1:27" ht="18" customHeight="1">
      <c r="A17" s="864" t="s">
        <v>168</v>
      </c>
      <c r="B17" s="902"/>
      <c r="C17" s="865"/>
      <c r="D17" s="896"/>
      <c r="E17" s="897"/>
      <c r="F17" s="897"/>
      <c r="G17" s="897"/>
      <c r="H17" s="897"/>
      <c r="I17" s="897"/>
      <c r="J17" s="898"/>
      <c r="K17" s="825" t="s">
        <v>167</v>
      </c>
      <c r="L17" s="825"/>
      <c r="M17" s="825"/>
      <c r="N17" s="825"/>
      <c r="O17" s="825"/>
      <c r="P17" s="819"/>
      <c r="Q17" s="819"/>
      <c r="R17" s="819"/>
      <c r="S17" s="819"/>
      <c r="T17" s="819"/>
      <c r="U17" s="819"/>
      <c r="V17" s="819"/>
      <c r="W17" s="819"/>
      <c r="X17" s="819"/>
      <c r="Z17" s="12">
        <v>3</v>
      </c>
      <c r="AA17" s="12" t="s">
        <v>166</v>
      </c>
    </row>
    <row r="18" spans="1:27" ht="11.25" customHeight="1">
      <c r="A18" s="868"/>
      <c r="B18" s="903"/>
      <c r="C18" s="869"/>
      <c r="D18" s="899"/>
      <c r="E18" s="900"/>
      <c r="F18" s="900"/>
      <c r="G18" s="900"/>
      <c r="H18" s="900"/>
      <c r="I18" s="900"/>
      <c r="J18" s="901"/>
      <c r="K18" s="827"/>
      <c r="L18" s="827"/>
      <c r="M18" s="827"/>
      <c r="N18" s="827"/>
      <c r="O18" s="827"/>
      <c r="P18" s="821"/>
      <c r="Q18" s="821"/>
      <c r="R18" s="821"/>
      <c r="S18" s="821"/>
      <c r="T18" s="821"/>
      <c r="U18" s="821"/>
      <c r="V18" s="821"/>
      <c r="W18" s="821"/>
      <c r="X18" s="821"/>
      <c r="Z18" s="12">
        <v>4</v>
      </c>
      <c r="AA18" s="12" t="s">
        <v>165</v>
      </c>
    </row>
    <row r="19" spans="1:27" ht="14.25" customHeight="1" thickBot="1">
      <c r="A19" s="188"/>
      <c r="B19" s="187"/>
      <c r="C19" s="187"/>
      <c r="D19" s="187"/>
      <c r="E19" s="187"/>
      <c r="F19" s="186"/>
      <c r="G19" s="186"/>
      <c r="H19" s="186"/>
      <c r="I19" s="186"/>
      <c r="J19" s="186"/>
      <c r="K19" s="186"/>
      <c r="L19" s="186"/>
      <c r="M19" s="186"/>
      <c r="N19" s="186"/>
      <c r="O19" s="186"/>
      <c r="P19" s="185"/>
      <c r="Q19" s="185"/>
      <c r="R19" s="185"/>
      <c r="S19" s="185"/>
      <c r="T19" s="185"/>
      <c r="U19" s="185"/>
      <c r="V19" s="185"/>
      <c r="W19" s="185"/>
      <c r="X19" s="185"/>
      <c r="Z19" s="12">
        <v>5</v>
      </c>
      <c r="AA19" s="12" t="s">
        <v>164</v>
      </c>
    </row>
    <row r="20" spans="1:27" ht="18" customHeight="1" thickBot="1">
      <c r="A20" s="182"/>
      <c r="B20" s="873" t="s">
        <v>163</v>
      </c>
      <c r="C20" s="873"/>
      <c r="D20" s="873"/>
      <c r="E20" s="873"/>
      <c r="F20" s="913">
        <f>SUM(R30,R33,R36,R39,R42,R45,R48,R51)</f>
        <v>0</v>
      </c>
      <c r="G20" s="913"/>
      <c r="H20" s="913"/>
      <c r="I20" s="913"/>
      <c r="J20" s="913"/>
      <c r="K20" s="913"/>
      <c r="L20" s="913"/>
      <c r="M20" s="913"/>
      <c r="N20" s="913"/>
      <c r="O20" s="184"/>
      <c r="P20" s="938" t="s">
        <v>145</v>
      </c>
      <c r="Q20" s="940"/>
      <c r="R20" s="119"/>
      <c r="S20" s="119"/>
      <c r="T20" s="119"/>
      <c r="U20" s="119"/>
      <c r="V20" s="119"/>
      <c r="W20" s="119"/>
      <c r="X20" s="119"/>
      <c r="Z20" s="12">
        <v>6</v>
      </c>
      <c r="AA20" s="12" t="s">
        <v>162</v>
      </c>
    </row>
    <row r="21" spans="1:27" ht="18" customHeight="1" thickBot="1">
      <c r="A21" s="183"/>
      <c r="B21" s="873"/>
      <c r="C21" s="873"/>
      <c r="D21" s="873"/>
      <c r="E21" s="873"/>
      <c r="F21" s="914"/>
      <c r="G21" s="914"/>
      <c r="H21" s="914"/>
      <c r="I21" s="914"/>
      <c r="J21" s="914"/>
      <c r="K21" s="914"/>
      <c r="L21" s="914"/>
      <c r="M21" s="914"/>
      <c r="N21" s="914"/>
      <c r="O21" s="181"/>
      <c r="P21" s="939"/>
      <c r="Q21" s="940"/>
      <c r="R21" s="119"/>
      <c r="S21" s="119"/>
      <c r="T21" s="119"/>
      <c r="U21" s="119"/>
      <c r="V21" s="119"/>
      <c r="W21" s="119"/>
      <c r="X21" s="119"/>
      <c r="Z21" s="12">
        <v>7</v>
      </c>
      <c r="AA21" s="12" t="s">
        <v>161</v>
      </c>
    </row>
    <row r="22" spans="1:24" ht="13.5" customHeight="1">
      <c r="A22" s="180"/>
      <c r="B22" s="179"/>
      <c r="C22" s="179"/>
      <c r="D22" s="179"/>
      <c r="E22" s="179"/>
      <c r="F22" s="178"/>
      <c r="G22" s="178"/>
      <c r="H22" s="178"/>
      <c r="I22" s="178"/>
      <c r="J22" s="178"/>
      <c r="K22" s="178"/>
      <c r="L22" s="177"/>
      <c r="M22" s="177"/>
      <c r="N22" s="177"/>
      <c r="O22" s="177"/>
      <c r="P22" s="176"/>
      <c r="Q22" s="175"/>
      <c r="R22" s="175"/>
      <c r="S22" s="175"/>
      <c r="T22" s="175"/>
      <c r="U22" s="175"/>
      <c r="V22" s="175"/>
      <c r="W22" s="175"/>
      <c r="X22" s="175"/>
    </row>
    <row r="23" spans="1:24" ht="18" customHeight="1">
      <c r="A23" s="174"/>
      <c r="B23" s="915" t="s">
        <v>160</v>
      </c>
      <c r="C23" s="916"/>
      <c r="D23" s="916"/>
      <c r="E23" s="916"/>
      <c r="F23" s="916"/>
      <c r="G23" s="917"/>
      <c r="H23" s="135"/>
      <c r="I23" s="135"/>
      <c r="J23" s="134"/>
      <c r="K23" s="115"/>
      <c r="L23" s="135"/>
      <c r="M23" s="115"/>
      <c r="N23" s="115"/>
      <c r="O23" s="173"/>
      <c r="P23" s="115"/>
      <c r="Q23" s="115"/>
      <c r="R23" s="115"/>
      <c r="S23" s="115"/>
      <c r="T23" s="115"/>
      <c r="U23" s="115"/>
      <c r="V23" s="115"/>
      <c r="W23" s="115"/>
      <c r="X23" s="115"/>
    </row>
    <row r="24" spans="1:24" ht="10.5" customHeight="1">
      <c r="A24" s="163"/>
      <c r="B24" s="172"/>
      <c r="C24" s="171"/>
      <c r="D24" s="171"/>
      <c r="E24" s="171"/>
      <c r="F24" s="168"/>
      <c r="G24" s="168"/>
      <c r="H24" s="171"/>
      <c r="I24" s="171"/>
      <c r="J24" s="170"/>
      <c r="K24" s="168"/>
      <c r="L24" s="170"/>
      <c r="M24" s="168"/>
      <c r="N24" s="168"/>
      <c r="O24" s="169"/>
      <c r="P24" s="168"/>
      <c r="Q24" s="168"/>
      <c r="R24" s="168"/>
      <c r="S24" s="168"/>
      <c r="T24" s="168"/>
      <c r="U24" s="168"/>
      <c r="V24" s="168"/>
      <c r="W24" s="167"/>
      <c r="X24" s="159"/>
    </row>
    <row r="25" spans="1:24" ht="16.5" customHeight="1">
      <c r="A25" s="166"/>
      <c r="B25" s="933" t="s">
        <v>159</v>
      </c>
      <c r="C25" s="934"/>
      <c r="D25" s="165"/>
      <c r="E25" s="918" t="s">
        <v>158</v>
      </c>
      <c r="F25" s="919"/>
      <c r="G25" s="919"/>
      <c r="H25" s="919"/>
      <c r="I25" s="919"/>
      <c r="J25" s="920"/>
      <c r="K25" s="164" t="s">
        <v>149</v>
      </c>
      <c r="L25" s="921" t="s">
        <v>157</v>
      </c>
      <c r="M25" s="922"/>
      <c r="N25" s="922"/>
      <c r="O25" s="922"/>
      <c r="P25" s="922"/>
      <c r="Q25" s="922"/>
      <c r="R25" s="925" t="s">
        <v>156</v>
      </c>
      <c r="S25" s="925"/>
      <c r="T25" s="925"/>
      <c r="U25" s="925"/>
      <c r="V25" s="925"/>
      <c r="W25" s="926"/>
      <c r="X25" s="159"/>
    </row>
    <row r="26" spans="1:24" ht="18" customHeight="1">
      <c r="A26" s="163"/>
      <c r="B26" s="162"/>
      <c r="C26" s="161"/>
      <c r="D26" s="161"/>
      <c r="E26" s="935" t="s">
        <v>155</v>
      </c>
      <c r="F26" s="936"/>
      <c r="G26" s="936"/>
      <c r="H26" s="936"/>
      <c r="I26" s="936"/>
      <c r="J26" s="937"/>
      <c r="K26" s="160"/>
      <c r="L26" s="923" t="s">
        <v>154</v>
      </c>
      <c r="M26" s="924"/>
      <c r="N26" s="924"/>
      <c r="O26" s="924"/>
      <c r="P26" s="924"/>
      <c r="Q26" s="924"/>
      <c r="R26" s="911" t="s">
        <v>153</v>
      </c>
      <c r="S26" s="911"/>
      <c r="T26" s="911"/>
      <c r="U26" s="911"/>
      <c r="V26" s="911"/>
      <c r="W26" s="912"/>
      <c r="X26" s="159"/>
    </row>
    <row r="27" spans="1:24" ht="11.25" customHeight="1">
      <c r="A27" s="113"/>
      <c r="B27" s="158"/>
      <c r="C27" s="157"/>
      <c r="D27" s="157"/>
      <c r="E27" s="156"/>
      <c r="F27" s="155"/>
      <c r="G27" s="155"/>
      <c r="H27" s="155"/>
      <c r="I27" s="155"/>
      <c r="J27" s="154"/>
      <c r="K27" s="153"/>
      <c r="L27" s="152"/>
      <c r="M27" s="151"/>
      <c r="N27" s="151"/>
      <c r="O27" s="151"/>
      <c r="P27" s="151"/>
      <c r="Q27" s="151"/>
      <c r="R27" s="150"/>
      <c r="S27" s="150"/>
      <c r="T27" s="150"/>
      <c r="U27" s="150"/>
      <c r="V27" s="150"/>
      <c r="W27" s="149"/>
      <c r="X27" s="137"/>
    </row>
    <row r="28" spans="1:24" ht="9" customHeight="1">
      <c r="A28" s="113"/>
      <c r="B28" s="148"/>
      <c r="C28" s="147"/>
      <c r="D28" s="147"/>
      <c r="E28" s="146"/>
      <c r="F28" s="145"/>
      <c r="G28" s="145"/>
      <c r="H28" s="145"/>
      <c r="I28" s="145"/>
      <c r="J28" s="144"/>
      <c r="K28" s="143"/>
      <c r="L28" s="142"/>
      <c r="M28" s="141"/>
      <c r="N28" s="141"/>
      <c r="O28" s="141"/>
      <c r="P28" s="140"/>
      <c r="Q28" s="139"/>
      <c r="R28" s="138"/>
      <c r="S28" s="138"/>
      <c r="T28" s="138"/>
      <c r="U28" s="138"/>
      <c r="V28" s="138"/>
      <c r="W28" s="138"/>
      <c r="X28" s="137"/>
    </row>
    <row r="29" spans="1:24" ht="16.5" customHeight="1">
      <c r="A29" s="136"/>
      <c r="B29" s="135"/>
      <c r="C29" s="135"/>
      <c r="D29" s="135"/>
      <c r="E29" s="135"/>
      <c r="F29" s="115"/>
      <c r="G29" s="115"/>
      <c r="H29" s="135"/>
      <c r="I29" s="135"/>
      <c r="J29" s="134"/>
      <c r="K29" s="115"/>
      <c r="L29" s="134"/>
      <c r="M29" s="115"/>
      <c r="N29" s="115"/>
      <c r="O29" s="115"/>
      <c r="P29" s="115"/>
      <c r="Q29" s="115"/>
      <c r="R29" s="115"/>
      <c r="S29" s="115"/>
      <c r="T29" s="115"/>
      <c r="U29" s="115"/>
      <c r="V29" s="115"/>
      <c r="W29" s="115"/>
      <c r="X29" s="128"/>
    </row>
    <row r="30" spans="2:24" ht="18" customHeight="1">
      <c r="B30" s="122">
        <v>1</v>
      </c>
      <c r="C30" s="121"/>
      <c r="D30" s="111" t="s">
        <v>149</v>
      </c>
      <c r="E30" s="908"/>
      <c r="F30" s="909"/>
      <c r="G30" s="909"/>
      <c r="H30" s="909"/>
      <c r="I30" s="110" t="s">
        <v>145</v>
      </c>
      <c r="J30" s="110" t="s">
        <v>147</v>
      </c>
      <c r="K30" s="908"/>
      <c r="L30" s="909"/>
      <c r="M30" s="109" t="s">
        <v>148</v>
      </c>
      <c r="N30" s="108" t="s">
        <v>147</v>
      </c>
      <c r="O30" s="107"/>
      <c r="P30" s="109" t="s">
        <v>14</v>
      </c>
      <c r="Q30" s="108" t="s">
        <v>146</v>
      </c>
      <c r="R30" s="908">
        <f>+E30*K30*O30</f>
        <v>0</v>
      </c>
      <c r="S30" s="908"/>
      <c r="T30" s="908"/>
      <c r="U30" s="908"/>
      <c r="V30" s="908"/>
      <c r="W30" s="120" t="s">
        <v>145</v>
      </c>
      <c r="X30" s="119"/>
    </row>
    <row r="31" spans="2:24" ht="16.5" customHeight="1">
      <c r="B31" s="118"/>
      <c r="C31" s="116"/>
      <c r="D31" s="116"/>
      <c r="E31" s="116"/>
      <c r="F31" s="116"/>
      <c r="G31" s="116"/>
      <c r="H31" s="116"/>
      <c r="I31" s="116"/>
      <c r="J31" s="116"/>
      <c r="K31" s="117"/>
      <c r="L31" s="116"/>
      <c r="M31" s="117"/>
      <c r="N31" s="116"/>
      <c r="O31" s="116"/>
      <c r="P31" s="116"/>
      <c r="Q31" s="116"/>
      <c r="R31" s="115"/>
      <c r="S31" s="115"/>
      <c r="T31" s="115"/>
      <c r="U31" s="115"/>
      <c r="V31" s="115"/>
      <c r="W31" s="114"/>
      <c r="X31" s="114"/>
    </row>
    <row r="32" spans="2:24" ht="16.5" customHeight="1">
      <c r="B32" s="133"/>
      <c r="C32" s="128"/>
      <c r="D32" s="132"/>
      <c r="E32" s="128"/>
      <c r="F32" s="132"/>
      <c r="G32" s="128"/>
      <c r="H32" s="131"/>
      <c r="I32" s="131"/>
      <c r="J32" s="131"/>
      <c r="K32" s="131"/>
      <c r="L32" s="128"/>
      <c r="M32" s="129"/>
      <c r="N32" s="128"/>
      <c r="O32" s="128"/>
      <c r="P32" s="128"/>
      <c r="Q32" s="130"/>
      <c r="R32" s="129"/>
      <c r="S32" s="128"/>
      <c r="T32" s="128"/>
      <c r="U32" s="128"/>
      <c r="V32" s="130"/>
      <c r="W32" s="129"/>
      <c r="X32" s="128"/>
    </row>
    <row r="33" spans="2:24" ht="18" customHeight="1">
      <c r="B33" s="122">
        <v>2</v>
      </c>
      <c r="C33" s="121"/>
      <c r="D33" s="111" t="s">
        <v>149</v>
      </c>
      <c r="E33" s="908"/>
      <c r="F33" s="909"/>
      <c r="G33" s="909"/>
      <c r="H33" s="909"/>
      <c r="I33" s="110" t="s">
        <v>145</v>
      </c>
      <c r="J33" s="110" t="s">
        <v>147</v>
      </c>
      <c r="K33" s="908"/>
      <c r="L33" s="909"/>
      <c r="M33" s="109" t="s">
        <v>148</v>
      </c>
      <c r="N33" s="108" t="s">
        <v>147</v>
      </c>
      <c r="O33" s="107"/>
      <c r="P33" s="109" t="s">
        <v>14</v>
      </c>
      <c r="Q33" s="108" t="s">
        <v>146</v>
      </c>
      <c r="R33" s="908">
        <f>+E33*K33*O33</f>
        <v>0</v>
      </c>
      <c r="S33" s="908"/>
      <c r="T33" s="908"/>
      <c r="U33" s="908"/>
      <c r="V33" s="908"/>
      <c r="W33" s="120" t="s">
        <v>145</v>
      </c>
      <c r="X33" s="119"/>
    </row>
    <row r="34" spans="2:24" ht="17.25" customHeight="1">
      <c r="B34" s="118"/>
      <c r="C34" s="116"/>
      <c r="D34" s="116"/>
      <c r="E34" s="116"/>
      <c r="F34" s="116"/>
      <c r="G34" s="116"/>
      <c r="H34" s="116"/>
      <c r="I34" s="116"/>
      <c r="J34" s="116"/>
      <c r="K34" s="117"/>
      <c r="L34" s="116"/>
      <c r="M34" s="117"/>
      <c r="N34" s="116"/>
      <c r="O34" s="116"/>
      <c r="P34" s="116"/>
      <c r="Q34" s="116"/>
      <c r="R34" s="115"/>
      <c r="S34" s="115"/>
      <c r="T34" s="115"/>
      <c r="U34" s="115"/>
      <c r="V34" s="115"/>
      <c r="W34" s="114"/>
      <c r="X34" s="114"/>
    </row>
    <row r="35" spans="2:24" ht="17.25" customHeight="1">
      <c r="B35" s="133"/>
      <c r="C35" s="128"/>
      <c r="D35" s="132"/>
      <c r="E35" s="128"/>
      <c r="F35" s="132"/>
      <c r="G35" s="128"/>
      <c r="H35" s="131"/>
      <c r="I35" s="131"/>
      <c r="J35" s="131"/>
      <c r="K35" s="131"/>
      <c r="L35" s="128"/>
      <c r="M35" s="129"/>
      <c r="N35" s="128"/>
      <c r="O35" s="128"/>
      <c r="P35" s="128"/>
      <c r="Q35" s="130"/>
      <c r="R35" s="129"/>
      <c r="S35" s="128"/>
      <c r="T35" s="128"/>
      <c r="U35" s="128"/>
      <c r="V35" s="130"/>
      <c r="W35" s="129"/>
      <c r="X35" s="128"/>
    </row>
    <row r="36" spans="2:24" ht="18" customHeight="1">
      <c r="B36" s="122">
        <v>3</v>
      </c>
      <c r="C36" s="121"/>
      <c r="D36" s="111" t="s">
        <v>149</v>
      </c>
      <c r="E36" s="908"/>
      <c r="F36" s="909"/>
      <c r="G36" s="909"/>
      <c r="H36" s="909"/>
      <c r="I36" s="110" t="s">
        <v>145</v>
      </c>
      <c r="J36" s="110" t="s">
        <v>147</v>
      </c>
      <c r="K36" s="908"/>
      <c r="L36" s="909"/>
      <c r="M36" s="109" t="s">
        <v>148</v>
      </c>
      <c r="N36" s="108" t="s">
        <v>147</v>
      </c>
      <c r="O36" s="107"/>
      <c r="P36" s="109" t="s">
        <v>14</v>
      </c>
      <c r="Q36" s="108" t="s">
        <v>146</v>
      </c>
      <c r="R36" s="908">
        <f>+E36*K36*O36</f>
        <v>0</v>
      </c>
      <c r="S36" s="908"/>
      <c r="T36" s="908"/>
      <c r="U36" s="908"/>
      <c r="V36" s="908"/>
      <c r="W36" s="120" t="s">
        <v>145</v>
      </c>
      <c r="X36" s="119"/>
    </row>
    <row r="37" spans="2:24" ht="16.5" customHeight="1">
      <c r="B37" s="118"/>
      <c r="C37" s="116"/>
      <c r="D37" s="116"/>
      <c r="E37" s="116"/>
      <c r="F37" s="116"/>
      <c r="G37" s="116"/>
      <c r="H37" s="116"/>
      <c r="I37" s="116"/>
      <c r="J37" s="116"/>
      <c r="K37" s="117"/>
      <c r="L37" s="116"/>
      <c r="M37" s="117"/>
      <c r="N37" s="116"/>
      <c r="O37" s="116"/>
      <c r="P37" s="116"/>
      <c r="Q37" s="116"/>
      <c r="R37" s="115"/>
      <c r="S37" s="115"/>
      <c r="T37" s="115"/>
      <c r="U37" s="115"/>
      <c r="V37" s="115"/>
      <c r="W37" s="114"/>
      <c r="X37" s="114"/>
    </row>
    <row r="38" spans="2:24" ht="16.5" customHeight="1">
      <c r="B38" s="118"/>
      <c r="C38" s="116"/>
      <c r="D38" s="116"/>
      <c r="E38" s="116"/>
      <c r="F38" s="116"/>
      <c r="G38" s="116"/>
      <c r="H38" s="116"/>
      <c r="I38" s="116"/>
      <c r="J38" s="116"/>
      <c r="K38" s="117"/>
      <c r="L38" s="116"/>
      <c r="M38" s="117"/>
      <c r="N38" s="116"/>
      <c r="O38" s="116"/>
      <c r="P38" s="116"/>
      <c r="Q38" s="116"/>
      <c r="R38" s="115"/>
      <c r="S38" s="115"/>
      <c r="T38" s="115"/>
      <c r="U38" s="115"/>
      <c r="V38" s="115"/>
      <c r="W38" s="114"/>
      <c r="X38" s="114"/>
    </row>
    <row r="39" spans="2:24" ht="18" customHeight="1">
      <c r="B39" s="122">
        <v>4</v>
      </c>
      <c r="C39" s="121"/>
      <c r="D39" s="111" t="s">
        <v>149</v>
      </c>
      <c r="E39" s="908"/>
      <c r="F39" s="909"/>
      <c r="G39" s="909"/>
      <c r="H39" s="909"/>
      <c r="I39" s="110" t="s">
        <v>145</v>
      </c>
      <c r="J39" s="110" t="s">
        <v>147</v>
      </c>
      <c r="K39" s="908"/>
      <c r="L39" s="909"/>
      <c r="M39" s="109" t="s">
        <v>148</v>
      </c>
      <c r="N39" s="108" t="s">
        <v>147</v>
      </c>
      <c r="O39" s="107"/>
      <c r="P39" s="109" t="s">
        <v>14</v>
      </c>
      <c r="Q39" s="108" t="s">
        <v>146</v>
      </c>
      <c r="R39" s="908">
        <f>+E39*K39*O39</f>
        <v>0</v>
      </c>
      <c r="S39" s="908"/>
      <c r="T39" s="908"/>
      <c r="U39" s="908"/>
      <c r="V39" s="908"/>
      <c r="W39" s="120" t="s">
        <v>145</v>
      </c>
      <c r="X39" s="119"/>
    </row>
    <row r="40" spans="2:24" ht="17.25" customHeight="1">
      <c r="B40" s="118"/>
      <c r="C40" s="116"/>
      <c r="D40" s="116"/>
      <c r="E40" s="116"/>
      <c r="F40" s="116"/>
      <c r="G40" s="116"/>
      <c r="H40" s="116"/>
      <c r="I40" s="116"/>
      <c r="J40" s="116"/>
      <c r="K40" s="117"/>
      <c r="L40" s="116"/>
      <c r="M40" s="117"/>
      <c r="N40" s="116"/>
      <c r="O40" s="116"/>
      <c r="P40" s="116"/>
      <c r="Q40" s="116"/>
      <c r="R40" s="115"/>
      <c r="S40" s="115"/>
      <c r="T40" s="115"/>
      <c r="U40" s="115"/>
      <c r="V40" s="115"/>
      <c r="W40" s="114"/>
      <c r="X40" s="114"/>
    </row>
    <row r="41" spans="2:24" ht="17.25" customHeight="1">
      <c r="B41" s="133"/>
      <c r="C41" s="128"/>
      <c r="D41" s="132"/>
      <c r="E41" s="128"/>
      <c r="F41" s="132"/>
      <c r="G41" s="128"/>
      <c r="H41" s="131"/>
      <c r="I41" s="131"/>
      <c r="J41" s="131"/>
      <c r="K41" s="131"/>
      <c r="L41" s="128"/>
      <c r="M41" s="129"/>
      <c r="N41" s="128"/>
      <c r="O41" s="128"/>
      <c r="P41" s="128"/>
      <c r="Q41" s="130"/>
      <c r="R41" s="129"/>
      <c r="S41" s="128"/>
      <c r="T41" s="128"/>
      <c r="U41" s="128"/>
      <c r="V41" s="130"/>
      <c r="W41" s="129"/>
      <c r="X41" s="128"/>
    </row>
    <row r="42" spans="2:24" ht="18" customHeight="1">
      <c r="B42" s="122">
        <v>5</v>
      </c>
      <c r="C42" s="121"/>
      <c r="D42" s="111" t="s">
        <v>149</v>
      </c>
      <c r="E42" s="908"/>
      <c r="F42" s="909"/>
      <c r="G42" s="909"/>
      <c r="H42" s="909"/>
      <c r="I42" s="110" t="s">
        <v>145</v>
      </c>
      <c r="J42" s="110" t="s">
        <v>147</v>
      </c>
      <c r="K42" s="908"/>
      <c r="L42" s="909"/>
      <c r="M42" s="109" t="s">
        <v>148</v>
      </c>
      <c r="N42" s="108" t="s">
        <v>147</v>
      </c>
      <c r="O42" s="107"/>
      <c r="P42" s="109" t="s">
        <v>14</v>
      </c>
      <c r="Q42" s="108" t="s">
        <v>152</v>
      </c>
      <c r="R42" s="908">
        <f>+E42*K42*O42</f>
        <v>0</v>
      </c>
      <c r="S42" s="908"/>
      <c r="T42" s="908"/>
      <c r="U42" s="908"/>
      <c r="V42" s="908"/>
      <c r="W42" s="120" t="s">
        <v>145</v>
      </c>
      <c r="X42" s="119"/>
    </row>
    <row r="43" spans="2:24" ht="16.5" customHeight="1">
      <c r="B43" s="118"/>
      <c r="C43" s="116"/>
      <c r="D43" s="116"/>
      <c r="E43" s="116"/>
      <c r="F43" s="116"/>
      <c r="G43" s="116"/>
      <c r="H43" s="116"/>
      <c r="I43" s="116"/>
      <c r="J43" s="116"/>
      <c r="K43" s="117"/>
      <c r="L43" s="116"/>
      <c r="M43" s="117"/>
      <c r="N43" s="116"/>
      <c r="O43" s="116"/>
      <c r="P43" s="116"/>
      <c r="Q43" s="116"/>
      <c r="R43" s="115"/>
      <c r="S43" s="115"/>
      <c r="T43" s="115"/>
      <c r="U43" s="115"/>
      <c r="V43" s="115"/>
      <c r="W43" s="114"/>
      <c r="X43" s="114"/>
    </row>
    <row r="44" spans="2:24" ht="16.5" customHeight="1">
      <c r="B44" s="133"/>
      <c r="C44" s="128"/>
      <c r="D44" s="132"/>
      <c r="E44" s="128"/>
      <c r="F44" s="132"/>
      <c r="G44" s="128"/>
      <c r="H44" s="131"/>
      <c r="I44" s="131"/>
      <c r="J44" s="131"/>
      <c r="K44" s="131"/>
      <c r="L44" s="128"/>
      <c r="M44" s="129"/>
      <c r="N44" s="128"/>
      <c r="O44" s="128"/>
      <c r="P44" s="128"/>
      <c r="Q44" s="130"/>
      <c r="R44" s="129"/>
      <c r="S44" s="128"/>
      <c r="T44" s="128"/>
      <c r="U44" s="128"/>
      <c r="V44" s="130"/>
      <c r="W44" s="129"/>
      <c r="X44" s="128"/>
    </row>
    <row r="45" spans="2:24" ht="18" customHeight="1">
      <c r="B45" s="122">
        <v>6</v>
      </c>
      <c r="C45" s="121"/>
      <c r="D45" s="111" t="s">
        <v>151</v>
      </c>
      <c r="E45" s="908"/>
      <c r="F45" s="909"/>
      <c r="G45" s="909"/>
      <c r="H45" s="909"/>
      <c r="I45" s="110" t="s">
        <v>145</v>
      </c>
      <c r="J45" s="110" t="s">
        <v>150</v>
      </c>
      <c r="K45" s="908"/>
      <c r="L45" s="909"/>
      <c r="M45" s="109" t="s">
        <v>148</v>
      </c>
      <c r="N45" s="108" t="s">
        <v>150</v>
      </c>
      <c r="O45" s="107"/>
      <c r="P45" s="109" t="s">
        <v>14</v>
      </c>
      <c r="Q45" s="108" t="s">
        <v>146</v>
      </c>
      <c r="R45" s="908">
        <f>+E45*K45*O45</f>
        <v>0</v>
      </c>
      <c r="S45" s="908"/>
      <c r="T45" s="908"/>
      <c r="U45" s="908"/>
      <c r="V45" s="908"/>
      <c r="W45" s="120" t="s">
        <v>145</v>
      </c>
      <c r="X45" s="119"/>
    </row>
    <row r="46" spans="1:24" ht="16.5" customHeight="1">
      <c r="A46" s="127"/>
      <c r="B46" s="125"/>
      <c r="C46" s="125"/>
      <c r="D46" s="126"/>
      <c r="E46" s="125"/>
      <c r="F46" s="126"/>
      <c r="G46" s="125"/>
      <c r="H46" s="126"/>
      <c r="I46" s="125"/>
      <c r="J46" s="125"/>
      <c r="K46" s="124"/>
      <c r="L46" s="124"/>
      <c r="M46" s="124"/>
      <c r="N46" s="124"/>
      <c r="O46" s="124"/>
      <c r="P46" s="123"/>
      <c r="Q46" s="123"/>
      <c r="R46" s="123"/>
      <c r="S46" s="123"/>
      <c r="T46" s="123"/>
      <c r="U46" s="123"/>
      <c r="V46" s="123"/>
      <c r="W46" s="123"/>
      <c r="X46" s="123"/>
    </row>
    <row r="47" ht="16.5" customHeight="1"/>
    <row r="48" spans="2:24" ht="18" customHeight="1">
      <c r="B48" s="122">
        <v>7</v>
      </c>
      <c r="C48" s="121"/>
      <c r="D48" s="111" t="s">
        <v>149</v>
      </c>
      <c r="E48" s="908"/>
      <c r="F48" s="909"/>
      <c r="G48" s="909"/>
      <c r="H48" s="909"/>
      <c r="I48" s="110" t="s">
        <v>145</v>
      </c>
      <c r="J48" s="110" t="s">
        <v>147</v>
      </c>
      <c r="K48" s="908"/>
      <c r="L48" s="909"/>
      <c r="M48" s="109" t="s">
        <v>148</v>
      </c>
      <c r="N48" s="108" t="s">
        <v>147</v>
      </c>
      <c r="O48" s="107"/>
      <c r="P48" s="109" t="s">
        <v>14</v>
      </c>
      <c r="Q48" s="108" t="s">
        <v>146</v>
      </c>
      <c r="R48" s="908">
        <f>+E48*K48*O48</f>
        <v>0</v>
      </c>
      <c r="S48" s="908"/>
      <c r="T48" s="908"/>
      <c r="U48" s="908"/>
      <c r="V48" s="908"/>
      <c r="W48" s="120" t="s">
        <v>145</v>
      </c>
      <c r="X48" s="119"/>
    </row>
    <row r="49" spans="2:24" ht="11.25" customHeight="1">
      <c r="B49" s="118"/>
      <c r="C49" s="116"/>
      <c r="D49" s="116"/>
      <c r="E49" s="116"/>
      <c r="F49" s="116"/>
      <c r="G49" s="116"/>
      <c r="H49" s="116"/>
      <c r="I49" s="116"/>
      <c r="J49" s="116"/>
      <c r="K49" s="117"/>
      <c r="L49" s="116"/>
      <c r="M49" s="117"/>
      <c r="N49" s="116"/>
      <c r="O49" s="116"/>
      <c r="P49" s="116"/>
      <c r="Q49" s="116"/>
      <c r="R49" s="115"/>
      <c r="S49" s="115"/>
      <c r="T49" s="115"/>
      <c r="U49" s="115"/>
      <c r="V49" s="115"/>
      <c r="W49" s="114"/>
      <c r="X49" s="114"/>
    </row>
    <row r="50" spans="2:24" ht="18" customHeight="1">
      <c r="B50" s="910" t="s">
        <v>271</v>
      </c>
      <c r="C50" s="910"/>
      <c r="D50" s="910"/>
      <c r="E50" s="910"/>
      <c r="F50" s="910"/>
      <c r="G50" s="910"/>
      <c r="H50" s="910"/>
      <c r="I50" s="910"/>
      <c r="J50" s="910"/>
      <c r="K50" s="910"/>
      <c r="L50" s="910"/>
      <c r="M50" s="910"/>
      <c r="N50" s="910"/>
      <c r="O50" s="910"/>
      <c r="P50" s="910"/>
      <c r="Q50" s="910"/>
      <c r="R50" s="910"/>
      <c r="S50" s="910"/>
      <c r="T50" s="910"/>
      <c r="U50" s="910"/>
      <c r="V50" s="910"/>
      <c r="W50" s="910"/>
      <c r="X50" s="112"/>
    </row>
    <row r="51" spans="2:22" ht="18" customHeight="1">
      <c r="B51" s="109"/>
      <c r="C51" s="108"/>
      <c r="D51" s="111"/>
      <c r="E51" s="908"/>
      <c r="F51" s="909"/>
      <c r="G51" s="909"/>
      <c r="H51" s="909"/>
      <c r="I51" s="110"/>
      <c r="J51" s="110"/>
      <c r="K51" s="908"/>
      <c r="L51" s="909"/>
      <c r="M51" s="109"/>
      <c r="N51" s="108"/>
      <c r="O51" s="107"/>
      <c r="P51" s="109"/>
      <c r="Q51" s="108"/>
      <c r="R51" s="908"/>
      <c r="S51" s="908"/>
      <c r="T51" s="908"/>
      <c r="U51" s="908"/>
      <c r="V51" s="908"/>
    </row>
    <row r="52" spans="1:15" ht="18" customHeight="1">
      <c r="A52" s="106"/>
      <c r="B52" s="106"/>
      <c r="C52" s="106"/>
      <c r="D52" s="106"/>
      <c r="E52" s="106"/>
      <c r="F52" s="106"/>
      <c r="G52" s="106"/>
      <c r="H52" s="106"/>
      <c r="I52" s="106"/>
      <c r="J52" s="106"/>
      <c r="K52" s="105"/>
      <c r="L52" s="105"/>
      <c r="M52" s="105"/>
      <c r="N52" s="105"/>
      <c r="O52" s="105"/>
    </row>
  </sheetData>
  <sheetProtection/>
  <mergeCells count="72">
    <mergeCell ref="E36:H36"/>
    <mergeCell ref="K36:L36"/>
    <mergeCell ref="R36:V36"/>
    <mergeCell ref="B20:E21"/>
    <mergeCell ref="E26:J26"/>
    <mergeCell ref="J15:J16"/>
    <mergeCell ref="I15:I16"/>
    <mergeCell ref="P20:P21"/>
    <mergeCell ref="Q20:Q21"/>
    <mergeCell ref="E33:H33"/>
    <mergeCell ref="A17:C18"/>
    <mergeCell ref="Z2:AG3"/>
    <mergeCell ref="N15:N16"/>
    <mergeCell ref="A3:X3"/>
    <mergeCell ref="O15:O16"/>
    <mergeCell ref="R33:V33"/>
    <mergeCell ref="A15:C16"/>
    <mergeCell ref="B25:C25"/>
    <mergeCell ref="F15:F16"/>
    <mergeCell ref="G15:G16"/>
    <mergeCell ref="E30:H30"/>
    <mergeCell ref="K30:L30"/>
    <mergeCell ref="X15:X16"/>
    <mergeCell ref="W15:W16"/>
    <mergeCell ref="S15:S16"/>
    <mergeCell ref="T15:T16"/>
    <mergeCell ref="H15:H16"/>
    <mergeCell ref="E15:E16"/>
    <mergeCell ref="E45:H45"/>
    <mergeCell ref="K45:L45"/>
    <mergeCell ref="R45:V45"/>
    <mergeCell ref="L25:Q25"/>
    <mergeCell ref="L26:Q26"/>
    <mergeCell ref="P15:P16"/>
    <mergeCell ref="R15:R16"/>
    <mergeCell ref="R25:W25"/>
    <mergeCell ref="E39:H39"/>
    <mergeCell ref="K39:L39"/>
    <mergeCell ref="R39:V39"/>
    <mergeCell ref="R26:W26"/>
    <mergeCell ref="R30:V30"/>
    <mergeCell ref="F20:N21"/>
    <mergeCell ref="K17:O18"/>
    <mergeCell ref="M15:M16"/>
    <mergeCell ref="P17:X18"/>
    <mergeCell ref="B23:G23"/>
    <mergeCell ref="E25:J25"/>
    <mergeCell ref="K33:L33"/>
    <mergeCell ref="E48:H48"/>
    <mergeCell ref="K48:L48"/>
    <mergeCell ref="R48:V48"/>
    <mergeCell ref="E42:H42"/>
    <mergeCell ref="K42:L42"/>
    <mergeCell ref="E51:H51"/>
    <mergeCell ref="K51:L51"/>
    <mergeCell ref="R51:V51"/>
    <mergeCell ref="R42:V42"/>
    <mergeCell ref="B50:W50"/>
    <mergeCell ref="D15:D16"/>
    <mergeCell ref="D17:J18"/>
    <mergeCell ref="U15:U16"/>
    <mergeCell ref="V15:V16"/>
    <mergeCell ref="K15:K16"/>
    <mergeCell ref="L15:L16"/>
    <mergeCell ref="Q15:Q16"/>
    <mergeCell ref="A1:L1"/>
    <mergeCell ref="D11:K11"/>
    <mergeCell ref="B5:W5"/>
    <mergeCell ref="N9:S9"/>
    <mergeCell ref="C7:K7"/>
    <mergeCell ref="C9:K9"/>
    <mergeCell ref="S1:X1"/>
  </mergeCells>
  <printOptions horizontalCentered="1"/>
  <pageMargins left="0.7874015748031497" right="0.73" top="0.8" bottom="0.7" header="0.5118110236220472" footer="0.5118110236220472"/>
  <pageSetup horizontalDpi="300" verticalDpi="300" orientation="portrait" paperSize="9" scale="98" r:id="rId1"/>
</worksheet>
</file>

<file path=xl/worksheets/sheet11.xml><?xml version="1.0" encoding="utf-8"?>
<worksheet xmlns="http://schemas.openxmlformats.org/spreadsheetml/2006/main" xmlns:r="http://schemas.openxmlformats.org/officeDocument/2006/relationships">
  <sheetPr>
    <tabColor rgb="FFFF0000"/>
  </sheetPr>
  <dimension ref="A1:AV47"/>
  <sheetViews>
    <sheetView showZeros="0" view="pageBreakPreview" zoomScaleSheetLayoutView="100" zoomScalePageLayoutView="0" workbookViewId="0" topLeftCell="A34">
      <selection activeCell="A47" sqref="A47:AB47"/>
    </sheetView>
  </sheetViews>
  <sheetFormatPr defaultColWidth="9.00390625" defaultRowHeight="13.5"/>
  <cols>
    <col min="1" max="1" width="3.625" style="1" customWidth="1"/>
    <col min="2" max="2" width="4.625" style="1" customWidth="1"/>
    <col min="3" max="3" width="2.125" style="1" customWidth="1"/>
    <col min="4" max="21" width="2.875" style="1" customWidth="1"/>
    <col min="22" max="28" width="2.625" style="1" customWidth="1"/>
    <col min="29" max="29" width="1.625" style="1" customWidth="1"/>
    <col min="30" max="16384" width="9.00390625" style="1" customWidth="1"/>
  </cols>
  <sheetData>
    <row r="1" spans="1:29" ht="22.5" customHeight="1">
      <c r="A1" s="385" t="s">
        <v>276</v>
      </c>
      <c r="B1" s="195"/>
      <c r="C1" s="195"/>
      <c r="D1" s="195"/>
      <c r="E1" s="195"/>
      <c r="F1" s="195"/>
      <c r="G1" s="195"/>
      <c r="H1" s="195"/>
      <c r="I1" s="195"/>
      <c r="J1" s="195"/>
      <c r="K1" s="195"/>
      <c r="L1" s="195"/>
      <c r="M1" s="195"/>
      <c r="N1" s="195"/>
      <c r="O1" s="195"/>
      <c r="P1" s="195"/>
      <c r="Q1" s="195"/>
      <c r="R1" s="195"/>
      <c r="S1" s="195"/>
      <c r="T1" s="195"/>
      <c r="U1" s="195"/>
      <c r="V1" s="981" t="s">
        <v>245</v>
      </c>
      <c r="W1" s="982"/>
      <c r="X1" s="982"/>
      <c r="Y1" s="982"/>
      <c r="Z1" s="982"/>
      <c r="AA1" s="982"/>
      <c r="AB1" s="982"/>
      <c r="AC1" s="983"/>
    </row>
    <row r="2" spans="1:29" ht="6.75" customHeight="1">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6"/>
      <c r="AC2" s="385"/>
    </row>
    <row r="3" spans="1:29" ht="6.75" customHeight="1">
      <c r="A3" s="984" t="s">
        <v>266</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5"/>
    </row>
    <row r="4" spans="1:29" ht="6.75" customHeight="1">
      <c r="A4" s="986"/>
      <c r="B4" s="986"/>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7"/>
    </row>
    <row r="5" spans="1:46" ht="6.75" customHeight="1">
      <c r="A5" s="986"/>
      <c r="B5" s="986"/>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7"/>
      <c r="AM5" s="376"/>
      <c r="AN5" s="375"/>
      <c r="AO5" s="992"/>
      <c r="AP5" s="992"/>
      <c r="AQ5" s="992"/>
      <c r="AR5" s="992"/>
      <c r="AS5" s="992"/>
      <c r="AT5" s="992"/>
    </row>
    <row r="6" spans="1:48" ht="6.75" customHeight="1">
      <c r="A6" s="986"/>
      <c r="B6" s="986"/>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7"/>
      <c r="AE6" s="374"/>
      <c r="AF6" s="993"/>
      <c r="AG6" s="993"/>
      <c r="AH6" s="993"/>
      <c r="AI6" s="993"/>
      <c r="AJ6" s="993"/>
      <c r="AK6" s="993"/>
      <c r="AL6" s="993"/>
      <c r="AM6" s="376"/>
      <c r="AN6" s="375"/>
      <c r="AO6" s="993"/>
      <c r="AP6" s="993"/>
      <c r="AQ6" s="993"/>
      <c r="AR6" s="993"/>
      <c r="AS6" s="993"/>
      <c r="AT6" s="993"/>
      <c r="AU6" s="993"/>
      <c r="AV6" s="993"/>
    </row>
    <row r="7" spans="1:29" ht="6.75" customHeight="1">
      <c r="A7" s="986"/>
      <c r="B7" s="986"/>
      <c r="C7" s="986"/>
      <c r="D7" s="986"/>
      <c r="E7" s="986"/>
      <c r="F7" s="986"/>
      <c r="G7" s="986"/>
      <c r="H7" s="986"/>
      <c r="I7" s="986"/>
      <c r="J7" s="986"/>
      <c r="K7" s="986"/>
      <c r="L7" s="986"/>
      <c r="M7" s="986"/>
      <c r="N7" s="986"/>
      <c r="O7" s="986"/>
      <c r="P7" s="986"/>
      <c r="Q7" s="986"/>
      <c r="R7" s="986"/>
      <c r="S7" s="986"/>
      <c r="T7" s="986"/>
      <c r="U7" s="986"/>
      <c r="V7" s="986"/>
      <c r="W7" s="986"/>
      <c r="X7" s="986"/>
      <c r="Y7" s="986"/>
      <c r="Z7" s="986"/>
      <c r="AA7" s="986"/>
      <c r="AB7" s="986"/>
      <c r="AC7" s="987"/>
    </row>
    <row r="8" spans="1:29" ht="12" customHeight="1">
      <c r="A8" s="387"/>
      <c r="B8" s="645" t="s">
        <v>143</v>
      </c>
      <c r="C8" s="645"/>
      <c r="D8" s="645"/>
      <c r="E8" s="645"/>
      <c r="F8" s="645"/>
      <c r="G8" s="645"/>
      <c r="H8" s="645"/>
      <c r="I8" s="645"/>
      <c r="J8" s="645"/>
      <c r="K8" s="645"/>
      <c r="L8" s="645"/>
      <c r="M8" s="645"/>
      <c r="N8" s="645"/>
      <c r="O8" s="645"/>
      <c r="P8" s="645"/>
      <c r="Q8" s="645"/>
      <c r="R8" s="645"/>
      <c r="S8" s="645"/>
      <c r="T8" s="645"/>
      <c r="U8" s="645"/>
      <c r="V8" s="645"/>
      <c r="W8" s="645"/>
      <c r="X8" s="388"/>
      <c r="Y8" s="388"/>
      <c r="Z8" s="388"/>
      <c r="AA8" s="388"/>
      <c r="AB8" s="389"/>
      <c r="AC8" s="378"/>
    </row>
    <row r="9" spans="1:29" ht="13.5">
      <c r="A9" s="390"/>
      <c r="B9" s="391"/>
      <c r="C9" s="391"/>
      <c r="D9" s="391"/>
      <c r="E9" s="391"/>
      <c r="F9" s="391"/>
      <c r="G9" s="391"/>
      <c r="H9" s="391"/>
      <c r="I9" s="391"/>
      <c r="J9" s="391"/>
      <c r="K9" s="391"/>
      <c r="L9" s="391"/>
      <c r="M9" s="391"/>
      <c r="N9" s="391"/>
      <c r="O9" s="391"/>
      <c r="P9" s="391"/>
      <c r="Q9" s="391"/>
      <c r="R9" s="391"/>
      <c r="S9" s="391"/>
      <c r="T9" s="391"/>
      <c r="U9" s="391"/>
      <c r="V9" s="391"/>
      <c r="W9" s="392"/>
      <c r="X9" s="392"/>
      <c r="Y9" s="392"/>
      <c r="Z9" s="392"/>
      <c r="AA9" s="392"/>
      <c r="AB9" s="393"/>
      <c r="AC9" s="378"/>
    </row>
    <row r="10" spans="1:29" ht="15.75" customHeight="1">
      <c r="A10" s="394" t="s">
        <v>72</v>
      </c>
      <c r="B10" s="395" t="s">
        <v>257</v>
      </c>
      <c r="C10" s="378"/>
      <c r="D10" s="395"/>
      <c r="E10" s="396"/>
      <c r="F10" s="396"/>
      <c r="G10" s="396"/>
      <c r="H10" s="396"/>
      <c r="I10" s="397" t="s">
        <v>72</v>
      </c>
      <c r="J10" s="395" t="s">
        <v>27</v>
      </c>
      <c r="K10" s="378"/>
      <c r="L10" s="378"/>
      <c r="M10" s="395"/>
      <c r="N10" s="395"/>
      <c r="O10" s="395"/>
      <c r="P10" s="395"/>
      <c r="Q10" s="397" t="s">
        <v>72</v>
      </c>
      <c r="R10" s="988" t="s">
        <v>267</v>
      </c>
      <c r="S10" s="988"/>
      <c r="T10" s="988"/>
      <c r="U10" s="988"/>
      <c r="V10" s="988"/>
      <c r="W10" s="988"/>
      <c r="X10" s="988"/>
      <c r="Y10" s="988"/>
      <c r="Z10" s="988"/>
      <c r="AA10" s="988"/>
      <c r="AB10" s="398"/>
      <c r="AC10" s="378"/>
    </row>
    <row r="11" spans="1:29" ht="15.75" customHeight="1">
      <c r="A11" s="394"/>
      <c r="B11" s="399"/>
      <c r="C11" s="399"/>
      <c r="D11" s="399"/>
      <c r="E11" s="399"/>
      <c r="F11" s="399"/>
      <c r="G11" s="399"/>
      <c r="H11" s="399"/>
      <c r="I11" s="395"/>
      <c r="J11" s="395"/>
      <c r="K11" s="378"/>
      <c r="L11" s="395"/>
      <c r="M11" s="395"/>
      <c r="N11" s="397"/>
      <c r="O11" s="397"/>
      <c r="P11" s="395"/>
      <c r="Q11" s="397"/>
      <c r="R11" s="397"/>
      <c r="S11" s="397"/>
      <c r="T11" s="395"/>
      <c r="U11" s="395"/>
      <c r="V11" s="395"/>
      <c r="W11" s="395"/>
      <c r="X11" s="397"/>
      <c r="Y11" s="378"/>
      <c r="Z11" s="378"/>
      <c r="AA11" s="378"/>
      <c r="AB11" s="398"/>
      <c r="AC11" s="378"/>
    </row>
    <row r="12" spans="1:29" ht="13.5" customHeight="1">
      <c r="A12" s="400"/>
      <c r="B12" s="401"/>
      <c r="C12" s="401"/>
      <c r="D12" s="401"/>
      <c r="E12" s="401"/>
      <c r="F12" s="402"/>
      <c r="G12" s="402"/>
      <c r="H12" s="402"/>
      <c r="I12" s="382"/>
      <c r="J12" s="402"/>
      <c r="K12" s="402"/>
      <c r="L12" s="402"/>
      <c r="M12" s="402"/>
      <c r="N12" s="402"/>
      <c r="O12" s="402"/>
      <c r="P12" s="402"/>
      <c r="Q12" s="383"/>
      <c r="R12" s="383"/>
      <c r="S12" s="383"/>
      <c r="T12" s="383"/>
      <c r="U12" s="383"/>
      <c r="V12" s="383"/>
      <c r="W12" s="403"/>
      <c r="X12" s="383"/>
      <c r="Y12" s="383"/>
      <c r="Z12" s="383"/>
      <c r="AA12" s="383"/>
      <c r="AB12" s="404"/>
      <c r="AC12" s="378"/>
    </row>
    <row r="13" spans="1:29" ht="15.75" customHeight="1">
      <c r="A13" s="406"/>
      <c r="B13" s="407" t="s">
        <v>114</v>
      </c>
      <c r="C13" s="406"/>
      <c r="D13" s="406"/>
      <c r="E13" s="406"/>
      <c r="F13" s="406"/>
      <c r="G13" s="406"/>
      <c r="H13" s="406"/>
      <c r="I13" s="406"/>
      <c r="J13" s="406"/>
      <c r="K13" s="406"/>
      <c r="L13" s="406"/>
      <c r="M13" s="406"/>
      <c r="N13" s="406"/>
      <c r="O13" s="406"/>
      <c r="P13" s="380"/>
      <c r="Q13" s="380"/>
      <c r="R13" s="380"/>
      <c r="S13" s="380"/>
      <c r="T13" s="380"/>
      <c r="U13" s="380"/>
      <c r="V13" s="380"/>
      <c r="W13" s="380"/>
      <c r="X13" s="380"/>
      <c r="Y13" s="379"/>
      <c r="Z13" s="379"/>
      <c r="AA13" s="379"/>
      <c r="AB13" s="379"/>
      <c r="AC13" s="379"/>
    </row>
    <row r="14" spans="1:29" ht="24.75" customHeight="1">
      <c r="A14" s="410" t="s">
        <v>187</v>
      </c>
      <c r="B14" s="386"/>
      <c r="C14" s="409"/>
      <c r="D14" s="408"/>
      <c r="E14" s="408"/>
      <c r="F14" s="408"/>
      <c r="G14" s="989" t="s">
        <v>258</v>
      </c>
      <c r="H14" s="990"/>
      <c r="I14" s="990"/>
      <c r="J14" s="990"/>
      <c r="K14" s="990"/>
      <c r="L14" s="990"/>
      <c r="M14" s="990"/>
      <c r="N14" s="990"/>
      <c r="O14" s="990"/>
      <c r="P14" s="990"/>
      <c r="Q14" s="990"/>
      <c r="R14" s="990"/>
      <c r="S14" s="990"/>
      <c r="T14" s="990"/>
      <c r="U14" s="990"/>
      <c r="V14" s="990"/>
      <c r="W14" s="990"/>
      <c r="X14" s="990"/>
      <c r="Y14" s="990"/>
      <c r="Z14" s="990"/>
      <c r="AA14" s="990"/>
      <c r="AB14" s="991"/>
      <c r="AC14" s="385"/>
    </row>
    <row r="15" spans="1:29" ht="17.25" customHeight="1">
      <c r="A15" s="411" t="s">
        <v>185</v>
      </c>
      <c r="B15" s="378"/>
      <c r="C15" s="378"/>
      <c r="D15" s="412"/>
      <c r="E15" s="413"/>
      <c r="F15" s="413"/>
      <c r="G15" s="971"/>
      <c r="H15" s="972"/>
      <c r="I15" s="972"/>
      <c r="J15" s="972"/>
      <c r="K15" s="973"/>
      <c r="L15" s="413"/>
      <c r="M15" s="413"/>
      <c r="N15" s="413"/>
      <c r="O15" s="413"/>
      <c r="P15" s="413"/>
      <c r="Q15" s="413"/>
      <c r="R15" s="413"/>
      <c r="S15" s="413"/>
      <c r="T15" s="413"/>
      <c r="U15" s="413"/>
      <c r="V15" s="413"/>
      <c r="W15" s="413"/>
      <c r="X15" s="413"/>
      <c r="Y15" s="413"/>
      <c r="Z15" s="414"/>
      <c r="AA15" s="413"/>
      <c r="AB15" s="413"/>
      <c r="AC15" s="385"/>
    </row>
    <row r="16" spans="1:29" ht="17.25" customHeight="1">
      <c r="A16" s="974" t="s">
        <v>184</v>
      </c>
      <c r="B16" s="941" t="s">
        <v>183</v>
      </c>
      <c r="C16" s="942"/>
      <c r="D16" s="942"/>
      <c r="E16" s="942"/>
      <c r="F16" s="942"/>
      <c r="G16" s="941" t="s">
        <v>182</v>
      </c>
      <c r="H16" s="942"/>
      <c r="I16" s="942"/>
      <c r="J16" s="942"/>
      <c r="K16" s="942"/>
      <c r="L16" s="941" t="s">
        <v>181</v>
      </c>
      <c r="M16" s="942"/>
      <c r="N16" s="942"/>
      <c r="O16" s="942"/>
      <c r="P16" s="942"/>
      <c r="Q16" s="942"/>
      <c r="R16" s="942"/>
      <c r="S16" s="942"/>
      <c r="T16" s="942"/>
      <c r="U16" s="942"/>
      <c r="V16" s="942"/>
      <c r="W16" s="942"/>
      <c r="X16" s="942"/>
      <c r="Y16" s="942"/>
      <c r="Z16" s="942"/>
      <c r="AA16" s="942"/>
      <c r="AB16" s="943"/>
      <c r="AC16" s="415"/>
    </row>
    <row r="17" spans="1:29" ht="17.25" customHeight="1">
      <c r="A17" s="944"/>
      <c r="B17" s="944"/>
      <c r="C17" s="945"/>
      <c r="D17" s="945"/>
      <c r="E17" s="945"/>
      <c r="F17" s="945"/>
      <c r="G17" s="944"/>
      <c r="H17" s="945"/>
      <c r="I17" s="945"/>
      <c r="J17" s="945"/>
      <c r="K17" s="945"/>
      <c r="L17" s="944"/>
      <c r="M17" s="945"/>
      <c r="N17" s="945"/>
      <c r="O17" s="945"/>
      <c r="P17" s="945"/>
      <c r="Q17" s="945"/>
      <c r="R17" s="945"/>
      <c r="S17" s="945"/>
      <c r="T17" s="945"/>
      <c r="U17" s="945"/>
      <c r="V17" s="945"/>
      <c r="W17" s="945"/>
      <c r="X17" s="945"/>
      <c r="Y17" s="945"/>
      <c r="Z17" s="945"/>
      <c r="AA17" s="945"/>
      <c r="AB17" s="946"/>
      <c r="AC17" s="415"/>
    </row>
    <row r="18" spans="1:29" ht="24" customHeight="1">
      <c r="A18" s="384">
        <v>1</v>
      </c>
      <c r="B18" s="962"/>
      <c r="C18" s="963"/>
      <c r="D18" s="963"/>
      <c r="E18" s="963"/>
      <c r="F18" s="964"/>
      <c r="G18" s="965">
        <f aca="true" t="shared" si="0" ref="G18:G33">+Z18</f>
        <v>0</v>
      </c>
      <c r="H18" s="966"/>
      <c r="I18" s="966"/>
      <c r="J18" s="966"/>
      <c r="K18" s="966"/>
      <c r="L18" s="967" t="s">
        <v>55</v>
      </c>
      <c r="M18" s="968"/>
      <c r="N18" s="969"/>
      <c r="O18" s="968"/>
      <c r="P18" s="968"/>
      <c r="Q18" s="968"/>
      <c r="R18" s="416" t="s">
        <v>149</v>
      </c>
      <c r="S18" s="970"/>
      <c r="T18" s="970"/>
      <c r="U18" s="970"/>
      <c r="V18" s="416" t="s">
        <v>147</v>
      </c>
      <c r="W18" s="968"/>
      <c r="X18" s="968"/>
      <c r="Y18" s="416" t="s">
        <v>146</v>
      </c>
      <c r="Z18" s="960">
        <f aca="true" t="shared" si="1" ref="Z18:Z33">+S18*W18</f>
        <v>0</v>
      </c>
      <c r="AA18" s="960"/>
      <c r="AB18" s="961"/>
      <c r="AC18" s="415"/>
    </row>
    <row r="19" spans="1:29" ht="24" customHeight="1">
      <c r="A19" s="384">
        <v>2</v>
      </c>
      <c r="B19" s="962"/>
      <c r="C19" s="963"/>
      <c r="D19" s="963"/>
      <c r="E19" s="963"/>
      <c r="F19" s="964"/>
      <c r="G19" s="965">
        <f t="shared" si="0"/>
        <v>0</v>
      </c>
      <c r="H19" s="966"/>
      <c r="I19" s="966"/>
      <c r="J19" s="966"/>
      <c r="K19" s="966"/>
      <c r="L19" s="967" t="s">
        <v>55</v>
      </c>
      <c r="M19" s="968"/>
      <c r="N19" s="969"/>
      <c r="O19" s="968"/>
      <c r="P19" s="968"/>
      <c r="Q19" s="968"/>
      <c r="R19" s="416" t="s">
        <v>180</v>
      </c>
      <c r="S19" s="970"/>
      <c r="T19" s="970"/>
      <c r="U19" s="970"/>
      <c r="V19" s="416" t="s">
        <v>179</v>
      </c>
      <c r="W19" s="968"/>
      <c r="X19" s="968"/>
      <c r="Y19" s="416" t="s">
        <v>178</v>
      </c>
      <c r="Z19" s="960">
        <f t="shared" si="1"/>
        <v>0</v>
      </c>
      <c r="AA19" s="960"/>
      <c r="AB19" s="961"/>
      <c r="AC19" s="415"/>
    </row>
    <row r="20" spans="1:29" ht="24" customHeight="1">
      <c r="A20" s="384">
        <v>3</v>
      </c>
      <c r="B20" s="962"/>
      <c r="C20" s="963"/>
      <c r="D20" s="963"/>
      <c r="E20" s="963"/>
      <c r="F20" s="964"/>
      <c r="G20" s="965">
        <f t="shared" si="0"/>
        <v>0</v>
      </c>
      <c r="H20" s="966"/>
      <c r="I20" s="966"/>
      <c r="J20" s="966"/>
      <c r="K20" s="966"/>
      <c r="L20" s="967" t="s">
        <v>55</v>
      </c>
      <c r="M20" s="968"/>
      <c r="N20" s="969"/>
      <c r="O20" s="968"/>
      <c r="P20" s="968"/>
      <c r="Q20" s="968"/>
      <c r="R20" s="416" t="s">
        <v>180</v>
      </c>
      <c r="S20" s="970"/>
      <c r="T20" s="970"/>
      <c r="U20" s="970"/>
      <c r="V20" s="416" t="s">
        <v>179</v>
      </c>
      <c r="W20" s="968"/>
      <c r="X20" s="968"/>
      <c r="Y20" s="416" t="s">
        <v>178</v>
      </c>
      <c r="Z20" s="960">
        <f t="shared" si="1"/>
        <v>0</v>
      </c>
      <c r="AA20" s="960"/>
      <c r="AB20" s="961"/>
      <c r="AC20" s="415"/>
    </row>
    <row r="21" spans="1:29" ht="24" customHeight="1">
      <c r="A21" s="384">
        <v>4</v>
      </c>
      <c r="B21" s="962"/>
      <c r="C21" s="963"/>
      <c r="D21" s="963"/>
      <c r="E21" s="963"/>
      <c r="F21" s="964"/>
      <c r="G21" s="965">
        <f t="shared" si="0"/>
        <v>0</v>
      </c>
      <c r="H21" s="966"/>
      <c r="I21" s="966"/>
      <c r="J21" s="966"/>
      <c r="K21" s="966"/>
      <c r="L21" s="967" t="s">
        <v>55</v>
      </c>
      <c r="M21" s="968"/>
      <c r="N21" s="969"/>
      <c r="O21" s="968"/>
      <c r="P21" s="968"/>
      <c r="Q21" s="968"/>
      <c r="R21" s="416" t="s">
        <v>180</v>
      </c>
      <c r="S21" s="970"/>
      <c r="T21" s="970"/>
      <c r="U21" s="970"/>
      <c r="V21" s="416" t="s">
        <v>179</v>
      </c>
      <c r="W21" s="968"/>
      <c r="X21" s="968"/>
      <c r="Y21" s="416" t="s">
        <v>178</v>
      </c>
      <c r="Z21" s="960">
        <f t="shared" si="1"/>
        <v>0</v>
      </c>
      <c r="AA21" s="960"/>
      <c r="AB21" s="961"/>
      <c r="AC21" s="415"/>
    </row>
    <row r="22" spans="1:29" ht="24" customHeight="1">
      <c r="A22" s="384">
        <v>5</v>
      </c>
      <c r="B22" s="962"/>
      <c r="C22" s="963"/>
      <c r="D22" s="963"/>
      <c r="E22" s="963"/>
      <c r="F22" s="964"/>
      <c r="G22" s="965">
        <f t="shared" si="0"/>
        <v>0</v>
      </c>
      <c r="H22" s="966"/>
      <c r="I22" s="966"/>
      <c r="J22" s="966"/>
      <c r="K22" s="966"/>
      <c r="L22" s="967" t="s">
        <v>55</v>
      </c>
      <c r="M22" s="968"/>
      <c r="N22" s="969"/>
      <c r="O22" s="968"/>
      <c r="P22" s="968"/>
      <c r="Q22" s="968"/>
      <c r="R22" s="416" t="s">
        <v>180</v>
      </c>
      <c r="S22" s="970"/>
      <c r="T22" s="970"/>
      <c r="U22" s="970"/>
      <c r="V22" s="416" t="s">
        <v>179</v>
      </c>
      <c r="W22" s="968"/>
      <c r="X22" s="968"/>
      <c r="Y22" s="416" t="s">
        <v>178</v>
      </c>
      <c r="Z22" s="960">
        <f t="shared" si="1"/>
        <v>0</v>
      </c>
      <c r="AA22" s="960"/>
      <c r="AB22" s="961"/>
      <c r="AC22" s="415"/>
    </row>
    <row r="23" spans="1:29" ht="24" customHeight="1">
      <c r="A23" s="941" t="s">
        <v>177</v>
      </c>
      <c r="B23" s="942"/>
      <c r="C23" s="942"/>
      <c r="D23" s="942"/>
      <c r="E23" s="942"/>
      <c r="F23" s="943"/>
      <c r="G23" s="947">
        <f>SUM(G18:K22)</f>
        <v>0</v>
      </c>
      <c r="H23" s="948"/>
      <c r="I23" s="948"/>
      <c r="J23" s="948"/>
      <c r="K23" s="949"/>
      <c r="L23" s="953"/>
      <c r="M23" s="954"/>
      <c r="N23" s="954"/>
      <c r="O23" s="954"/>
      <c r="P23" s="954"/>
      <c r="Q23" s="954"/>
      <c r="R23" s="954"/>
      <c r="S23" s="954"/>
      <c r="T23" s="954"/>
      <c r="U23" s="954"/>
      <c r="V23" s="954"/>
      <c r="W23" s="954"/>
      <c r="X23" s="954"/>
      <c r="Y23" s="954"/>
      <c r="Z23" s="954"/>
      <c r="AA23" s="954"/>
      <c r="AB23" s="955"/>
      <c r="AC23" s="405"/>
    </row>
    <row r="24" spans="1:29" ht="15.75" customHeight="1">
      <c r="A24" s="944"/>
      <c r="B24" s="945"/>
      <c r="C24" s="945"/>
      <c r="D24" s="945"/>
      <c r="E24" s="945"/>
      <c r="F24" s="946"/>
      <c r="G24" s="950"/>
      <c r="H24" s="951"/>
      <c r="I24" s="951"/>
      <c r="J24" s="951"/>
      <c r="K24" s="952"/>
      <c r="L24" s="956"/>
      <c r="M24" s="574"/>
      <c r="N24" s="574"/>
      <c r="O24" s="574"/>
      <c r="P24" s="574"/>
      <c r="Q24" s="574"/>
      <c r="R24" s="574"/>
      <c r="S24" s="574"/>
      <c r="T24" s="574"/>
      <c r="U24" s="574"/>
      <c r="V24" s="574"/>
      <c r="W24" s="574"/>
      <c r="X24" s="574"/>
      <c r="Y24" s="574"/>
      <c r="Z24" s="574"/>
      <c r="AA24" s="574"/>
      <c r="AB24" s="957"/>
      <c r="AC24" s="405"/>
    </row>
    <row r="25" spans="1:29" ht="24.75" customHeight="1">
      <c r="A25" s="410" t="s">
        <v>186</v>
      </c>
      <c r="B25" s="386"/>
      <c r="C25" s="409"/>
      <c r="D25" s="408"/>
      <c r="E25" s="408"/>
      <c r="F25" s="975" t="s">
        <v>259</v>
      </c>
      <c r="G25" s="976"/>
      <c r="H25" s="976"/>
      <c r="I25" s="976"/>
      <c r="J25" s="976"/>
      <c r="K25" s="976"/>
      <c r="L25" s="976"/>
      <c r="M25" s="976"/>
      <c r="N25" s="976"/>
      <c r="O25" s="976"/>
      <c r="P25" s="976"/>
      <c r="Q25" s="976"/>
      <c r="R25" s="976"/>
      <c r="S25" s="976"/>
      <c r="T25" s="976"/>
      <c r="U25" s="976"/>
      <c r="V25" s="976"/>
      <c r="W25" s="976"/>
      <c r="X25" s="976"/>
      <c r="Y25" s="976"/>
      <c r="Z25" s="976"/>
      <c r="AA25" s="976"/>
      <c r="AB25" s="977"/>
      <c r="AC25" s="385"/>
    </row>
    <row r="26" spans="1:29" ht="24.75" customHeight="1">
      <c r="A26" s="411" t="s">
        <v>185</v>
      </c>
      <c r="B26" s="378"/>
      <c r="C26" s="378"/>
      <c r="D26" s="412"/>
      <c r="E26" s="413"/>
      <c r="F26" s="978"/>
      <c r="G26" s="979"/>
      <c r="H26" s="979"/>
      <c r="I26" s="979"/>
      <c r="J26" s="979"/>
      <c r="K26" s="979"/>
      <c r="L26" s="979"/>
      <c r="M26" s="979"/>
      <c r="N26" s="979"/>
      <c r="O26" s="979"/>
      <c r="P26" s="979"/>
      <c r="Q26" s="979"/>
      <c r="R26" s="979"/>
      <c r="S26" s="979"/>
      <c r="T26" s="979"/>
      <c r="U26" s="979"/>
      <c r="V26" s="979"/>
      <c r="W26" s="979"/>
      <c r="X26" s="979"/>
      <c r="Y26" s="979"/>
      <c r="Z26" s="979"/>
      <c r="AA26" s="979"/>
      <c r="AB26" s="980"/>
      <c r="AC26" s="385"/>
    </row>
    <row r="27" spans="1:29" ht="20.25" customHeight="1">
      <c r="A27" s="974" t="s">
        <v>184</v>
      </c>
      <c r="B27" s="941" t="s">
        <v>183</v>
      </c>
      <c r="C27" s="942"/>
      <c r="D27" s="942"/>
      <c r="E27" s="942"/>
      <c r="F27" s="942"/>
      <c r="G27" s="941" t="s">
        <v>182</v>
      </c>
      <c r="H27" s="942"/>
      <c r="I27" s="942"/>
      <c r="J27" s="942"/>
      <c r="K27" s="942"/>
      <c r="L27" s="941" t="s">
        <v>181</v>
      </c>
      <c r="M27" s="942"/>
      <c r="N27" s="942"/>
      <c r="O27" s="942"/>
      <c r="P27" s="942"/>
      <c r="Q27" s="942"/>
      <c r="R27" s="942"/>
      <c r="S27" s="942"/>
      <c r="T27" s="942"/>
      <c r="U27" s="942"/>
      <c r="V27" s="942"/>
      <c r="W27" s="942"/>
      <c r="X27" s="942"/>
      <c r="Y27" s="942"/>
      <c r="Z27" s="942"/>
      <c r="AA27" s="942"/>
      <c r="AB27" s="943"/>
      <c r="AC27" s="415"/>
    </row>
    <row r="28" spans="1:29" ht="20.25" customHeight="1">
      <c r="A28" s="944"/>
      <c r="B28" s="944"/>
      <c r="C28" s="945"/>
      <c r="D28" s="945"/>
      <c r="E28" s="945"/>
      <c r="F28" s="945"/>
      <c r="G28" s="944"/>
      <c r="H28" s="945"/>
      <c r="I28" s="945"/>
      <c r="J28" s="945"/>
      <c r="K28" s="945"/>
      <c r="L28" s="944"/>
      <c r="M28" s="945"/>
      <c r="N28" s="945"/>
      <c r="O28" s="945"/>
      <c r="P28" s="945"/>
      <c r="Q28" s="945"/>
      <c r="R28" s="945"/>
      <c r="S28" s="945"/>
      <c r="T28" s="945"/>
      <c r="U28" s="945"/>
      <c r="V28" s="945"/>
      <c r="W28" s="945"/>
      <c r="X28" s="945"/>
      <c r="Y28" s="945"/>
      <c r="Z28" s="945"/>
      <c r="AA28" s="945"/>
      <c r="AB28" s="946"/>
      <c r="AC28" s="415"/>
    </row>
    <row r="29" spans="1:29" ht="21.75" customHeight="1">
      <c r="A29" s="384">
        <v>1</v>
      </c>
      <c r="B29" s="962"/>
      <c r="C29" s="963"/>
      <c r="D29" s="963"/>
      <c r="E29" s="963"/>
      <c r="F29" s="964"/>
      <c r="G29" s="965">
        <f>+Z29</f>
        <v>0</v>
      </c>
      <c r="H29" s="966"/>
      <c r="I29" s="966"/>
      <c r="J29" s="966"/>
      <c r="K29" s="966"/>
      <c r="L29" s="967" t="s">
        <v>55</v>
      </c>
      <c r="M29" s="968"/>
      <c r="N29" s="969"/>
      <c r="O29" s="968"/>
      <c r="P29" s="968"/>
      <c r="Q29" s="968"/>
      <c r="R29" s="416" t="s">
        <v>180</v>
      </c>
      <c r="S29" s="970"/>
      <c r="T29" s="970"/>
      <c r="U29" s="970"/>
      <c r="V29" s="416" t="s">
        <v>179</v>
      </c>
      <c r="W29" s="968"/>
      <c r="X29" s="968"/>
      <c r="Y29" s="416" t="s">
        <v>178</v>
      </c>
      <c r="Z29" s="960">
        <f>+S29*W29</f>
        <v>0</v>
      </c>
      <c r="AA29" s="960"/>
      <c r="AB29" s="961"/>
      <c r="AC29" s="415"/>
    </row>
    <row r="30" spans="1:29" ht="21.75" customHeight="1">
      <c r="A30" s="384">
        <v>2</v>
      </c>
      <c r="B30" s="962"/>
      <c r="C30" s="963"/>
      <c r="D30" s="963"/>
      <c r="E30" s="963"/>
      <c r="F30" s="964"/>
      <c r="G30" s="965">
        <f>+Z30</f>
        <v>0</v>
      </c>
      <c r="H30" s="966"/>
      <c r="I30" s="966"/>
      <c r="J30" s="966"/>
      <c r="K30" s="966"/>
      <c r="L30" s="967" t="s">
        <v>55</v>
      </c>
      <c r="M30" s="968"/>
      <c r="N30" s="969"/>
      <c r="O30" s="968"/>
      <c r="P30" s="968"/>
      <c r="Q30" s="968"/>
      <c r="R30" s="416" t="s">
        <v>180</v>
      </c>
      <c r="S30" s="970"/>
      <c r="T30" s="970"/>
      <c r="U30" s="970"/>
      <c r="V30" s="416" t="s">
        <v>179</v>
      </c>
      <c r="W30" s="968"/>
      <c r="X30" s="968"/>
      <c r="Y30" s="416" t="s">
        <v>178</v>
      </c>
      <c r="Z30" s="960">
        <f>+S30*W30</f>
        <v>0</v>
      </c>
      <c r="AA30" s="960"/>
      <c r="AB30" s="961"/>
      <c r="AC30" s="415"/>
    </row>
    <row r="31" spans="1:29" ht="21.75" customHeight="1">
      <c r="A31" s="384">
        <v>3</v>
      </c>
      <c r="B31" s="962"/>
      <c r="C31" s="963"/>
      <c r="D31" s="963"/>
      <c r="E31" s="963"/>
      <c r="F31" s="964"/>
      <c r="G31" s="965">
        <f t="shared" si="0"/>
        <v>0</v>
      </c>
      <c r="H31" s="966"/>
      <c r="I31" s="966"/>
      <c r="J31" s="966"/>
      <c r="K31" s="966"/>
      <c r="L31" s="967" t="s">
        <v>55</v>
      </c>
      <c r="M31" s="968"/>
      <c r="N31" s="969"/>
      <c r="O31" s="968"/>
      <c r="P31" s="968"/>
      <c r="Q31" s="968"/>
      <c r="R31" s="416" t="s">
        <v>180</v>
      </c>
      <c r="S31" s="970"/>
      <c r="T31" s="970"/>
      <c r="U31" s="970"/>
      <c r="V31" s="416" t="s">
        <v>179</v>
      </c>
      <c r="W31" s="968"/>
      <c r="X31" s="968"/>
      <c r="Y31" s="416" t="s">
        <v>178</v>
      </c>
      <c r="Z31" s="960">
        <f t="shared" si="1"/>
        <v>0</v>
      </c>
      <c r="AA31" s="960"/>
      <c r="AB31" s="961"/>
      <c r="AC31" s="415"/>
    </row>
    <row r="32" spans="1:29" ht="21.75" customHeight="1">
      <c r="A32" s="384">
        <v>4</v>
      </c>
      <c r="B32" s="962"/>
      <c r="C32" s="963"/>
      <c r="D32" s="963"/>
      <c r="E32" s="963"/>
      <c r="F32" s="964"/>
      <c r="G32" s="965">
        <f t="shared" si="0"/>
        <v>0</v>
      </c>
      <c r="H32" s="966"/>
      <c r="I32" s="966"/>
      <c r="J32" s="966"/>
      <c r="K32" s="966"/>
      <c r="L32" s="967" t="s">
        <v>55</v>
      </c>
      <c r="M32" s="968"/>
      <c r="N32" s="969"/>
      <c r="O32" s="968"/>
      <c r="P32" s="968"/>
      <c r="Q32" s="968"/>
      <c r="R32" s="416" t="s">
        <v>180</v>
      </c>
      <c r="S32" s="970"/>
      <c r="T32" s="970"/>
      <c r="U32" s="970"/>
      <c r="V32" s="416" t="s">
        <v>179</v>
      </c>
      <c r="W32" s="968"/>
      <c r="X32" s="968"/>
      <c r="Y32" s="416" t="s">
        <v>178</v>
      </c>
      <c r="Z32" s="960">
        <f t="shared" si="1"/>
        <v>0</v>
      </c>
      <c r="AA32" s="960"/>
      <c r="AB32" s="961"/>
      <c r="AC32" s="415"/>
    </row>
    <row r="33" spans="1:29" ht="21.75" customHeight="1">
      <c r="A33" s="384">
        <v>5</v>
      </c>
      <c r="B33" s="962"/>
      <c r="C33" s="963"/>
      <c r="D33" s="963"/>
      <c r="E33" s="963"/>
      <c r="F33" s="964"/>
      <c r="G33" s="965">
        <f t="shared" si="0"/>
        <v>0</v>
      </c>
      <c r="H33" s="966"/>
      <c r="I33" s="966"/>
      <c r="J33" s="966"/>
      <c r="K33" s="966"/>
      <c r="L33" s="967" t="s">
        <v>55</v>
      </c>
      <c r="M33" s="968"/>
      <c r="N33" s="969"/>
      <c r="O33" s="968"/>
      <c r="P33" s="968"/>
      <c r="Q33" s="968"/>
      <c r="R33" s="416" t="s">
        <v>180</v>
      </c>
      <c r="S33" s="970"/>
      <c r="T33" s="970"/>
      <c r="U33" s="970"/>
      <c r="V33" s="416" t="s">
        <v>179</v>
      </c>
      <c r="W33" s="968"/>
      <c r="X33" s="968"/>
      <c r="Y33" s="416" t="s">
        <v>178</v>
      </c>
      <c r="Z33" s="960">
        <f t="shared" si="1"/>
        <v>0</v>
      </c>
      <c r="AA33" s="960"/>
      <c r="AB33" s="961"/>
      <c r="AC33" s="415"/>
    </row>
    <row r="34" spans="1:29" ht="13.5">
      <c r="A34" s="941" t="s">
        <v>177</v>
      </c>
      <c r="B34" s="942"/>
      <c r="C34" s="942"/>
      <c r="D34" s="942"/>
      <c r="E34" s="942"/>
      <c r="F34" s="943"/>
      <c r="G34" s="947">
        <f>SUM(G29:K33)</f>
        <v>0</v>
      </c>
      <c r="H34" s="948"/>
      <c r="I34" s="948"/>
      <c r="J34" s="948"/>
      <c r="K34" s="949"/>
      <c r="L34" s="953"/>
      <c r="M34" s="954"/>
      <c r="N34" s="954"/>
      <c r="O34" s="954"/>
      <c r="P34" s="954"/>
      <c r="Q34" s="954"/>
      <c r="R34" s="954"/>
      <c r="S34" s="954"/>
      <c r="T34" s="954"/>
      <c r="U34" s="954"/>
      <c r="V34" s="954"/>
      <c r="W34" s="954"/>
      <c r="X34" s="954"/>
      <c r="Y34" s="954"/>
      <c r="Z34" s="954"/>
      <c r="AA34" s="954"/>
      <c r="AB34" s="955"/>
      <c r="AC34" s="405"/>
    </row>
    <row r="35" spans="1:29" ht="13.5">
      <c r="A35" s="944"/>
      <c r="B35" s="945"/>
      <c r="C35" s="945"/>
      <c r="D35" s="945"/>
      <c r="E35" s="945"/>
      <c r="F35" s="946"/>
      <c r="G35" s="950"/>
      <c r="H35" s="951"/>
      <c r="I35" s="951"/>
      <c r="J35" s="951"/>
      <c r="K35" s="952"/>
      <c r="L35" s="956"/>
      <c r="M35" s="574"/>
      <c r="N35" s="574"/>
      <c r="O35" s="574"/>
      <c r="P35" s="574"/>
      <c r="Q35" s="574"/>
      <c r="R35" s="574"/>
      <c r="S35" s="574"/>
      <c r="T35" s="574"/>
      <c r="U35" s="574"/>
      <c r="V35" s="574"/>
      <c r="W35" s="574"/>
      <c r="X35" s="574"/>
      <c r="Y35" s="574"/>
      <c r="Z35" s="574"/>
      <c r="AA35" s="574"/>
      <c r="AB35" s="957"/>
      <c r="AC35" s="405"/>
    </row>
    <row r="36" spans="1:29" ht="17.25">
      <c r="A36" s="410" t="s">
        <v>189</v>
      </c>
      <c r="B36" s="386"/>
      <c r="C36" s="409"/>
      <c r="D36" s="408"/>
      <c r="E36" s="408"/>
      <c r="F36" s="408"/>
      <c r="G36" s="408"/>
      <c r="H36" s="408"/>
      <c r="I36" s="408"/>
      <c r="J36" s="408"/>
      <c r="K36" s="408"/>
      <c r="L36" s="408"/>
      <c r="M36" s="408"/>
      <c r="N36" s="408"/>
      <c r="O36" s="385"/>
      <c r="P36" s="409"/>
      <c r="Q36" s="385"/>
      <c r="R36" s="385"/>
      <c r="S36" s="385"/>
      <c r="T36" s="409"/>
      <c r="U36" s="409"/>
      <c r="V36" s="409"/>
      <c r="W36" s="385"/>
      <c r="X36" s="385"/>
      <c r="Y36" s="385"/>
      <c r="Z36" s="385"/>
      <c r="AA36" s="385"/>
      <c r="AB36" s="385"/>
      <c r="AC36" s="385"/>
    </row>
    <row r="37" spans="1:29" ht="13.5">
      <c r="A37" s="411" t="s">
        <v>185</v>
      </c>
      <c r="B37" s="378"/>
      <c r="C37" s="378"/>
      <c r="D37" s="412"/>
      <c r="E37" s="413"/>
      <c r="F37" s="413"/>
      <c r="G37" s="971"/>
      <c r="H37" s="972"/>
      <c r="I37" s="972"/>
      <c r="J37" s="972"/>
      <c r="K37" s="973"/>
      <c r="L37" s="413"/>
      <c r="M37" s="413"/>
      <c r="N37" s="413"/>
      <c r="O37" s="413"/>
      <c r="P37" s="413"/>
      <c r="Q37" s="413"/>
      <c r="R37" s="413"/>
      <c r="S37" s="413"/>
      <c r="T37" s="413"/>
      <c r="U37" s="413"/>
      <c r="V37" s="413"/>
      <c r="W37" s="413"/>
      <c r="X37" s="413"/>
      <c r="Y37" s="413"/>
      <c r="Z37" s="414"/>
      <c r="AA37" s="413"/>
      <c r="AB37" s="413"/>
      <c r="AC37" s="385"/>
    </row>
    <row r="38" spans="1:29" ht="13.5">
      <c r="A38" s="974" t="s">
        <v>184</v>
      </c>
      <c r="B38" s="941" t="s">
        <v>183</v>
      </c>
      <c r="C38" s="942"/>
      <c r="D38" s="942"/>
      <c r="E38" s="942"/>
      <c r="F38" s="942"/>
      <c r="G38" s="941" t="s">
        <v>182</v>
      </c>
      <c r="H38" s="942"/>
      <c r="I38" s="942"/>
      <c r="J38" s="942"/>
      <c r="K38" s="942"/>
      <c r="L38" s="941" t="s">
        <v>181</v>
      </c>
      <c r="M38" s="942"/>
      <c r="N38" s="942"/>
      <c r="O38" s="942"/>
      <c r="P38" s="942"/>
      <c r="Q38" s="942"/>
      <c r="R38" s="942"/>
      <c r="S38" s="942"/>
      <c r="T38" s="942"/>
      <c r="U38" s="942"/>
      <c r="V38" s="942"/>
      <c r="W38" s="942"/>
      <c r="X38" s="942"/>
      <c r="Y38" s="942"/>
      <c r="Z38" s="942"/>
      <c r="AA38" s="942"/>
      <c r="AB38" s="943"/>
      <c r="AC38" s="415"/>
    </row>
    <row r="39" spans="1:29" ht="13.5">
      <c r="A39" s="944"/>
      <c r="B39" s="944"/>
      <c r="C39" s="945"/>
      <c r="D39" s="945"/>
      <c r="E39" s="945"/>
      <c r="F39" s="945"/>
      <c r="G39" s="944"/>
      <c r="H39" s="945"/>
      <c r="I39" s="945"/>
      <c r="J39" s="945"/>
      <c r="K39" s="945"/>
      <c r="L39" s="944"/>
      <c r="M39" s="945"/>
      <c r="N39" s="945"/>
      <c r="O39" s="945"/>
      <c r="P39" s="945"/>
      <c r="Q39" s="945"/>
      <c r="R39" s="945"/>
      <c r="S39" s="945"/>
      <c r="T39" s="945"/>
      <c r="U39" s="945"/>
      <c r="V39" s="945"/>
      <c r="W39" s="945"/>
      <c r="X39" s="945"/>
      <c r="Y39" s="945"/>
      <c r="Z39" s="945"/>
      <c r="AA39" s="945"/>
      <c r="AB39" s="946"/>
      <c r="AC39" s="415"/>
    </row>
    <row r="40" spans="1:29" ht="20.25" customHeight="1">
      <c r="A40" s="384">
        <v>1</v>
      </c>
      <c r="B40" s="962"/>
      <c r="C40" s="963"/>
      <c r="D40" s="963"/>
      <c r="E40" s="963"/>
      <c r="F40" s="964"/>
      <c r="G40" s="965">
        <f>+Z40</f>
        <v>0</v>
      </c>
      <c r="H40" s="966"/>
      <c r="I40" s="966"/>
      <c r="J40" s="966"/>
      <c r="K40" s="966"/>
      <c r="L40" s="967" t="s">
        <v>55</v>
      </c>
      <c r="M40" s="968"/>
      <c r="N40" s="969"/>
      <c r="O40" s="968"/>
      <c r="P40" s="968"/>
      <c r="Q40" s="968"/>
      <c r="R40" s="416" t="s">
        <v>149</v>
      </c>
      <c r="S40" s="970"/>
      <c r="T40" s="970"/>
      <c r="U40" s="970"/>
      <c r="V40" s="416" t="s">
        <v>147</v>
      </c>
      <c r="W40" s="968"/>
      <c r="X40" s="968"/>
      <c r="Y40" s="416" t="s">
        <v>146</v>
      </c>
      <c r="Z40" s="960">
        <f>+S40*W40</f>
        <v>0</v>
      </c>
      <c r="AA40" s="960"/>
      <c r="AB40" s="961"/>
      <c r="AC40" s="415"/>
    </row>
    <row r="41" spans="1:29" ht="20.25" customHeight="1">
      <c r="A41" s="384">
        <v>2</v>
      </c>
      <c r="B41" s="962"/>
      <c r="C41" s="963"/>
      <c r="D41" s="963"/>
      <c r="E41" s="963"/>
      <c r="F41" s="964"/>
      <c r="G41" s="965">
        <f>+Z41</f>
        <v>0</v>
      </c>
      <c r="H41" s="966"/>
      <c r="I41" s="966"/>
      <c r="J41" s="966"/>
      <c r="K41" s="966"/>
      <c r="L41" s="967" t="s">
        <v>55</v>
      </c>
      <c r="M41" s="968"/>
      <c r="N41" s="969"/>
      <c r="O41" s="968"/>
      <c r="P41" s="968"/>
      <c r="Q41" s="968"/>
      <c r="R41" s="416" t="s">
        <v>180</v>
      </c>
      <c r="S41" s="970"/>
      <c r="T41" s="970"/>
      <c r="U41" s="970"/>
      <c r="V41" s="416" t="s">
        <v>179</v>
      </c>
      <c r="W41" s="968"/>
      <c r="X41" s="968"/>
      <c r="Y41" s="416" t="s">
        <v>178</v>
      </c>
      <c r="Z41" s="960">
        <f>+S41*W41</f>
        <v>0</v>
      </c>
      <c r="AA41" s="960"/>
      <c r="AB41" s="961"/>
      <c r="AC41" s="415"/>
    </row>
    <row r="42" spans="1:29" ht="20.25" customHeight="1">
      <c r="A42" s="384">
        <v>3</v>
      </c>
      <c r="B42" s="962"/>
      <c r="C42" s="963"/>
      <c r="D42" s="963"/>
      <c r="E42" s="963"/>
      <c r="F42" s="964"/>
      <c r="G42" s="965">
        <f>+Z42</f>
        <v>0</v>
      </c>
      <c r="H42" s="966"/>
      <c r="I42" s="966"/>
      <c r="J42" s="966"/>
      <c r="K42" s="966"/>
      <c r="L42" s="967" t="s">
        <v>55</v>
      </c>
      <c r="M42" s="968"/>
      <c r="N42" s="969"/>
      <c r="O42" s="968"/>
      <c r="P42" s="968"/>
      <c r="Q42" s="968"/>
      <c r="R42" s="416" t="s">
        <v>180</v>
      </c>
      <c r="S42" s="970"/>
      <c r="T42" s="970"/>
      <c r="U42" s="970"/>
      <c r="V42" s="416" t="s">
        <v>179</v>
      </c>
      <c r="W42" s="968"/>
      <c r="X42" s="968"/>
      <c r="Y42" s="416" t="s">
        <v>178</v>
      </c>
      <c r="Z42" s="960">
        <f>+S42*W42</f>
        <v>0</v>
      </c>
      <c r="AA42" s="960"/>
      <c r="AB42" s="961"/>
      <c r="AC42" s="415"/>
    </row>
    <row r="43" spans="1:29" ht="20.25" customHeight="1">
      <c r="A43" s="384">
        <v>4</v>
      </c>
      <c r="B43" s="962"/>
      <c r="C43" s="963"/>
      <c r="D43" s="963"/>
      <c r="E43" s="963"/>
      <c r="F43" s="964"/>
      <c r="G43" s="965">
        <f>+Z43</f>
        <v>0</v>
      </c>
      <c r="H43" s="966"/>
      <c r="I43" s="966"/>
      <c r="J43" s="966"/>
      <c r="K43" s="966"/>
      <c r="L43" s="967" t="s">
        <v>55</v>
      </c>
      <c r="M43" s="968"/>
      <c r="N43" s="969"/>
      <c r="O43" s="968"/>
      <c r="P43" s="968"/>
      <c r="Q43" s="968"/>
      <c r="R43" s="416" t="s">
        <v>180</v>
      </c>
      <c r="S43" s="970"/>
      <c r="T43" s="970"/>
      <c r="U43" s="970"/>
      <c r="V43" s="416" t="s">
        <v>179</v>
      </c>
      <c r="W43" s="968"/>
      <c r="X43" s="968"/>
      <c r="Y43" s="416" t="s">
        <v>178</v>
      </c>
      <c r="Z43" s="960">
        <f>+S43*W43</f>
        <v>0</v>
      </c>
      <c r="AA43" s="960"/>
      <c r="AB43" s="961"/>
      <c r="AC43" s="415"/>
    </row>
    <row r="44" spans="1:29" ht="13.5">
      <c r="A44" s="941" t="s">
        <v>177</v>
      </c>
      <c r="B44" s="942"/>
      <c r="C44" s="942"/>
      <c r="D44" s="942"/>
      <c r="E44" s="942"/>
      <c r="F44" s="943"/>
      <c r="G44" s="947">
        <f>SUM(G40:K43)</f>
        <v>0</v>
      </c>
      <c r="H44" s="948"/>
      <c r="I44" s="948"/>
      <c r="J44" s="948"/>
      <c r="K44" s="949"/>
      <c r="L44" s="953"/>
      <c r="M44" s="954"/>
      <c r="N44" s="954"/>
      <c r="O44" s="954"/>
      <c r="P44" s="954"/>
      <c r="Q44" s="954"/>
      <c r="R44" s="954"/>
      <c r="S44" s="954"/>
      <c r="T44" s="954"/>
      <c r="U44" s="954"/>
      <c r="V44" s="954"/>
      <c r="W44" s="954"/>
      <c r="X44" s="954"/>
      <c r="Y44" s="954"/>
      <c r="Z44" s="954"/>
      <c r="AA44" s="954"/>
      <c r="AB44" s="955"/>
      <c r="AC44" s="405"/>
    </row>
    <row r="45" spans="1:29" ht="13.5">
      <c r="A45" s="944"/>
      <c r="B45" s="945"/>
      <c r="C45" s="945"/>
      <c r="D45" s="945"/>
      <c r="E45" s="945"/>
      <c r="F45" s="946"/>
      <c r="G45" s="950"/>
      <c r="H45" s="951"/>
      <c r="I45" s="951"/>
      <c r="J45" s="951"/>
      <c r="K45" s="952"/>
      <c r="L45" s="956"/>
      <c r="M45" s="574"/>
      <c r="N45" s="574"/>
      <c r="O45" s="574"/>
      <c r="P45" s="574"/>
      <c r="Q45" s="574"/>
      <c r="R45" s="574"/>
      <c r="S45" s="574"/>
      <c r="T45" s="574"/>
      <c r="U45" s="574"/>
      <c r="V45" s="574"/>
      <c r="W45" s="574"/>
      <c r="X45" s="574"/>
      <c r="Y45" s="574"/>
      <c r="Z45" s="574"/>
      <c r="AA45" s="574"/>
      <c r="AB45" s="957"/>
      <c r="AC45" s="405"/>
    </row>
    <row r="46" spans="1:29" ht="18" customHeight="1">
      <c r="A46" s="958" t="s">
        <v>176</v>
      </c>
      <c r="B46" s="958"/>
      <c r="C46" s="958"/>
      <c r="D46" s="958"/>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378"/>
    </row>
    <row r="47" spans="1:29" ht="18" customHeight="1">
      <c r="A47" s="959" t="s">
        <v>260</v>
      </c>
      <c r="B47" s="959"/>
      <c r="C47" s="959"/>
      <c r="D47" s="959"/>
      <c r="E47" s="959"/>
      <c r="F47" s="959"/>
      <c r="G47" s="959"/>
      <c r="H47" s="959"/>
      <c r="I47" s="959"/>
      <c r="J47" s="959"/>
      <c r="K47" s="959"/>
      <c r="L47" s="959"/>
      <c r="M47" s="959"/>
      <c r="N47" s="959"/>
      <c r="O47" s="959"/>
      <c r="P47" s="959"/>
      <c r="Q47" s="959"/>
      <c r="R47" s="959"/>
      <c r="S47" s="959"/>
      <c r="T47" s="959"/>
      <c r="U47" s="959"/>
      <c r="V47" s="959"/>
      <c r="W47" s="959"/>
      <c r="X47" s="959"/>
      <c r="Y47" s="959"/>
      <c r="Z47" s="959"/>
      <c r="AA47" s="959"/>
      <c r="AB47" s="959"/>
      <c r="AC47" s="378"/>
    </row>
  </sheetData>
  <sheetProtection/>
  <mergeCells count="132">
    <mergeCell ref="A16:A17"/>
    <mergeCell ref="B16:F17"/>
    <mergeCell ref="G16:K17"/>
    <mergeCell ref="L16:AB17"/>
    <mergeCell ref="W18:X18"/>
    <mergeCell ref="R10:AA10"/>
    <mergeCell ref="G14:AB14"/>
    <mergeCell ref="G15:K15"/>
    <mergeCell ref="Z18:AB18"/>
    <mergeCell ref="AO5:AT5"/>
    <mergeCell ref="AF6:AL6"/>
    <mergeCell ref="AO6:AV6"/>
    <mergeCell ref="B8:W8"/>
    <mergeCell ref="G19:K19"/>
    <mergeCell ref="L19:M19"/>
    <mergeCell ref="N19:Q19"/>
    <mergeCell ref="S19:U19"/>
    <mergeCell ref="W19:X19"/>
    <mergeCell ref="V1:AC1"/>
    <mergeCell ref="A3:AC7"/>
    <mergeCell ref="L18:M18"/>
    <mergeCell ref="N18:Q18"/>
    <mergeCell ref="S18:U18"/>
    <mergeCell ref="Z19:AB19"/>
    <mergeCell ref="B18:F18"/>
    <mergeCell ref="G18:K18"/>
    <mergeCell ref="B20:F20"/>
    <mergeCell ref="G20:K20"/>
    <mergeCell ref="L20:M20"/>
    <mergeCell ref="N20:Q20"/>
    <mergeCell ref="S20:U20"/>
    <mergeCell ref="W20:X20"/>
    <mergeCell ref="B19:F19"/>
    <mergeCell ref="B21:F21"/>
    <mergeCell ref="G21:K21"/>
    <mergeCell ref="L21:M21"/>
    <mergeCell ref="N21:Q21"/>
    <mergeCell ref="S21:U21"/>
    <mergeCell ref="W21:X21"/>
    <mergeCell ref="G22:K22"/>
    <mergeCell ref="L22:M22"/>
    <mergeCell ref="N22:Q22"/>
    <mergeCell ref="S22:U22"/>
    <mergeCell ref="W22:X22"/>
    <mergeCell ref="Z20:AB20"/>
    <mergeCell ref="Z21:AB21"/>
    <mergeCell ref="Z22:AB22"/>
    <mergeCell ref="G23:K24"/>
    <mergeCell ref="L23:AB24"/>
    <mergeCell ref="F25:AB26"/>
    <mergeCell ref="A27:A28"/>
    <mergeCell ref="B27:F28"/>
    <mergeCell ref="G27:K28"/>
    <mergeCell ref="L27:AB28"/>
    <mergeCell ref="B22:F22"/>
    <mergeCell ref="W30:X30"/>
    <mergeCell ref="Z30:AB30"/>
    <mergeCell ref="B29:F29"/>
    <mergeCell ref="G29:K29"/>
    <mergeCell ref="L29:M29"/>
    <mergeCell ref="N29:Q29"/>
    <mergeCell ref="S29:U29"/>
    <mergeCell ref="W29:X29"/>
    <mergeCell ref="A23:F24"/>
    <mergeCell ref="L31:M31"/>
    <mergeCell ref="N31:Q31"/>
    <mergeCell ref="S31:U31"/>
    <mergeCell ref="W31:X31"/>
    <mergeCell ref="Z29:AB29"/>
    <mergeCell ref="B30:F30"/>
    <mergeCell ref="G30:K30"/>
    <mergeCell ref="L30:M30"/>
    <mergeCell ref="N30:Q30"/>
    <mergeCell ref="S30:U30"/>
    <mergeCell ref="Z31:AB31"/>
    <mergeCell ref="B32:F32"/>
    <mergeCell ref="G32:K32"/>
    <mergeCell ref="L32:M32"/>
    <mergeCell ref="N32:Q32"/>
    <mergeCell ref="S32:U32"/>
    <mergeCell ref="W32:X32"/>
    <mergeCell ref="Z32:AB32"/>
    <mergeCell ref="B31:F31"/>
    <mergeCell ref="G31:K31"/>
    <mergeCell ref="B38:F39"/>
    <mergeCell ref="G38:K39"/>
    <mergeCell ref="L38:AB39"/>
    <mergeCell ref="B33:F33"/>
    <mergeCell ref="G33:K33"/>
    <mergeCell ref="L33:M33"/>
    <mergeCell ref="N33:Q33"/>
    <mergeCell ref="S33:U33"/>
    <mergeCell ref="W33:X33"/>
    <mergeCell ref="L40:M40"/>
    <mergeCell ref="N40:Q40"/>
    <mergeCell ref="S40:U40"/>
    <mergeCell ref="W40:X40"/>
    <mergeCell ref="Z33:AB33"/>
    <mergeCell ref="A34:F35"/>
    <mergeCell ref="G34:K35"/>
    <mergeCell ref="L34:AB35"/>
    <mergeCell ref="G37:K37"/>
    <mergeCell ref="A38:A39"/>
    <mergeCell ref="Z40:AB40"/>
    <mergeCell ref="B41:F41"/>
    <mergeCell ref="G41:K41"/>
    <mergeCell ref="L41:M41"/>
    <mergeCell ref="N41:Q41"/>
    <mergeCell ref="S41:U41"/>
    <mergeCell ref="W41:X41"/>
    <mergeCell ref="Z41:AB41"/>
    <mergeCell ref="B40:F40"/>
    <mergeCell ref="G40:K40"/>
    <mergeCell ref="S43:U43"/>
    <mergeCell ref="W43:X43"/>
    <mergeCell ref="Z43:AB43"/>
    <mergeCell ref="B42:F42"/>
    <mergeCell ref="G42:K42"/>
    <mergeCell ref="L42:M42"/>
    <mergeCell ref="N42:Q42"/>
    <mergeCell ref="S42:U42"/>
    <mergeCell ref="W42:X42"/>
    <mergeCell ref="A44:F45"/>
    <mergeCell ref="G44:K45"/>
    <mergeCell ref="L44:AB45"/>
    <mergeCell ref="A46:AB46"/>
    <mergeCell ref="A47:AB47"/>
    <mergeCell ref="Z42:AB42"/>
    <mergeCell ref="B43:F43"/>
    <mergeCell ref="G43:K43"/>
    <mergeCell ref="L43:M43"/>
    <mergeCell ref="N43:Q43"/>
  </mergeCells>
  <conditionalFormatting sqref="L16:Q22 L27:Q28">
    <cfRule type="cellIs" priority="2" dxfId="4" operator="equal" stopIfTrue="1">
      <formula>0</formula>
    </cfRule>
  </conditionalFormatting>
  <conditionalFormatting sqref="L38:Q43">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95" r:id="rId1"/>
</worksheet>
</file>

<file path=xl/worksheets/sheet12.xml><?xml version="1.0" encoding="utf-8"?>
<worksheet xmlns="http://schemas.openxmlformats.org/spreadsheetml/2006/main" xmlns:r="http://schemas.openxmlformats.org/officeDocument/2006/relationships">
  <sheetPr>
    <tabColor rgb="FFFF0000"/>
  </sheetPr>
  <dimension ref="A1:AV45"/>
  <sheetViews>
    <sheetView showZeros="0" view="pageBreakPreview" zoomScaleSheetLayoutView="100" zoomScalePageLayoutView="0" workbookViewId="0" topLeftCell="A19">
      <selection activeCell="G41" sqref="G41:K41"/>
    </sheetView>
  </sheetViews>
  <sheetFormatPr defaultColWidth="9.00390625" defaultRowHeight="13.5"/>
  <cols>
    <col min="1" max="1" width="3.625" style="1" customWidth="1"/>
    <col min="2" max="2" width="4.625" style="1" customWidth="1"/>
    <col min="3" max="3" width="2.125" style="1" customWidth="1"/>
    <col min="4" max="21" width="2.875" style="1" customWidth="1"/>
    <col min="22" max="25" width="2.625" style="1" customWidth="1"/>
    <col min="26" max="28" width="3.50390625" style="1" customWidth="1"/>
    <col min="29" max="29" width="1.625" style="1" customWidth="1"/>
    <col min="30" max="16384" width="9.00390625" style="1" customWidth="1"/>
  </cols>
  <sheetData>
    <row r="1" spans="1:29" ht="21" customHeight="1">
      <c r="A1" s="1015" t="s">
        <v>276</v>
      </c>
      <c r="B1" s="1016"/>
      <c r="C1" s="1016"/>
      <c r="D1" s="1016"/>
      <c r="E1" s="1016"/>
      <c r="F1" s="1016"/>
      <c r="G1" s="1016"/>
      <c r="H1" s="1016"/>
      <c r="I1" s="1016"/>
      <c r="J1" s="1016"/>
      <c r="K1" s="1016"/>
      <c r="L1" s="1016"/>
      <c r="M1" s="377"/>
      <c r="N1" s="195"/>
      <c r="O1" s="195"/>
      <c r="P1" s="195"/>
      <c r="Q1" s="195"/>
      <c r="R1" s="195"/>
      <c r="S1" s="195"/>
      <c r="T1" s="195"/>
      <c r="U1" s="195"/>
      <c r="V1" s="981" t="s">
        <v>248</v>
      </c>
      <c r="W1" s="982"/>
      <c r="X1" s="982"/>
      <c r="Y1" s="982"/>
      <c r="Z1" s="982"/>
      <c r="AA1" s="982"/>
      <c r="AB1" s="982"/>
      <c r="AC1" s="983"/>
    </row>
    <row r="2" spans="1:29" ht="8.25" customHeight="1">
      <c r="A2" s="1017" t="s">
        <v>268</v>
      </c>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9"/>
      <c r="AC2" s="418"/>
    </row>
    <row r="3" spans="1:29" ht="8.25" customHeight="1">
      <c r="A3" s="1020"/>
      <c r="B3" s="1020"/>
      <c r="C3" s="1020"/>
      <c r="D3" s="1020"/>
      <c r="E3" s="1020"/>
      <c r="F3" s="1020"/>
      <c r="G3" s="1020"/>
      <c r="H3" s="1020"/>
      <c r="I3" s="1020"/>
      <c r="J3" s="1020"/>
      <c r="K3" s="1020"/>
      <c r="L3" s="1020"/>
      <c r="M3" s="1020"/>
      <c r="N3" s="1020"/>
      <c r="O3" s="1020"/>
      <c r="P3" s="1020"/>
      <c r="Q3" s="1020"/>
      <c r="R3" s="1020"/>
      <c r="S3" s="1020"/>
      <c r="T3" s="1020"/>
      <c r="U3" s="1020"/>
      <c r="V3" s="1020"/>
      <c r="W3" s="1020"/>
      <c r="X3" s="1020"/>
      <c r="Y3" s="1020"/>
      <c r="Z3" s="1020"/>
      <c r="AA3" s="1020"/>
      <c r="AB3" s="1021"/>
      <c r="AC3" s="419"/>
    </row>
    <row r="4" spans="1:46" ht="8.25" customHeight="1">
      <c r="A4" s="1020"/>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1"/>
      <c r="AC4" s="419"/>
      <c r="AM4" s="376"/>
      <c r="AN4" s="375"/>
      <c r="AO4" s="992"/>
      <c r="AP4" s="992"/>
      <c r="AQ4" s="992"/>
      <c r="AR4" s="992"/>
      <c r="AS4" s="992"/>
      <c r="AT4" s="992"/>
    </row>
    <row r="5" spans="1:48" ht="8.25" customHeight="1">
      <c r="A5" s="1020"/>
      <c r="B5" s="1020"/>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1"/>
      <c r="AC5" s="419"/>
      <c r="AE5" s="374"/>
      <c r="AF5" s="993"/>
      <c r="AG5" s="993"/>
      <c r="AH5" s="993"/>
      <c r="AI5" s="993"/>
      <c r="AJ5" s="993"/>
      <c r="AK5" s="993"/>
      <c r="AL5" s="993"/>
      <c r="AM5" s="376"/>
      <c r="AN5" s="375"/>
      <c r="AO5" s="993"/>
      <c r="AP5" s="993"/>
      <c r="AQ5" s="993"/>
      <c r="AR5" s="993"/>
      <c r="AS5" s="993"/>
      <c r="AT5" s="993"/>
      <c r="AU5" s="993"/>
      <c r="AV5" s="993"/>
    </row>
    <row r="6" spans="1:29" ht="12" customHeight="1">
      <c r="A6" s="1022"/>
      <c r="B6" s="1022"/>
      <c r="C6" s="1022"/>
      <c r="D6" s="1022"/>
      <c r="E6" s="1022"/>
      <c r="F6" s="1022"/>
      <c r="G6" s="1022"/>
      <c r="H6" s="1022"/>
      <c r="I6" s="1022"/>
      <c r="J6" s="1022"/>
      <c r="K6" s="1022"/>
      <c r="L6" s="1022"/>
      <c r="M6" s="1022"/>
      <c r="N6" s="1022"/>
      <c r="O6" s="1022"/>
      <c r="P6" s="1022"/>
      <c r="Q6" s="1022"/>
      <c r="R6" s="1022"/>
      <c r="S6" s="1022"/>
      <c r="T6" s="1022"/>
      <c r="U6" s="1022"/>
      <c r="V6" s="1022"/>
      <c r="W6" s="1022"/>
      <c r="X6" s="1022"/>
      <c r="Y6" s="1022"/>
      <c r="Z6" s="1022"/>
      <c r="AA6" s="1022"/>
      <c r="AB6" s="1023"/>
      <c r="AC6" s="419"/>
    </row>
    <row r="7" spans="1:29" ht="13.5">
      <c r="A7" s="387"/>
      <c r="B7" s="645" t="s">
        <v>143</v>
      </c>
      <c r="C7" s="645"/>
      <c r="D7" s="645"/>
      <c r="E7" s="645"/>
      <c r="F7" s="645"/>
      <c r="G7" s="645"/>
      <c r="H7" s="645"/>
      <c r="I7" s="645"/>
      <c r="J7" s="645"/>
      <c r="K7" s="645"/>
      <c r="L7" s="645"/>
      <c r="M7" s="645"/>
      <c r="N7" s="645"/>
      <c r="O7" s="645"/>
      <c r="P7" s="645"/>
      <c r="Q7" s="645"/>
      <c r="R7" s="645"/>
      <c r="S7" s="645"/>
      <c r="T7" s="645"/>
      <c r="U7" s="645"/>
      <c r="V7" s="645"/>
      <c r="W7" s="645"/>
      <c r="X7" s="388"/>
      <c r="Y7" s="388"/>
      <c r="Z7" s="388"/>
      <c r="AA7" s="388"/>
      <c r="AB7" s="389"/>
      <c r="AC7" s="378"/>
    </row>
    <row r="8" spans="1:29" ht="10.5" customHeight="1">
      <c r="A8" s="390"/>
      <c r="B8" s="391"/>
      <c r="C8" s="391"/>
      <c r="D8" s="391"/>
      <c r="E8" s="391"/>
      <c r="F8" s="391"/>
      <c r="G8" s="391"/>
      <c r="H8" s="391"/>
      <c r="I8" s="391"/>
      <c r="J8" s="391"/>
      <c r="K8" s="391"/>
      <c r="L8" s="391"/>
      <c r="M8" s="391"/>
      <c r="N8" s="391"/>
      <c r="O8" s="391"/>
      <c r="P8" s="391"/>
      <c r="Q8" s="391"/>
      <c r="R8" s="391"/>
      <c r="S8" s="391"/>
      <c r="T8" s="391"/>
      <c r="U8" s="391"/>
      <c r="V8" s="391"/>
      <c r="W8" s="392"/>
      <c r="X8" s="392"/>
      <c r="Y8" s="392"/>
      <c r="Z8" s="392"/>
      <c r="AA8" s="392"/>
      <c r="AB8" s="393"/>
      <c r="AC8" s="378"/>
    </row>
    <row r="9" spans="1:29" ht="15.75" customHeight="1">
      <c r="A9" s="394" t="s">
        <v>72</v>
      </c>
      <c r="B9" s="395" t="s">
        <v>257</v>
      </c>
      <c r="C9" s="378"/>
      <c r="D9" s="395"/>
      <c r="E9" s="396"/>
      <c r="F9" s="396"/>
      <c r="G9" s="396"/>
      <c r="H9" s="396"/>
      <c r="I9" s="397" t="s">
        <v>72</v>
      </c>
      <c r="J9" s="395" t="s">
        <v>27</v>
      </c>
      <c r="K9" s="378"/>
      <c r="L9" s="378"/>
      <c r="M9" s="395"/>
      <c r="N9" s="395"/>
      <c r="O9" s="395"/>
      <c r="P9" s="395"/>
      <c r="Q9" s="397" t="s">
        <v>72</v>
      </c>
      <c r="R9" s="988" t="s">
        <v>267</v>
      </c>
      <c r="S9" s="988"/>
      <c r="T9" s="988"/>
      <c r="U9" s="988"/>
      <c r="V9" s="988"/>
      <c r="W9" s="988"/>
      <c r="X9" s="988"/>
      <c r="Y9" s="988"/>
      <c r="Z9" s="988"/>
      <c r="AA9" s="988"/>
      <c r="AB9" s="398"/>
      <c r="AC9" s="378"/>
    </row>
    <row r="10" spans="1:29" ht="13.5" customHeight="1">
      <c r="A10" s="394"/>
      <c r="B10" s="399"/>
      <c r="C10" s="399"/>
      <c r="D10" s="399"/>
      <c r="E10" s="399"/>
      <c r="F10" s="399"/>
      <c r="G10" s="399"/>
      <c r="H10" s="399"/>
      <c r="I10" s="395"/>
      <c r="J10" s="395"/>
      <c r="K10" s="378"/>
      <c r="L10" s="395"/>
      <c r="M10" s="395"/>
      <c r="N10" s="397"/>
      <c r="O10" s="397"/>
      <c r="P10" s="395"/>
      <c r="Q10" s="397"/>
      <c r="R10" s="397"/>
      <c r="S10" s="397"/>
      <c r="T10" s="395"/>
      <c r="U10" s="395"/>
      <c r="V10" s="395"/>
      <c r="W10" s="395"/>
      <c r="X10" s="397"/>
      <c r="Y10" s="378"/>
      <c r="Z10" s="378"/>
      <c r="AA10" s="378"/>
      <c r="AB10" s="398"/>
      <c r="AC10" s="378"/>
    </row>
    <row r="11" spans="1:29" ht="13.5" customHeight="1">
      <c r="A11" s="400"/>
      <c r="B11" s="383"/>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4"/>
      <c r="AC11" s="378"/>
    </row>
    <row r="12" spans="1:29" ht="24.75" customHeight="1">
      <c r="A12" s="406"/>
      <c r="B12" s="407" t="s">
        <v>114</v>
      </c>
      <c r="C12" s="406"/>
      <c r="D12" s="406"/>
      <c r="E12" s="406"/>
      <c r="F12" s="406"/>
      <c r="G12" s="406"/>
      <c r="H12" s="406"/>
      <c r="I12" s="406"/>
      <c r="J12" s="406"/>
      <c r="K12" s="406"/>
      <c r="L12" s="406"/>
      <c r="M12" s="406"/>
      <c r="N12" s="406"/>
      <c r="O12" s="406"/>
      <c r="P12" s="380"/>
      <c r="Q12" s="380"/>
      <c r="R12" s="380"/>
      <c r="S12" s="380"/>
      <c r="T12" s="380"/>
      <c r="U12" s="380"/>
      <c r="V12" s="380"/>
      <c r="W12" s="380"/>
      <c r="X12" s="380"/>
      <c r="Y12" s="379"/>
      <c r="Z12" s="379"/>
      <c r="AA12" s="379"/>
      <c r="AB12" s="379"/>
      <c r="AC12" s="379"/>
    </row>
    <row r="13" spans="1:29" ht="15" customHeight="1">
      <c r="A13" s="410" t="s">
        <v>188</v>
      </c>
      <c r="B13" s="386"/>
      <c r="C13" s="409"/>
      <c r="D13" s="408"/>
      <c r="E13" s="408"/>
      <c r="F13" s="408"/>
      <c r="G13" s="408"/>
      <c r="H13" s="408"/>
      <c r="I13" s="408"/>
      <c r="J13" s="408"/>
      <c r="K13" s="408"/>
      <c r="L13" s="408"/>
      <c r="M13" s="408"/>
      <c r="N13" s="408"/>
      <c r="O13" s="385"/>
      <c r="P13" s="409"/>
      <c r="Q13" s="385"/>
      <c r="R13" s="385"/>
      <c r="S13" s="385"/>
      <c r="T13" s="409"/>
      <c r="U13" s="409"/>
      <c r="V13" s="409"/>
      <c r="W13" s="385"/>
      <c r="X13" s="385"/>
      <c r="Y13" s="385"/>
      <c r="Z13" s="385"/>
      <c r="AA13" s="385"/>
      <c r="AB13" s="385"/>
      <c r="AC13" s="385"/>
    </row>
    <row r="14" spans="1:29" ht="15" customHeight="1">
      <c r="A14" s="411" t="s">
        <v>185</v>
      </c>
      <c r="B14" s="378"/>
      <c r="C14" s="378"/>
      <c r="D14" s="412"/>
      <c r="E14" s="413"/>
      <c r="F14" s="413"/>
      <c r="G14" s="971"/>
      <c r="H14" s="972"/>
      <c r="I14" s="972"/>
      <c r="J14" s="972"/>
      <c r="K14" s="973"/>
      <c r="L14" s="413"/>
      <c r="M14" s="413"/>
      <c r="N14" s="413"/>
      <c r="O14" s="413"/>
      <c r="P14" s="413"/>
      <c r="Q14" s="413"/>
      <c r="R14" s="413"/>
      <c r="S14" s="413"/>
      <c r="T14" s="413"/>
      <c r="U14" s="413"/>
      <c r="V14" s="413"/>
      <c r="W14" s="413"/>
      <c r="X14" s="413"/>
      <c r="Y14" s="413"/>
      <c r="Z14" s="414"/>
      <c r="AA14" s="413"/>
      <c r="AB14" s="413"/>
      <c r="AC14" s="385"/>
    </row>
    <row r="15" spans="1:29" ht="12" customHeight="1">
      <c r="A15" s="974" t="s">
        <v>184</v>
      </c>
      <c r="B15" s="941" t="s">
        <v>183</v>
      </c>
      <c r="C15" s="942"/>
      <c r="D15" s="942"/>
      <c r="E15" s="942"/>
      <c r="F15" s="942"/>
      <c r="G15" s="941" t="s">
        <v>182</v>
      </c>
      <c r="H15" s="942"/>
      <c r="I15" s="942"/>
      <c r="J15" s="942"/>
      <c r="K15" s="942"/>
      <c r="L15" s="941" t="s">
        <v>181</v>
      </c>
      <c r="M15" s="942"/>
      <c r="N15" s="942"/>
      <c r="O15" s="942"/>
      <c r="P15" s="942"/>
      <c r="Q15" s="942"/>
      <c r="R15" s="942"/>
      <c r="S15" s="942"/>
      <c r="T15" s="942"/>
      <c r="U15" s="942"/>
      <c r="V15" s="942"/>
      <c r="W15" s="942"/>
      <c r="X15" s="942"/>
      <c r="Y15" s="942"/>
      <c r="Z15" s="942"/>
      <c r="AA15" s="942"/>
      <c r="AB15" s="943"/>
      <c r="AC15" s="415"/>
    </row>
    <row r="16" spans="1:29" ht="13.5">
      <c r="A16" s="944"/>
      <c r="B16" s="944"/>
      <c r="C16" s="945"/>
      <c r="D16" s="945"/>
      <c r="E16" s="945"/>
      <c r="F16" s="945"/>
      <c r="G16" s="944"/>
      <c r="H16" s="945"/>
      <c r="I16" s="945"/>
      <c r="J16" s="945"/>
      <c r="K16" s="945"/>
      <c r="L16" s="944"/>
      <c r="M16" s="945"/>
      <c r="N16" s="945"/>
      <c r="O16" s="945"/>
      <c r="P16" s="945"/>
      <c r="Q16" s="945"/>
      <c r="R16" s="945"/>
      <c r="S16" s="945"/>
      <c r="T16" s="945"/>
      <c r="U16" s="945"/>
      <c r="V16" s="945"/>
      <c r="W16" s="945"/>
      <c r="X16" s="945"/>
      <c r="Y16" s="945"/>
      <c r="Z16" s="945"/>
      <c r="AA16" s="945"/>
      <c r="AB16" s="946"/>
      <c r="AC16" s="415"/>
    </row>
    <row r="17" spans="1:29" ht="21.75" customHeight="1">
      <c r="A17" s="384">
        <v>1</v>
      </c>
      <c r="B17" s="962"/>
      <c r="C17" s="963"/>
      <c r="D17" s="963"/>
      <c r="E17" s="963"/>
      <c r="F17" s="964"/>
      <c r="G17" s="965">
        <f>+Z17</f>
        <v>0</v>
      </c>
      <c r="H17" s="966"/>
      <c r="I17" s="966"/>
      <c r="J17" s="966"/>
      <c r="K17" s="966"/>
      <c r="L17" s="967" t="s">
        <v>55</v>
      </c>
      <c r="M17" s="968"/>
      <c r="N17" s="969"/>
      <c r="O17" s="968"/>
      <c r="P17" s="968"/>
      <c r="Q17" s="968"/>
      <c r="R17" s="416" t="s">
        <v>180</v>
      </c>
      <c r="S17" s="970"/>
      <c r="T17" s="970"/>
      <c r="U17" s="970"/>
      <c r="V17" s="416" t="s">
        <v>179</v>
      </c>
      <c r="W17" s="968"/>
      <c r="X17" s="968"/>
      <c r="Y17" s="416" t="s">
        <v>178</v>
      </c>
      <c r="Z17" s="960">
        <f>+S17*W17</f>
        <v>0</v>
      </c>
      <c r="AA17" s="960"/>
      <c r="AB17" s="961"/>
      <c r="AC17" s="415"/>
    </row>
    <row r="18" spans="1:29" ht="21.75" customHeight="1">
      <c r="A18" s="384">
        <v>2</v>
      </c>
      <c r="B18" s="962"/>
      <c r="C18" s="963"/>
      <c r="D18" s="963"/>
      <c r="E18" s="963"/>
      <c r="F18" s="964"/>
      <c r="G18" s="965">
        <f>+Z18</f>
        <v>0</v>
      </c>
      <c r="H18" s="966"/>
      <c r="I18" s="966"/>
      <c r="J18" s="966"/>
      <c r="K18" s="966"/>
      <c r="L18" s="967" t="s">
        <v>55</v>
      </c>
      <c r="M18" s="968"/>
      <c r="N18" s="969"/>
      <c r="O18" s="968"/>
      <c r="P18" s="968"/>
      <c r="Q18" s="968"/>
      <c r="R18" s="416" t="s">
        <v>180</v>
      </c>
      <c r="S18" s="970"/>
      <c r="T18" s="970"/>
      <c r="U18" s="970"/>
      <c r="V18" s="416" t="s">
        <v>179</v>
      </c>
      <c r="W18" s="968"/>
      <c r="X18" s="968"/>
      <c r="Y18" s="416" t="s">
        <v>178</v>
      </c>
      <c r="Z18" s="960">
        <f>+S18*W18</f>
        <v>0</v>
      </c>
      <c r="AA18" s="960"/>
      <c r="AB18" s="961"/>
      <c r="AC18" s="415"/>
    </row>
    <row r="19" spans="1:29" ht="21.75" customHeight="1">
      <c r="A19" s="384">
        <v>3</v>
      </c>
      <c r="B19" s="962"/>
      <c r="C19" s="963"/>
      <c r="D19" s="963"/>
      <c r="E19" s="963"/>
      <c r="F19" s="964"/>
      <c r="G19" s="965">
        <f>+Z19</f>
        <v>0</v>
      </c>
      <c r="H19" s="966"/>
      <c r="I19" s="966"/>
      <c r="J19" s="966"/>
      <c r="K19" s="966"/>
      <c r="L19" s="967" t="s">
        <v>55</v>
      </c>
      <c r="M19" s="968"/>
      <c r="N19" s="969"/>
      <c r="O19" s="968"/>
      <c r="P19" s="968"/>
      <c r="Q19" s="968"/>
      <c r="R19" s="416" t="s">
        <v>180</v>
      </c>
      <c r="S19" s="970"/>
      <c r="T19" s="970"/>
      <c r="U19" s="970"/>
      <c r="V19" s="416" t="s">
        <v>179</v>
      </c>
      <c r="W19" s="968"/>
      <c r="X19" s="968"/>
      <c r="Y19" s="416" t="s">
        <v>178</v>
      </c>
      <c r="Z19" s="960">
        <f>+S19*W19</f>
        <v>0</v>
      </c>
      <c r="AA19" s="960"/>
      <c r="AB19" s="961"/>
      <c r="AC19" s="415"/>
    </row>
    <row r="20" spans="1:29" ht="21.75" customHeight="1">
      <c r="A20" s="384">
        <v>4</v>
      </c>
      <c r="B20" s="962"/>
      <c r="C20" s="963"/>
      <c r="D20" s="963"/>
      <c r="E20" s="963"/>
      <c r="F20" s="964"/>
      <c r="G20" s="965">
        <f>+Z20</f>
        <v>0</v>
      </c>
      <c r="H20" s="966"/>
      <c r="I20" s="966"/>
      <c r="J20" s="966"/>
      <c r="K20" s="966"/>
      <c r="L20" s="967" t="s">
        <v>55</v>
      </c>
      <c r="M20" s="968"/>
      <c r="N20" s="969"/>
      <c r="O20" s="968"/>
      <c r="P20" s="968"/>
      <c r="Q20" s="968"/>
      <c r="R20" s="416" t="s">
        <v>180</v>
      </c>
      <c r="S20" s="970"/>
      <c r="T20" s="970"/>
      <c r="U20" s="970"/>
      <c r="V20" s="416" t="s">
        <v>179</v>
      </c>
      <c r="W20" s="968"/>
      <c r="X20" s="968"/>
      <c r="Y20" s="416" t="s">
        <v>178</v>
      </c>
      <c r="Z20" s="960">
        <f>+S20*W20</f>
        <v>0</v>
      </c>
      <c r="AA20" s="960"/>
      <c r="AB20" s="961"/>
      <c r="AC20" s="415"/>
    </row>
    <row r="21" spans="1:29" ht="18.75" customHeight="1">
      <c r="A21" s="941" t="s">
        <v>177</v>
      </c>
      <c r="B21" s="942"/>
      <c r="C21" s="942"/>
      <c r="D21" s="942"/>
      <c r="E21" s="942"/>
      <c r="F21" s="943"/>
      <c r="G21" s="947">
        <f>SUM(G17:K20)</f>
        <v>0</v>
      </c>
      <c r="H21" s="948"/>
      <c r="I21" s="948"/>
      <c r="J21" s="948"/>
      <c r="K21" s="949"/>
      <c r="L21" s="953"/>
      <c r="M21" s="954"/>
      <c r="N21" s="954"/>
      <c r="O21" s="954"/>
      <c r="P21" s="954"/>
      <c r="Q21" s="954"/>
      <c r="R21" s="954"/>
      <c r="S21" s="954"/>
      <c r="T21" s="954"/>
      <c r="U21" s="954"/>
      <c r="V21" s="954"/>
      <c r="W21" s="954"/>
      <c r="X21" s="954"/>
      <c r="Y21" s="954"/>
      <c r="Z21" s="954"/>
      <c r="AA21" s="954"/>
      <c r="AB21" s="955"/>
      <c r="AC21" s="405"/>
    </row>
    <row r="22" spans="1:29" ht="18.75" customHeight="1">
      <c r="A22" s="944"/>
      <c r="B22" s="945"/>
      <c r="C22" s="945"/>
      <c r="D22" s="945"/>
      <c r="E22" s="945"/>
      <c r="F22" s="946"/>
      <c r="G22" s="950"/>
      <c r="H22" s="951"/>
      <c r="I22" s="951"/>
      <c r="J22" s="951"/>
      <c r="K22" s="952"/>
      <c r="L22" s="956"/>
      <c r="M22" s="574"/>
      <c r="N22" s="574"/>
      <c r="O22" s="574"/>
      <c r="P22" s="574"/>
      <c r="Q22" s="574"/>
      <c r="R22" s="574"/>
      <c r="S22" s="574"/>
      <c r="T22" s="574"/>
      <c r="U22" s="574"/>
      <c r="V22" s="574"/>
      <c r="W22" s="574"/>
      <c r="X22" s="574"/>
      <c r="Y22" s="574"/>
      <c r="Z22" s="574"/>
      <c r="AA22" s="574"/>
      <c r="AB22" s="957"/>
      <c r="AC22" s="405"/>
    </row>
    <row r="23" spans="1:29" ht="15" customHeight="1">
      <c r="A23" s="410" t="s">
        <v>247</v>
      </c>
      <c r="B23" s="386"/>
      <c r="C23" s="409"/>
      <c r="D23" s="408"/>
      <c r="E23" s="408"/>
      <c r="F23" s="408"/>
      <c r="G23" s="408"/>
      <c r="H23" s="408"/>
      <c r="I23" s="408"/>
      <c r="J23" s="408"/>
      <c r="K23" s="408"/>
      <c r="L23" s="408"/>
      <c r="M23" s="408"/>
      <c r="N23" s="408"/>
      <c r="O23" s="385"/>
      <c r="P23" s="409"/>
      <c r="Q23" s="385"/>
      <c r="R23" s="385"/>
      <c r="S23" s="385"/>
      <c r="T23" s="409"/>
      <c r="U23" s="409"/>
      <c r="V23" s="409"/>
      <c r="W23" s="385"/>
      <c r="X23" s="385"/>
      <c r="Y23" s="385"/>
      <c r="Z23" s="385"/>
      <c r="AA23" s="385"/>
      <c r="AB23" s="385"/>
      <c r="AC23" s="385"/>
    </row>
    <row r="24" spans="1:29" ht="15" customHeight="1">
      <c r="A24" s="411" t="s">
        <v>185</v>
      </c>
      <c r="B24" s="378"/>
      <c r="C24" s="378"/>
      <c r="D24" s="412"/>
      <c r="E24" s="413"/>
      <c r="F24" s="413"/>
      <c r="G24" s="971"/>
      <c r="H24" s="972"/>
      <c r="I24" s="972"/>
      <c r="J24" s="972"/>
      <c r="K24" s="973"/>
      <c r="L24" s="413"/>
      <c r="M24" s="413"/>
      <c r="N24" s="413"/>
      <c r="O24" s="413"/>
      <c r="P24" s="413"/>
      <c r="Q24" s="413"/>
      <c r="R24" s="413"/>
      <c r="S24" s="413"/>
      <c r="T24" s="413"/>
      <c r="U24" s="413"/>
      <c r="V24" s="413"/>
      <c r="W24" s="413"/>
      <c r="X24" s="413"/>
      <c r="Y24" s="413"/>
      <c r="Z24" s="414"/>
      <c r="AA24" s="413"/>
      <c r="AB24" s="413"/>
      <c r="AC24" s="385"/>
    </row>
    <row r="25" spans="1:29" ht="15.75" customHeight="1">
      <c r="A25" s="974" t="s">
        <v>184</v>
      </c>
      <c r="B25" s="941" t="s">
        <v>183</v>
      </c>
      <c r="C25" s="942"/>
      <c r="D25" s="942"/>
      <c r="E25" s="942"/>
      <c r="F25" s="942"/>
      <c r="G25" s="941" t="s">
        <v>182</v>
      </c>
      <c r="H25" s="942"/>
      <c r="I25" s="942"/>
      <c r="J25" s="942"/>
      <c r="K25" s="942"/>
      <c r="L25" s="941" t="s">
        <v>181</v>
      </c>
      <c r="M25" s="942"/>
      <c r="N25" s="942"/>
      <c r="O25" s="942"/>
      <c r="P25" s="942"/>
      <c r="Q25" s="942"/>
      <c r="R25" s="942"/>
      <c r="S25" s="942"/>
      <c r="T25" s="942"/>
      <c r="U25" s="942"/>
      <c r="V25" s="942"/>
      <c r="W25" s="942"/>
      <c r="X25" s="942"/>
      <c r="Y25" s="942"/>
      <c r="Z25" s="942"/>
      <c r="AA25" s="942"/>
      <c r="AB25" s="943"/>
      <c r="AC25" s="415"/>
    </row>
    <row r="26" spans="1:29" ht="15.75" customHeight="1">
      <c r="A26" s="944"/>
      <c r="B26" s="944"/>
      <c r="C26" s="945"/>
      <c r="D26" s="945"/>
      <c r="E26" s="945"/>
      <c r="F26" s="945"/>
      <c r="G26" s="944"/>
      <c r="H26" s="945"/>
      <c r="I26" s="945"/>
      <c r="J26" s="945"/>
      <c r="K26" s="945"/>
      <c r="L26" s="944"/>
      <c r="M26" s="945"/>
      <c r="N26" s="945"/>
      <c r="O26" s="945"/>
      <c r="P26" s="945"/>
      <c r="Q26" s="945"/>
      <c r="R26" s="945"/>
      <c r="S26" s="945"/>
      <c r="T26" s="945"/>
      <c r="U26" s="945"/>
      <c r="V26" s="945"/>
      <c r="W26" s="945"/>
      <c r="X26" s="945"/>
      <c r="Y26" s="945"/>
      <c r="Z26" s="945"/>
      <c r="AA26" s="945"/>
      <c r="AB26" s="946"/>
      <c r="AC26" s="415"/>
    </row>
    <row r="27" spans="1:29" ht="21.75" customHeight="1">
      <c r="A27" s="384">
        <v>1</v>
      </c>
      <c r="B27" s="962"/>
      <c r="C27" s="963"/>
      <c r="D27" s="963"/>
      <c r="E27" s="963"/>
      <c r="F27" s="964"/>
      <c r="G27" s="965">
        <f>+Z27</f>
        <v>0</v>
      </c>
      <c r="H27" s="966"/>
      <c r="I27" s="966"/>
      <c r="J27" s="966"/>
      <c r="K27" s="966"/>
      <c r="L27" s="967" t="s">
        <v>55</v>
      </c>
      <c r="M27" s="968"/>
      <c r="N27" s="969"/>
      <c r="O27" s="968"/>
      <c r="P27" s="968"/>
      <c r="Q27" s="968"/>
      <c r="R27" s="416" t="s">
        <v>180</v>
      </c>
      <c r="S27" s="970"/>
      <c r="T27" s="970"/>
      <c r="U27" s="970"/>
      <c r="V27" s="416" t="s">
        <v>179</v>
      </c>
      <c r="W27" s="968"/>
      <c r="X27" s="968"/>
      <c r="Y27" s="416" t="s">
        <v>178</v>
      </c>
      <c r="Z27" s="960">
        <f>+S27*W27</f>
        <v>0</v>
      </c>
      <c r="AA27" s="960"/>
      <c r="AB27" s="961"/>
      <c r="AC27" s="415"/>
    </row>
    <row r="28" spans="1:29" ht="21.75" customHeight="1">
      <c r="A28" s="384">
        <v>2</v>
      </c>
      <c r="B28" s="962"/>
      <c r="C28" s="963"/>
      <c r="D28" s="963"/>
      <c r="E28" s="963"/>
      <c r="F28" s="964"/>
      <c r="G28" s="965">
        <f>+Z28</f>
        <v>0</v>
      </c>
      <c r="H28" s="966"/>
      <c r="I28" s="966"/>
      <c r="J28" s="966"/>
      <c r="K28" s="966"/>
      <c r="L28" s="967" t="s">
        <v>55</v>
      </c>
      <c r="M28" s="968"/>
      <c r="N28" s="969"/>
      <c r="O28" s="968"/>
      <c r="P28" s="968"/>
      <c r="Q28" s="968"/>
      <c r="R28" s="416" t="s">
        <v>180</v>
      </c>
      <c r="S28" s="970"/>
      <c r="T28" s="970"/>
      <c r="U28" s="970"/>
      <c r="V28" s="416" t="s">
        <v>179</v>
      </c>
      <c r="W28" s="968"/>
      <c r="X28" s="968"/>
      <c r="Y28" s="416" t="s">
        <v>178</v>
      </c>
      <c r="Z28" s="960">
        <f>+S28*W28</f>
        <v>0</v>
      </c>
      <c r="AA28" s="960"/>
      <c r="AB28" s="961"/>
      <c r="AC28" s="415"/>
    </row>
    <row r="29" spans="1:29" ht="21.75" customHeight="1">
      <c r="A29" s="384">
        <v>3</v>
      </c>
      <c r="B29" s="962"/>
      <c r="C29" s="963"/>
      <c r="D29" s="963"/>
      <c r="E29" s="963"/>
      <c r="F29" s="964"/>
      <c r="G29" s="965">
        <f>+Z29</f>
        <v>0</v>
      </c>
      <c r="H29" s="966"/>
      <c r="I29" s="966"/>
      <c r="J29" s="966"/>
      <c r="K29" s="966"/>
      <c r="L29" s="967" t="s">
        <v>55</v>
      </c>
      <c r="M29" s="968"/>
      <c r="N29" s="969"/>
      <c r="O29" s="968"/>
      <c r="P29" s="968"/>
      <c r="Q29" s="968"/>
      <c r="R29" s="416" t="s">
        <v>180</v>
      </c>
      <c r="S29" s="970"/>
      <c r="T29" s="970"/>
      <c r="U29" s="970"/>
      <c r="V29" s="416" t="s">
        <v>179</v>
      </c>
      <c r="W29" s="968"/>
      <c r="X29" s="968"/>
      <c r="Y29" s="416" t="s">
        <v>178</v>
      </c>
      <c r="Z29" s="960">
        <f>+S29*W29</f>
        <v>0</v>
      </c>
      <c r="AA29" s="960"/>
      <c r="AB29" s="961"/>
      <c r="AC29" s="415"/>
    </row>
    <row r="30" spans="1:29" ht="21.75" customHeight="1">
      <c r="A30" s="384">
        <v>4</v>
      </c>
      <c r="B30" s="962"/>
      <c r="C30" s="963"/>
      <c r="D30" s="963"/>
      <c r="E30" s="963"/>
      <c r="F30" s="964"/>
      <c r="G30" s="965">
        <f>+Z30</f>
        <v>0</v>
      </c>
      <c r="H30" s="966"/>
      <c r="I30" s="966"/>
      <c r="J30" s="966"/>
      <c r="K30" s="966"/>
      <c r="L30" s="967" t="s">
        <v>55</v>
      </c>
      <c r="M30" s="968"/>
      <c r="N30" s="969"/>
      <c r="O30" s="968"/>
      <c r="P30" s="968"/>
      <c r="Q30" s="968"/>
      <c r="R30" s="416" t="s">
        <v>180</v>
      </c>
      <c r="S30" s="970"/>
      <c r="T30" s="970"/>
      <c r="U30" s="970"/>
      <c r="V30" s="416" t="s">
        <v>179</v>
      </c>
      <c r="W30" s="968"/>
      <c r="X30" s="968"/>
      <c r="Y30" s="416" t="s">
        <v>178</v>
      </c>
      <c r="Z30" s="960">
        <f>+S30*W30</f>
        <v>0</v>
      </c>
      <c r="AA30" s="960"/>
      <c r="AB30" s="961"/>
      <c r="AC30" s="415"/>
    </row>
    <row r="31" spans="1:29" ht="13.5">
      <c r="A31" s="941" t="s">
        <v>177</v>
      </c>
      <c r="B31" s="942"/>
      <c r="C31" s="942"/>
      <c r="D31" s="942"/>
      <c r="E31" s="942"/>
      <c r="F31" s="943"/>
      <c r="G31" s="947">
        <f>SUM(G27:K30)</f>
        <v>0</v>
      </c>
      <c r="H31" s="948"/>
      <c r="I31" s="948"/>
      <c r="J31" s="948"/>
      <c r="K31" s="949"/>
      <c r="L31" s="953"/>
      <c r="M31" s="954"/>
      <c r="N31" s="954"/>
      <c r="O31" s="954"/>
      <c r="P31" s="954"/>
      <c r="Q31" s="954"/>
      <c r="R31" s="954"/>
      <c r="S31" s="954"/>
      <c r="T31" s="954"/>
      <c r="U31" s="954"/>
      <c r="V31" s="954"/>
      <c r="W31" s="954"/>
      <c r="X31" s="954"/>
      <c r="Y31" s="954"/>
      <c r="Z31" s="954"/>
      <c r="AA31" s="954"/>
      <c r="AB31" s="955"/>
      <c r="AC31" s="405"/>
    </row>
    <row r="32" spans="1:29" ht="13.5">
      <c r="A32" s="944"/>
      <c r="B32" s="945"/>
      <c r="C32" s="945"/>
      <c r="D32" s="945"/>
      <c r="E32" s="945"/>
      <c r="F32" s="946"/>
      <c r="G32" s="950"/>
      <c r="H32" s="951"/>
      <c r="I32" s="951"/>
      <c r="J32" s="951"/>
      <c r="K32" s="952"/>
      <c r="L32" s="956"/>
      <c r="M32" s="574"/>
      <c r="N32" s="574"/>
      <c r="O32" s="574"/>
      <c r="P32" s="574"/>
      <c r="Q32" s="574"/>
      <c r="R32" s="574"/>
      <c r="S32" s="574"/>
      <c r="T32" s="574"/>
      <c r="U32" s="574"/>
      <c r="V32" s="574"/>
      <c r="W32" s="574"/>
      <c r="X32" s="574"/>
      <c r="Y32" s="574"/>
      <c r="Z32" s="574"/>
      <c r="AA32" s="574"/>
      <c r="AB32" s="957"/>
      <c r="AC32" s="405"/>
    </row>
    <row r="33" spans="1:29" ht="13.5">
      <c r="A33" s="381"/>
      <c r="B33" s="381"/>
      <c r="C33" s="381"/>
      <c r="D33" s="381"/>
      <c r="E33" s="381"/>
      <c r="F33" s="381"/>
      <c r="G33" s="417"/>
      <c r="H33" s="417"/>
      <c r="I33" s="417"/>
      <c r="J33" s="417"/>
      <c r="K33" s="417"/>
      <c r="L33" s="378"/>
      <c r="M33" s="378"/>
      <c r="N33" s="378"/>
      <c r="O33" s="378"/>
      <c r="P33" s="378"/>
      <c r="Q33" s="378"/>
      <c r="R33" s="378"/>
      <c r="S33" s="378"/>
      <c r="T33" s="378"/>
      <c r="U33" s="378"/>
      <c r="V33" s="378"/>
      <c r="W33" s="378"/>
      <c r="X33" s="378"/>
      <c r="Y33" s="378"/>
      <c r="Z33" s="378"/>
      <c r="AA33" s="378"/>
      <c r="AB33" s="378"/>
      <c r="AC33" s="405"/>
    </row>
    <row r="34" spans="1:29" ht="17.25">
      <c r="A34" s="410" t="s">
        <v>246</v>
      </c>
      <c r="B34" s="386"/>
      <c r="C34" s="409"/>
      <c r="D34" s="408"/>
      <c r="E34" s="408"/>
      <c r="F34" s="408"/>
      <c r="G34" s="408"/>
      <c r="H34" s="408"/>
      <c r="I34" s="408"/>
      <c r="J34" s="408"/>
      <c r="K34" s="408"/>
      <c r="L34" s="408"/>
      <c r="M34" s="408"/>
      <c r="N34" s="408"/>
      <c r="O34" s="385"/>
      <c r="P34" s="409"/>
      <c r="Q34" s="385"/>
      <c r="R34" s="385"/>
      <c r="S34" s="385"/>
      <c r="T34" s="409"/>
      <c r="U34" s="409"/>
      <c r="V34" s="409"/>
      <c r="W34" s="385"/>
      <c r="X34" s="385"/>
      <c r="Y34" s="385"/>
      <c r="Z34" s="385"/>
      <c r="AA34" s="385"/>
      <c r="AB34" s="385"/>
      <c r="AC34" s="385"/>
    </row>
    <row r="35" spans="1:29" ht="13.5">
      <c r="A35" s="411" t="s">
        <v>185</v>
      </c>
      <c r="B35" s="378"/>
      <c r="C35" s="378"/>
      <c r="D35" s="412"/>
      <c r="E35" s="413"/>
      <c r="F35" s="413"/>
      <c r="G35" s="971"/>
      <c r="H35" s="1011"/>
      <c r="I35" s="1011"/>
      <c r="J35" s="1011"/>
      <c r="K35" s="1012"/>
      <c r="L35" s="413"/>
      <c r="M35" s="413"/>
      <c r="N35" s="413"/>
      <c r="O35" s="413"/>
      <c r="P35" s="413"/>
      <c r="Q35" s="413"/>
      <c r="R35" s="413"/>
      <c r="S35" s="413"/>
      <c r="T35" s="413"/>
      <c r="U35" s="413"/>
      <c r="V35" s="413"/>
      <c r="W35" s="413"/>
      <c r="X35" s="413"/>
      <c r="Y35" s="413"/>
      <c r="Z35" s="414"/>
      <c r="AA35" s="413"/>
      <c r="AB35" s="413"/>
      <c r="AC35" s="385"/>
    </row>
    <row r="36" spans="1:29" ht="13.5">
      <c r="A36" s="1013" t="s">
        <v>184</v>
      </c>
      <c r="B36" s="941" t="s">
        <v>183</v>
      </c>
      <c r="C36" s="994"/>
      <c r="D36" s="994"/>
      <c r="E36" s="994"/>
      <c r="F36" s="995"/>
      <c r="G36" s="941" t="s">
        <v>182</v>
      </c>
      <c r="H36" s="994"/>
      <c r="I36" s="994"/>
      <c r="J36" s="994"/>
      <c r="K36" s="995"/>
      <c r="L36" s="941" t="s">
        <v>181</v>
      </c>
      <c r="M36" s="994"/>
      <c r="N36" s="994"/>
      <c r="O36" s="994"/>
      <c r="P36" s="994"/>
      <c r="Q36" s="994"/>
      <c r="R36" s="994"/>
      <c r="S36" s="994"/>
      <c r="T36" s="994"/>
      <c r="U36" s="994"/>
      <c r="V36" s="994"/>
      <c r="W36" s="994"/>
      <c r="X36" s="994"/>
      <c r="Y36" s="994"/>
      <c r="Z36" s="994"/>
      <c r="AA36" s="994"/>
      <c r="AB36" s="995"/>
      <c r="AC36" s="415"/>
    </row>
    <row r="37" spans="1:29" ht="13.5">
      <c r="A37" s="1014"/>
      <c r="B37" s="996"/>
      <c r="C37" s="997"/>
      <c r="D37" s="997"/>
      <c r="E37" s="997"/>
      <c r="F37" s="998"/>
      <c r="G37" s="996"/>
      <c r="H37" s="997"/>
      <c r="I37" s="997"/>
      <c r="J37" s="997"/>
      <c r="K37" s="998"/>
      <c r="L37" s="996"/>
      <c r="M37" s="997"/>
      <c r="N37" s="997"/>
      <c r="O37" s="997"/>
      <c r="P37" s="997"/>
      <c r="Q37" s="997"/>
      <c r="R37" s="997"/>
      <c r="S37" s="997"/>
      <c r="T37" s="997"/>
      <c r="U37" s="997"/>
      <c r="V37" s="997"/>
      <c r="W37" s="997"/>
      <c r="X37" s="997"/>
      <c r="Y37" s="997"/>
      <c r="Z37" s="997"/>
      <c r="AA37" s="997"/>
      <c r="AB37" s="998"/>
      <c r="AC37" s="415"/>
    </row>
    <row r="38" spans="1:29" ht="21" customHeight="1">
      <c r="A38" s="384">
        <v>1</v>
      </c>
      <c r="B38" s="962"/>
      <c r="C38" s="963"/>
      <c r="D38" s="963"/>
      <c r="E38" s="963"/>
      <c r="F38" s="964"/>
      <c r="G38" s="965">
        <f>+Z38</f>
        <v>0</v>
      </c>
      <c r="H38" s="970"/>
      <c r="I38" s="970"/>
      <c r="J38" s="970"/>
      <c r="K38" s="1009"/>
      <c r="L38" s="967" t="s">
        <v>55</v>
      </c>
      <c r="M38" s="1010"/>
      <c r="N38" s="969"/>
      <c r="O38" s="968"/>
      <c r="P38" s="968"/>
      <c r="Q38" s="968"/>
      <c r="R38" s="416" t="s">
        <v>180</v>
      </c>
      <c r="S38" s="970"/>
      <c r="T38" s="970"/>
      <c r="U38" s="970"/>
      <c r="V38" s="416" t="s">
        <v>179</v>
      </c>
      <c r="W38" s="968"/>
      <c r="X38" s="968"/>
      <c r="Y38" s="416" t="s">
        <v>178</v>
      </c>
      <c r="Z38" s="960">
        <f>+S38*W38</f>
        <v>0</v>
      </c>
      <c r="AA38" s="960"/>
      <c r="AB38" s="961"/>
      <c r="AC38" s="415"/>
    </row>
    <row r="39" spans="1:29" ht="21" customHeight="1">
      <c r="A39" s="384">
        <v>2</v>
      </c>
      <c r="B39" s="962"/>
      <c r="C39" s="963"/>
      <c r="D39" s="963"/>
      <c r="E39" s="963"/>
      <c r="F39" s="964"/>
      <c r="G39" s="965">
        <f>+Z39</f>
        <v>0</v>
      </c>
      <c r="H39" s="970"/>
      <c r="I39" s="970"/>
      <c r="J39" s="970"/>
      <c r="K39" s="1009"/>
      <c r="L39" s="967" t="s">
        <v>55</v>
      </c>
      <c r="M39" s="1010"/>
      <c r="N39" s="969"/>
      <c r="O39" s="968"/>
      <c r="P39" s="968"/>
      <c r="Q39" s="968"/>
      <c r="R39" s="416" t="s">
        <v>180</v>
      </c>
      <c r="S39" s="970"/>
      <c r="T39" s="970"/>
      <c r="U39" s="970"/>
      <c r="V39" s="416" t="s">
        <v>179</v>
      </c>
      <c r="W39" s="968"/>
      <c r="X39" s="968"/>
      <c r="Y39" s="416" t="s">
        <v>178</v>
      </c>
      <c r="Z39" s="960">
        <f>+S39*W39</f>
        <v>0</v>
      </c>
      <c r="AA39" s="960"/>
      <c r="AB39" s="961"/>
      <c r="AC39" s="415"/>
    </row>
    <row r="40" spans="1:29" ht="21" customHeight="1">
      <c r="A40" s="384">
        <v>3</v>
      </c>
      <c r="B40" s="962"/>
      <c r="C40" s="963"/>
      <c r="D40" s="963"/>
      <c r="E40" s="963"/>
      <c r="F40" s="964"/>
      <c r="G40" s="965">
        <f>+Z40</f>
        <v>0</v>
      </c>
      <c r="H40" s="970"/>
      <c r="I40" s="970"/>
      <c r="J40" s="970"/>
      <c r="K40" s="1009"/>
      <c r="L40" s="967" t="s">
        <v>55</v>
      </c>
      <c r="M40" s="1010"/>
      <c r="N40" s="969"/>
      <c r="O40" s="968"/>
      <c r="P40" s="968"/>
      <c r="Q40" s="968"/>
      <c r="R40" s="416" t="s">
        <v>180</v>
      </c>
      <c r="S40" s="970"/>
      <c r="T40" s="970"/>
      <c r="U40" s="970"/>
      <c r="V40" s="416" t="s">
        <v>179</v>
      </c>
      <c r="W40" s="968"/>
      <c r="X40" s="968"/>
      <c r="Y40" s="416" t="s">
        <v>178</v>
      </c>
      <c r="Z40" s="960">
        <f>+S40*W40</f>
        <v>0</v>
      </c>
      <c r="AA40" s="960"/>
      <c r="AB40" s="961"/>
      <c r="AC40" s="415"/>
    </row>
    <row r="41" spans="1:29" ht="21" customHeight="1">
      <c r="A41" s="384">
        <v>4</v>
      </c>
      <c r="B41" s="962"/>
      <c r="C41" s="963"/>
      <c r="D41" s="963"/>
      <c r="E41" s="963"/>
      <c r="F41" s="964"/>
      <c r="G41" s="965">
        <f>+Z41</f>
        <v>0</v>
      </c>
      <c r="H41" s="970"/>
      <c r="I41" s="970"/>
      <c r="J41" s="970"/>
      <c r="K41" s="1009"/>
      <c r="L41" s="967" t="s">
        <v>55</v>
      </c>
      <c r="M41" s="1010"/>
      <c r="N41" s="969"/>
      <c r="O41" s="968"/>
      <c r="P41" s="968"/>
      <c r="Q41" s="968"/>
      <c r="R41" s="416" t="s">
        <v>180</v>
      </c>
      <c r="S41" s="970"/>
      <c r="T41" s="970"/>
      <c r="U41" s="970"/>
      <c r="V41" s="416" t="s">
        <v>179</v>
      </c>
      <c r="W41" s="968"/>
      <c r="X41" s="968"/>
      <c r="Y41" s="416" t="s">
        <v>178</v>
      </c>
      <c r="Z41" s="960">
        <f>+S41*W41</f>
        <v>0</v>
      </c>
      <c r="AA41" s="960"/>
      <c r="AB41" s="961"/>
      <c r="AC41" s="415"/>
    </row>
    <row r="42" spans="1:29" ht="13.5">
      <c r="A42" s="941" t="s">
        <v>177</v>
      </c>
      <c r="B42" s="994"/>
      <c r="C42" s="994"/>
      <c r="D42" s="994"/>
      <c r="E42" s="994"/>
      <c r="F42" s="995"/>
      <c r="G42" s="947">
        <f>SUM(G37:K41)</f>
        <v>0</v>
      </c>
      <c r="H42" s="999"/>
      <c r="I42" s="999"/>
      <c r="J42" s="999"/>
      <c r="K42" s="1000"/>
      <c r="L42" s="953"/>
      <c r="M42" s="1004"/>
      <c r="N42" s="1004"/>
      <c r="O42" s="1004"/>
      <c r="P42" s="1004"/>
      <c r="Q42" s="1004"/>
      <c r="R42" s="1004"/>
      <c r="S42" s="1004"/>
      <c r="T42" s="1004"/>
      <c r="U42" s="1004"/>
      <c r="V42" s="1004"/>
      <c r="W42" s="1004"/>
      <c r="X42" s="1004"/>
      <c r="Y42" s="1004"/>
      <c r="Z42" s="1004"/>
      <c r="AA42" s="1004"/>
      <c r="AB42" s="1005"/>
      <c r="AC42" s="405"/>
    </row>
    <row r="43" spans="1:29" ht="13.5">
      <c r="A43" s="996"/>
      <c r="B43" s="997"/>
      <c r="C43" s="997"/>
      <c r="D43" s="997"/>
      <c r="E43" s="997"/>
      <c r="F43" s="998"/>
      <c r="G43" s="1001"/>
      <c r="H43" s="1002"/>
      <c r="I43" s="1002"/>
      <c r="J43" s="1002"/>
      <c r="K43" s="1003"/>
      <c r="L43" s="1006"/>
      <c r="M43" s="1007"/>
      <c r="N43" s="1007"/>
      <c r="O43" s="1007"/>
      <c r="P43" s="1007"/>
      <c r="Q43" s="1007"/>
      <c r="R43" s="1007"/>
      <c r="S43" s="1007"/>
      <c r="T43" s="1007"/>
      <c r="U43" s="1007"/>
      <c r="V43" s="1007"/>
      <c r="W43" s="1007"/>
      <c r="X43" s="1007"/>
      <c r="Y43" s="1007"/>
      <c r="Z43" s="1007"/>
      <c r="AA43" s="1007"/>
      <c r="AB43" s="1008"/>
      <c r="AC43" s="405"/>
    </row>
    <row r="44" spans="1:29" ht="15.75" customHeight="1">
      <c r="A44" s="378" t="s">
        <v>176</v>
      </c>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row>
    <row r="45" spans="1:29" ht="15.75" customHeight="1">
      <c r="A45" s="959" t="s">
        <v>244</v>
      </c>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378"/>
    </row>
  </sheetData>
  <sheetProtection/>
  <mergeCells count="117">
    <mergeCell ref="AO4:AT4"/>
    <mergeCell ref="AF5:AL5"/>
    <mergeCell ref="AO5:AV5"/>
    <mergeCell ref="A15:A16"/>
    <mergeCell ref="B15:F16"/>
    <mergeCell ref="G15:K16"/>
    <mergeCell ref="L15:AB16"/>
    <mergeCell ref="A1:L1"/>
    <mergeCell ref="V1:AC1"/>
    <mergeCell ref="A2:AB6"/>
    <mergeCell ref="L17:M17"/>
    <mergeCell ref="N17:Q17"/>
    <mergeCell ref="S17:U17"/>
    <mergeCell ref="W17:X17"/>
    <mergeCell ref="B7:W7"/>
    <mergeCell ref="R9:AA9"/>
    <mergeCell ref="G14:K14"/>
    <mergeCell ref="Z17:AB17"/>
    <mergeCell ref="B18:F18"/>
    <mergeCell ref="G18:K18"/>
    <mergeCell ref="L18:M18"/>
    <mergeCell ref="N18:Q18"/>
    <mergeCell ref="S18:U18"/>
    <mergeCell ref="W18:X18"/>
    <mergeCell ref="Z18:AB18"/>
    <mergeCell ref="B17:F17"/>
    <mergeCell ref="G17:K17"/>
    <mergeCell ref="B19:F19"/>
    <mergeCell ref="G19:K19"/>
    <mergeCell ref="L19:M19"/>
    <mergeCell ref="N19:Q19"/>
    <mergeCell ref="S19:U19"/>
    <mergeCell ref="W19:X19"/>
    <mergeCell ref="G25:K26"/>
    <mergeCell ref="L25:AB26"/>
    <mergeCell ref="Z19:AB19"/>
    <mergeCell ref="B20:F20"/>
    <mergeCell ref="G20:K20"/>
    <mergeCell ref="L20:M20"/>
    <mergeCell ref="N20:Q20"/>
    <mergeCell ref="S20:U20"/>
    <mergeCell ref="W20:X20"/>
    <mergeCell ref="Z20:AB20"/>
    <mergeCell ref="L27:M27"/>
    <mergeCell ref="N27:Q27"/>
    <mergeCell ref="S27:U27"/>
    <mergeCell ref="W27:X27"/>
    <mergeCell ref="A21:F22"/>
    <mergeCell ref="G21:K22"/>
    <mergeCell ref="L21:AB22"/>
    <mergeCell ref="G24:K24"/>
    <mergeCell ref="A25:A26"/>
    <mergeCell ref="B25:F26"/>
    <mergeCell ref="Z27:AB27"/>
    <mergeCell ref="B28:F28"/>
    <mergeCell ref="G28:K28"/>
    <mergeCell ref="L28:M28"/>
    <mergeCell ref="N28:Q28"/>
    <mergeCell ref="S28:U28"/>
    <mergeCell ref="W28:X28"/>
    <mergeCell ref="Z28:AB28"/>
    <mergeCell ref="B27:F27"/>
    <mergeCell ref="G27:K27"/>
    <mergeCell ref="B29:F29"/>
    <mergeCell ref="G29:K29"/>
    <mergeCell ref="L29:M29"/>
    <mergeCell ref="N29:Q29"/>
    <mergeCell ref="S29:U29"/>
    <mergeCell ref="W29:X29"/>
    <mergeCell ref="G36:K37"/>
    <mergeCell ref="L36:AB37"/>
    <mergeCell ref="Z29:AB29"/>
    <mergeCell ref="B30:F30"/>
    <mergeCell ref="G30:K30"/>
    <mergeCell ref="L30:M30"/>
    <mergeCell ref="N30:Q30"/>
    <mergeCell ref="S30:U30"/>
    <mergeCell ref="W30:X30"/>
    <mergeCell ref="Z30:AB30"/>
    <mergeCell ref="L38:M38"/>
    <mergeCell ref="N38:Q38"/>
    <mergeCell ref="S38:U38"/>
    <mergeCell ref="W38:X38"/>
    <mergeCell ref="A31:F32"/>
    <mergeCell ref="G31:K32"/>
    <mergeCell ref="L31:AB32"/>
    <mergeCell ref="G35:K35"/>
    <mergeCell ref="A36:A37"/>
    <mergeCell ref="B36:F37"/>
    <mergeCell ref="Z38:AB38"/>
    <mergeCell ref="B39:F39"/>
    <mergeCell ref="G39:K39"/>
    <mergeCell ref="L39:M39"/>
    <mergeCell ref="N39:Q39"/>
    <mergeCell ref="S39:U39"/>
    <mergeCell ref="W39:X39"/>
    <mergeCell ref="Z39:AB39"/>
    <mergeCell ref="B38:F38"/>
    <mergeCell ref="G38:K38"/>
    <mergeCell ref="W41:X41"/>
    <mergeCell ref="Z41:AB41"/>
    <mergeCell ref="B40:F40"/>
    <mergeCell ref="G40:K40"/>
    <mergeCell ref="L40:M40"/>
    <mergeCell ref="N40:Q40"/>
    <mergeCell ref="S40:U40"/>
    <mergeCell ref="W40:X40"/>
    <mergeCell ref="A42:F43"/>
    <mergeCell ref="G42:K43"/>
    <mergeCell ref="L42:AB43"/>
    <mergeCell ref="A45:AB45"/>
    <mergeCell ref="Z40:AB40"/>
    <mergeCell ref="B41:F41"/>
    <mergeCell ref="G41:K41"/>
    <mergeCell ref="L41:M41"/>
    <mergeCell ref="N41:Q41"/>
    <mergeCell ref="S41:U41"/>
  </mergeCells>
  <conditionalFormatting sqref="L36:Q37 L15:Q16">
    <cfRule type="cellIs" priority="2" dxfId="4" operator="equal" stopIfTrue="1">
      <formula>0</formula>
    </cfRule>
  </conditionalFormatting>
  <conditionalFormatting sqref="L25:Q26">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L19"/>
  <sheetViews>
    <sheetView tabSelected="1" view="pageBreakPreview" zoomScaleSheetLayoutView="100" zoomScalePageLayoutView="0" workbookViewId="0" topLeftCell="A1">
      <selection activeCell="I7" sqref="I7"/>
    </sheetView>
  </sheetViews>
  <sheetFormatPr defaultColWidth="9.00390625" defaultRowHeight="33" customHeight="1"/>
  <cols>
    <col min="1" max="1" width="3.25390625" style="12" customWidth="1"/>
    <col min="2" max="2" width="3.125" style="12" customWidth="1"/>
    <col min="3" max="3" width="10.625" style="12" customWidth="1"/>
    <col min="4" max="4" width="3.125" style="12" customWidth="1"/>
    <col min="5" max="5" width="10.625" style="12" customWidth="1"/>
    <col min="6" max="6" width="3.125" style="12" customWidth="1"/>
    <col min="7" max="7" width="16.625" style="12" customWidth="1"/>
    <col min="8" max="8" width="3.125" style="12" customWidth="1"/>
    <col min="9" max="9" width="15.625" style="12" customWidth="1"/>
    <col min="10" max="10" width="3.125" style="12" customWidth="1"/>
    <col min="11" max="11" width="17.375" style="12" customWidth="1"/>
    <col min="12" max="12" width="25.625" style="12" customWidth="1"/>
    <col min="13" max="16384" width="9.00390625" style="12" customWidth="1"/>
  </cols>
  <sheetData>
    <row r="1" spans="1:12" ht="22.5" customHeight="1">
      <c r="A1" s="1027" t="s">
        <v>272</v>
      </c>
      <c r="B1" s="1027"/>
      <c r="C1" s="1027"/>
      <c r="D1" s="1027"/>
      <c r="E1" s="1027"/>
      <c r="F1" s="1027"/>
      <c r="G1" s="1027"/>
      <c r="J1" s="813" t="s">
        <v>222</v>
      </c>
      <c r="K1" s="813"/>
      <c r="L1" s="201"/>
    </row>
    <row r="2" spans="10:12" ht="18" customHeight="1">
      <c r="J2" s="198"/>
      <c r="K2" s="198"/>
      <c r="L2" s="198"/>
    </row>
    <row r="3" spans="1:12" s="199" customFormat="1" ht="33" customHeight="1">
      <c r="A3" s="872" t="s">
        <v>218</v>
      </c>
      <c r="B3" s="873"/>
      <c r="C3" s="873"/>
      <c r="D3" s="873"/>
      <c r="E3" s="873"/>
      <c r="F3" s="873"/>
      <c r="G3" s="873"/>
      <c r="H3" s="873"/>
      <c r="I3" s="873"/>
      <c r="J3" s="873"/>
      <c r="K3" s="873"/>
      <c r="L3" s="200"/>
    </row>
    <row r="4" spans="1:12" s="199" customFormat="1" ht="33" customHeight="1">
      <c r="A4" s="102"/>
      <c r="B4" s="102"/>
      <c r="C4" s="102"/>
      <c r="D4" s="102"/>
      <c r="E4" s="102"/>
      <c r="F4" s="102"/>
      <c r="G4" s="102"/>
      <c r="H4" s="102"/>
      <c r="I4" s="860" t="s">
        <v>196</v>
      </c>
      <c r="J4" s="860"/>
      <c r="K4" s="860"/>
      <c r="L4" s="200"/>
    </row>
    <row r="5" spans="2:12" ht="33" customHeight="1">
      <c r="B5" s="12" t="s">
        <v>72</v>
      </c>
      <c r="C5" s="197" t="s">
        <v>195</v>
      </c>
      <c r="D5" s="12" t="s">
        <v>72</v>
      </c>
      <c r="E5" s="197" t="s">
        <v>194</v>
      </c>
      <c r="F5" s="12" t="s">
        <v>72</v>
      </c>
      <c r="G5" s="197" t="s">
        <v>32</v>
      </c>
      <c r="H5" s="12" t="s">
        <v>72</v>
      </c>
      <c r="I5" s="197" t="s">
        <v>31</v>
      </c>
      <c r="K5" s="1029" t="s">
        <v>193</v>
      </c>
      <c r="L5" s="813"/>
    </row>
    <row r="6" spans="2:11" ht="33" customHeight="1">
      <c r="B6" s="12" t="s">
        <v>72</v>
      </c>
      <c r="C6" s="1024" t="s">
        <v>30</v>
      </c>
      <c r="D6" s="1024"/>
      <c r="E6" s="1028" t="s">
        <v>242</v>
      </c>
      <c r="F6" s="1028"/>
      <c r="G6" s="1028"/>
      <c r="H6" s="197" t="s">
        <v>72</v>
      </c>
      <c r="I6" s="12" t="s">
        <v>240</v>
      </c>
      <c r="J6" s="12" t="s">
        <v>72</v>
      </c>
      <c r="K6" s="12" t="s">
        <v>235</v>
      </c>
    </row>
    <row r="8" spans="9:11" ht="33" customHeight="1">
      <c r="I8" s="15"/>
      <c r="J8" s="15"/>
      <c r="K8" s="15"/>
    </row>
    <row r="9" spans="1:11" ht="33" customHeight="1">
      <c r="A9" s="860" t="s">
        <v>219</v>
      </c>
      <c r="B9" s="860"/>
      <c r="C9" s="860"/>
      <c r="D9" s="860"/>
      <c r="E9" s="860"/>
      <c r="F9" s="860"/>
      <c r="G9" s="860"/>
      <c r="H9" s="860"/>
      <c r="I9" s="860"/>
      <c r="J9" s="860"/>
      <c r="K9" s="860"/>
    </row>
    <row r="12" spans="1:11" ht="33" customHeight="1">
      <c r="A12" s="1030" t="s">
        <v>192</v>
      </c>
      <c r="B12" s="1030"/>
      <c r="C12" s="1030"/>
      <c r="D12" s="1030"/>
      <c r="E12" s="1030"/>
      <c r="F12" s="1030"/>
      <c r="G12" s="1030"/>
      <c r="H12" s="1030"/>
      <c r="I12" s="1030"/>
      <c r="J12" s="1030"/>
      <c r="K12" s="1030"/>
    </row>
    <row r="13" spans="3:12" ht="33" customHeight="1">
      <c r="C13" s="15"/>
      <c r="D13" s="15"/>
      <c r="E13" s="15"/>
      <c r="F13" s="15"/>
      <c r="G13" s="15"/>
      <c r="H13" s="15"/>
      <c r="I13" s="15"/>
      <c r="J13" s="15"/>
      <c r="K13" s="15"/>
      <c r="L13" s="15"/>
    </row>
    <row r="14" spans="4:11" ht="33" customHeight="1">
      <c r="D14" s="1025" t="s">
        <v>191</v>
      </c>
      <c r="E14" s="1026"/>
      <c r="F14" s="1026"/>
      <c r="G14" s="1026"/>
      <c r="H14" s="1026"/>
      <c r="I14" s="1026"/>
      <c r="J14" s="1026"/>
      <c r="K14" s="1026"/>
    </row>
    <row r="15" spans="4:11" ht="33" customHeight="1">
      <c r="D15" s="1025" t="s">
        <v>243</v>
      </c>
      <c r="E15" s="1025"/>
      <c r="F15" s="1025"/>
      <c r="G15" s="1025"/>
      <c r="H15" s="1025"/>
      <c r="I15" s="1025"/>
      <c r="J15" s="1025"/>
      <c r="K15" s="1025"/>
    </row>
    <row r="16" spans="4:11" ht="33" customHeight="1">
      <c r="D16" s="1025" t="s">
        <v>220</v>
      </c>
      <c r="E16" s="1026"/>
      <c r="F16" s="1026"/>
      <c r="G16" s="1026"/>
      <c r="H16" s="1026"/>
      <c r="I16" s="1026"/>
      <c r="J16" s="1026"/>
      <c r="K16" s="1026"/>
    </row>
    <row r="17" spans="4:11" ht="33" customHeight="1">
      <c r="D17" s="1025" t="s">
        <v>190</v>
      </c>
      <c r="E17" s="1025"/>
      <c r="F17" s="1025"/>
      <c r="G17" s="1025"/>
      <c r="H17" s="1025"/>
      <c r="I17" s="1025"/>
      <c r="J17" s="1025"/>
      <c r="K17" s="1025"/>
    </row>
    <row r="19" spans="7:11" ht="33" customHeight="1">
      <c r="G19" s="22"/>
      <c r="H19" s="22"/>
      <c r="I19" s="22"/>
      <c r="J19" s="22"/>
      <c r="K19" s="22"/>
    </row>
  </sheetData>
  <sheetProtection/>
  <mergeCells count="13">
    <mergeCell ref="D17:K17"/>
    <mergeCell ref="K5:L5"/>
    <mergeCell ref="I4:K4"/>
    <mergeCell ref="A9:K9"/>
    <mergeCell ref="A12:K12"/>
    <mergeCell ref="D14:K14"/>
    <mergeCell ref="A3:K3"/>
    <mergeCell ref="C6:D6"/>
    <mergeCell ref="D15:K15"/>
    <mergeCell ref="D16:K16"/>
    <mergeCell ref="A1:G1"/>
    <mergeCell ref="J1:K1"/>
    <mergeCell ref="E6:G6"/>
  </mergeCells>
  <printOptions/>
  <pageMargins left="0.61" right="0.39" top="0.8" bottom="0.7"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99CC"/>
  </sheetPr>
  <dimension ref="A1:L32"/>
  <sheetViews>
    <sheetView showZeros="0" view="pageBreakPreview" zoomScaleSheetLayoutView="100" zoomScalePageLayoutView="0" workbookViewId="0" topLeftCell="A10">
      <selection activeCell="D27" sqref="D27:F27"/>
    </sheetView>
  </sheetViews>
  <sheetFormatPr defaultColWidth="9.00390625" defaultRowHeight="13.5"/>
  <cols>
    <col min="1" max="1" width="16.625" style="0" customWidth="1"/>
    <col min="2" max="2" width="8.625" style="0" customWidth="1"/>
    <col min="3" max="3" width="20.625" style="0" customWidth="1"/>
    <col min="4" max="5" width="14.125" style="0" customWidth="1"/>
    <col min="6" max="6" width="12.25390625" style="0" customWidth="1"/>
    <col min="20" max="22" width="3.375" style="0" customWidth="1"/>
    <col min="24" max="28" width="3.50390625" style="0" customWidth="1"/>
    <col min="29" max="29" width="3.25390625" style="0" customWidth="1"/>
  </cols>
  <sheetData>
    <row r="1" spans="1:6" ht="22.5" customHeight="1">
      <c r="A1" s="474" t="s">
        <v>274</v>
      </c>
      <c r="B1" s="474"/>
      <c r="C1" s="474"/>
      <c r="D1" s="300"/>
      <c r="E1" s="475" t="s">
        <v>224</v>
      </c>
      <c r="F1" s="475"/>
    </row>
    <row r="2" spans="1:12" ht="27" customHeight="1">
      <c r="A2" s="482" t="s">
        <v>49</v>
      </c>
      <c r="B2" s="482"/>
      <c r="C2" s="482"/>
      <c r="D2" s="482"/>
      <c r="E2" s="482"/>
      <c r="F2" s="482"/>
      <c r="G2" s="1" t="s">
        <v>48</v>
      </c>
      <c r="H2" s="8"/>
      <c r="I2" s="8"/>
      <c r="J2" s="8"/>
      <c r="K2" s="8"/>
      <c r="L2" s="8"/>
    </row>
    <row r="3" spans="1:12" ht="12.75" customHeight="1">
      <c r="A3" s="307"/>
      <c r="B3" s="307"/>
      <c r="C3" s="307"/>
      <c r="D3" s="307"/>
      <c r="E3" s="307"/>
      <c r="F3" s="307"/>
      <c r="G3" s="1" t="s">
        <v>47</v>
      </c>
      <c r="H3" s="8"/>
      <c r="I3" s="8"/>
      <c r="J3" s="8"/>
      <c r="K3" s="8"/>
      <c r="L3" s="8"/>
    </row>
    <row r="4" spans="1:7" ht="28.5" customHeight="1">
      <c r="A4" s="308" t="s">
        <v>46</v>
      </c>
      <c r="B4" s="481" t="str">
        <f>'2-3'!C5</f>
        <v>ねこねこチーム</v>
      </c>
      <c r="C4" s="481"/>
      <c r="D4" s="309" t="s">
        <v>1</v>
      </c>
      <c r="E4" s="1032" t="str">
        <f>'2-3'!K5</f>
        <v>ねこ</v>
      </c>
      <c r="F4" s="481"/>
      <c r="G4" s="1" t="s">
        <v>45</v>
      </c>
    </row>
    <row r="5" spans="1:7" ht="27" customHeight="1">
      <c r="A5" s="310"/>
      <c r="B5" s="311"/>
      <c r="C5" s="311"/>
      <c r="D5" s="309" t="s">
        <v>2</v>
      </c>
      <c r="E5" s="1033" t="str">
        <f>'2-3'!K6</f>
        <v>０００－０００</v>
      </c>
      <c r="F5" s="483"/>
      <c r="G5" s="1" t="s">
        <v>44</v>
      </c>
    </row>
    <row r="6" spans="1:12" ht="12.75" customHeight="1">
      <c r="A6" s="470" t="s">
        <v>43</v>
      </c>
      <c r="B6" s="307"/>
      <c r="C6" s="307"/>
      <c r="D6" s="307"/>
      <c r="E6" s="307"/>
      <c r="F6" s="472" t="s">
        <v>39</v>
      </c>
      <c r="G6" s="8"/>
      <c r="H6" s="8"/>
      <c r="I6" s="8"/>
      <c r="J6" s="8"/>
      <c r="K6" s="8"/>
      <c r="L6" s="8"/>
    </row>
    <row r="7" spans="1:6" ht="11.25" customHeight="1" thickBot="1">
      <c r="A7" s="471"/>
      <c r="B7" s="300"/>
      <c r="C7" s="300"/>
      <c r="D7" s="300"/>
      <c r="E7" s="300"/>
      <c r="F7" s="473"/>
    </row>
    <row r="8" spans="1:6" ht="27" customHeight="1">
      <c r="A8" s="468" t="s">
        <v>38</v>
      </c>
      <c r="B8" s="469"/>
      <c r="C8" s="312" t="s">
        <v>37</v>
      </c>
      <c r="D8" s="465" t="s">
        <v>36</v>
      </c>
      <c r="E8" s="466"/>
      <c r="F8" s="467"/>
    </row>
    <row r="9" spans="1:6" ht="27" customHeight="1">
      <c r="A9" s="432" t="s">
        <v>42</v>
      </c>
      <c r="B9" s="433"/>
      <c r="C9" s="1066">
        <v>1</v>
      </c>
      <c r="D9" s="478"/>
      <c r="E9" s="479"/>
      <c r="F9" s="480"/>
    </row>
    <row r="10" spans="1:6" ht="27" customHeight="1" thickBot="1">
      <c r="A10" s="476" t="s">
        <v>41</v>
      </c>
      <c r="B10" s="477"/>
      <c r="C10" s="1066">
        <v>2</v>
      </c>
      <c r="D10" s="462"/>
      <c r="E10" s="463"/>
      <c r="F10" s="464"/>
    </row>
    <row r="11" spans="1:6" ht="27" customHeight="1" thickBot="1" thickTop="1">
      <c r="A11" s="443" t="s">
        <v>28</v>
      </c>
      <c r="B11" s="444"/>
      <c r="C11" s="313">
        <f>SUM(C9:C10)</f>
        <v>3</v>
      </c>
      <c r="D11" s="448"/>
      <c r="E11" s="449"/>
      <c r="F11" s="450"/>
    </row>
    <row r="12" spans="1:6" ht="15" customHeight="1">
      <c r="A12" s="300"/>
      <c r="B12" s="300"/>
      <c r="C12" s="300"/>
      <c r="D12" s="300"/>
      <c r="E12" s="300"/>
      <c r="F12" s="300"/>
    </row>
    <row r="13" spans="1:6" ht="27" customHeight="1" thickBot="1">
      <c r="A13" s="300" t="s">
        <v>40</v>
      </c>
      <c r="B13" s="300"/>
      <c r="C13" s="300"/>
      <c r="D13" s="300"/>
      <c r="E13" s="300"/>
      <c r="F13" s="314" t="s">
        <v>39</v>
      </c>
    </row>
    <row r="14" spans="1:6" ht="27" customHeight="1">
      <c r="A14" s="468" t="s">
        <v>38</v>
      </c>
      <c r="B14" s="469"/>
      <c r="C14" s="1051" t="s">
        <v>37</v>
      </c>
      <c r="D14" s="1045" t="s">
        <v>36</v>
      </c>
      <c r="E14" s="1046"/>
      <c r="F14" s="1047"/>
    </row>
    <row r="15" spans="1:6" ht="27" customHeight="1">
      <c r="A15" s="437" t="s">
        <v>35</v>
      </c>
      <c r="B15" s="438"/>
      <c r="C15" s="1067">
        <v>3</v>
      </c>
      <c r="D15" s="1054"/>
      <c r="E15" s="1055"/>
      <c r="F15" s="1056"/>
    </row>
    <row r="16" spans="1:6" ht="27" customHeight="1">
      <c r="A16" s="441"/>
      <c r="B16" s="442"/>
      <c r="C16" s="1068"/>
      <c r="D16" s="1057"/>
      <c r="E16" s="1058"/>
      <c r="F16" s="1059"/>
    </row>
    <row r="17" spans="1:6" ht="27" customHeight="1">
      <c r="A17" s="437" t="s">
        <v>34</v>
      </c>
      <c r="B17" s="438"/>
      <c r="C17" s="1067">
        <v>4</v>
      </c>
      <c r="D17" s="1054"/>
      <c r="E17" s="1055"/>
      <c r="F17" s="1060"/>
    </row>
    <row r="18" spans="1:6" ht="27" customHeight="1">
      <c r="A18" s="439"/>
      <c r="B18" s="440"/>
      <c r="C18" s="1069"/>
      <c r="D18" s="1061"/>
      <c r="E18" s="1053"/>
      <c r="F18" s="1062"/>
    </row>
    <row r="19" spans="1:6" ht="30.75" customHeight="1">
      <c r="A19" s="441"/>
      <c r="B19" s="442"/>
      <c r="C19" s="1068"/>
      <c r="D19" s="1057"/>
      <c r="E19" s="1058"/>
      <c r="F19" s="1059"/>
    </row>
    <row r="20" spans="1:6" ht="27" customHeight="1">
      <c r="A20" s="437" t="s">
        <v>33</v>
      </c>
      <c r="B20" s="438"/>
      <c r="C20" s="1067">
        <v>5</v>
      </c>
      <c r="D20" s="1054"/>
      <c r="E20" s="1055"/>
      <c r="F20" s="1060"/>
    </row>
    <row r="21" spans="1:6" ht="27" customHeight="1">
      <c r="A21" s="439"/>
      <c r="B21" s="440"/>
      <c r="C21" s="1069"/>
      <c r="D21" s="1061"/>
      <c r="E21" s="1053"/>
      <c r="F21" s="1062"/>
    </row>
    <row r="22" spans="1:6" ht="27" customHeight="1">
      <c r="A22" s="441"/>
      <c r="B22" s="442"/>
      <c r="C22" s="1068"/>
      <c r="D22" s="1057"/>
      <c r="E22" s="1058"/>
      <c r="F22" s="1059"/>
    </row>
    <row r="23" spans="1:6" ht="27" customHeight="1">
      <c r="A23" s="432" t="s">
        <v>32</v>
      </c>
      <c r="B23" s="433"/>
      <c r="C23" s="1052">
        <v>6</v>
      </c>
      <c r="D23" s="1048"/>
      <c r="E23" s="1049"/>
      <c r="F23" s="1050"/>
    </row>
    <row r="24" spans="1:6" ht="27" customHeight="1">
      <c r="A24" s="432" t="s">
        <v>31</v>
      </c>
      <c r="B24" s="433"/>
      <c r="C24" s="1052">
        <v>7</v>
      </c>
      <c r="D24" s="445"/>
      <c r="E24" s="446"/>
      <c r="F24" s="447"/>
    </row>
    <row r="25" spans="1:6" ht="27" customHeight="1">
      <c r="A25" s="432" t="s">
        <v>30</v>
      </c>
      <c r="B25" s="433"/>
      <c r="C25" s="1052" t="s">
        <v>280</v>
      </c>
      <c r="D25" s="434"/>
      <c r="E25" s="435"/>
      <c r="F25" s="436"/>
    </row>
    <row r="26" spans="1:6" ht="27" customHeight="1">
      <c r="A26" s="432" t="s">
        <v>29</v>
      </c>
      <c r="B26" s="433"/>
      <c r="C26" s="1052" t="s">
        <v>281</v>
      </c>
      <c r="D26" s="434"/>
      <c r="E26" s="435"/>
      <c r="F26" s="436"/>
    </row>
    <row r="27" spans="1:6" ht="27" customHeight="1">
      <c r="A27" s="432" t="s">
        <v>240</v>
      </c>
      <c r="B27" s="433"/>
      <c r="C27" s="1052" t="s">
        <v>282</v>
      </c>
      <c r="D27" s="434"/>
      <c r="E27" s="435"/>
      <c r="F27" s="436"/>
    </row>
    <row r="28" spans="1:6" ht="27" customHeight="1" thickBot="1">
      <c r="A28" s="460" t="s">
        <v>235</v>
      </c>
      <c r="B28" s="461"/>
      <c r="C28" s="1052" t="s">
        <v>283</v>
      </c>
      <c r="D28" s="434"/>
      <c r="E28" s="435"/>
      <c r="F28" s="436"/>
    </row>
    <row r="29" spans="1:6" ht="20.25" customHeight="1" thickTop="1">
      <c r="A29" s="451" t="s">
        <v>28</v>
      </c>
      <c r="B29" s="452"/>
      <c r="C29" s="457">
        <f>SUM(C15:C28)</f>
        <v>25</v>
      </c>
      <c r="D29" s="316"/>
      <c r="E29" s="317"/>
      <c r="F29" s="318">
        <f>F17+F20+C23+C24+C25+C28+C26+C27</f>
        <v>51</v>
      </c>
    </row>
    <row r="30" spans="1:6" ht="20.25" customHeight="1">
      <c r="A30" s="453"/>
      <c r="B30" s="454"/>
      <c r="C30" s="458"/>
      <c r="D30" s="319"/>
      <c r="E30" s="320"/>
      <c r="F30" s="315">
        <f>F15+F18+F21</f>
        <v>0</v>
      </c>
    </row>
    <row r="31" spans="1:6" ht="20.25" customHeight="1" thickBot="1">
      <c r="A31" s="455"/>
      <c r="B31" s="456"/>
      <c r="C31" s="459"/>
      <c r="D31" s="321"/>
      <c r="E31" s="322"/>
      <c r="F31" s="323">
        <f>F16+F19+F22</f>
        <v>0</v>
      </c>
    </row>
    <row r="32" spans="1:6" ht="23.25" customHeight="1">
      <c r="A32" s="300" t="s">
        <v>26</v>
      </c>
      <c r="B32" s="300"/>
      <c r="C32" s="300"/>
      <c r="D32" s="300"/>
      <c r="E32" s="300"/>
      <c r="F32" s="300"/>
    </row>
  </sheetData>
  <sheetProtection/>
  <mergeCells count="46">
    <mergeCell ref="A6:A7"/>
    <mergeCell ref="F6:F7"/>
    <mergeCell ref="A1:C1"/>
    <mergeCell ref="E1:F1"/>
    <mergeCell ref="A10:B10"/>
    <mergeCell ref="D9:F9"/>
    <mergeCell ref="B4:C4"/>
    <mergeCell ref="A2:F2"/>
    <mergeCell ref="E4:F4"/>
    <mergeCell ref="E5:F5"/>
    <mergeCell ref="D10:F10"/>
    <mergeCell ref="D8:F8"/>
    <mergeCell ref="A8:B8"/>
    <mergeCell ref="A14:B14"/>
    <mergeCell ref="A24:B24"/>
    <mergeCell ref="A9:B9"/>
    <mergeCell ref="D14:F14"/>
    <mergeCell ref="D24:F24"/>
    <mergeCell ref="A23:B23"/>
    <mergeCell ref="C20:C22"/>
    <mergeCell ref="A29:B31"/>
    <mergeCell ref="D15:E15"/>
    <mergeCell ref="D16:E16"/>
    <mergeCell ref="D17:E17"/>
    <mergeCell ref="D18:E18"/>
    <mergeCell ref="C29:C31"/>
    <mergeCell ref="D28:F28"/>
    <mergeCell ref="A28:B28"/>
    <mergeCell ref="A27:B27"/>
    <mergeCell ref="D27:F27"/>
    <mergeCell ref="A11:B11"/>
    <mergeCell ref="D23:F23"/>
    <mergeCell ref="D19:E19"/>
    <mergeCell ref="D21:E21"/>
    <mergeCell ref="A15:B16"/>
    <mergeCell ref="D20:E20"/>
    <mergeCell ref="D11:F11"/>
    <mergeCell ref="D22:E22"/>
    <mergeCell ref="A26:B26"/>
    <mergeCell ref="D26:F26"/>
    <mergeCell ref="A17:B19"/>
    <mergeCell ref="A20:B22"/>
    <mergeCell ref="C15:C16"/>
    <mergeCell ref="C17:C19"/>
    <mergeCell ref="D25:F25"/>
    <mergeCell ref="A25:B25"/>
  </mergeCells>
  <printOptions horizontalCentered="1" verticalCentered="1"/>
  <pageMargins left="0.7874015748031497" right="0.7874015748031497" top="0.3937007874015748" bottom="0.3937007874015748" header="0.5118110236220472" footer="0.5118110236220472"/>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V43"/>
  <sheetViews>
    <sheetView zoomScalePageLayoutView="0" workbookViewId="0" topLeftCell="A7">
      <selection activeCell="E27" sqref="E27:I27"/>
    </sheetView>
  </sheetViews>
  <sheetFormatPr defaultColWidth="9.00390625" defaultRowHeight="20.25" customHeight="1"/>
  <cols>
    <col min="1" max="1" width="3.625" style="20" customWidth="1"/>
    <col min="2" max="3" width="3.50390625" style="20" customWidth="1"/>
    <col min="4" max="4" width="8.625" style="20" customWidth="1"/>
    <col min="5" max="6" width="5.625" style="20" customWidth="1"/>
    <col min="7" max="7" width="3.875" style="20" customWidth="1"/>
    <col min="8" max="8" width="7.625" style="20" customWidth="1"/>
    <col min="9" max="10" width="4.625" style="20" customWidth="1"/>
    <col min="11" max="22" width="3.625" style="20" customWidth="1"/>
    <col min="23" max="16384" width="9.00390625" style="20" customWidth="1"/>
  </cols>
  <sheetData>
    <row r="1" spans="1:21" ht="21" customHeight="1">
      <c r="A1" s="515" t="s">
        <v>272</v>
      </c>
      <c r="B1" s="516"/>
      <c r="C1" s="516"/>
      <c r="D1" s="516"/>
      <c r="E1" s="516"/>
      <c r="F1" s="516"/>
      <c r="G1" s="516"/>
      <c r="H1" s="517"/>
      <c r="I1" s="101"/>
      <c r="J1" s="101"/>
      <c r="K1" s="101"/>
      <c r="L1" s="503" t="s">
        <v>225</v>
      </c>
      <c r="M1" s="504"/>
      <c r="N1" s="504"/>
      <c r="O1" s="504"/>
      <c r="P1" s="504"/>
      <c r="Q1" s="504"/>
      <c r="R1" s="504"/>
      <c r="S1" s="504"/>
      <c r="T1" s="504"/>
      <c r="U1" s="505"/>
    </row>
    <row r="2" spans="1:21" ht="9.75" customHeight="1">
      <c r="A2" s="247"/>
      <c r="B2" s="248"/>
      <c r="C2" s="248"/>
      <c r="D2" s="248"/>
      <c r="E2" s="248"/>
      <c r="F2" s="248"/>
      <c r="G2" s="248"/>
      <c r="H2" s="249"/>
      <c r="I2" s="203"/>
      <c r="J2" s="203"/>
      <c r="K2" s="101"/>
      <c r="L2" s="101"/>
      <c r="M2" s="101"/>
      <c r="N2" s="101"/>
      <c r="O2" s="101"/>
      <c r="P2" s="100"/>
      <c r="Q2" s="204"/>
      <c r="R2" s="205"/>
      <c r="S2" s="205"/>
      <c r="T2" s="205"/>
      <c r="U2" s="206"/>
    </row>
    <row r="3" spans="1:21" ht="20.25" customHeight="1">
      <c r="A3" s="101"/>
      <c r="B3" s="101"/>
      <c r="C3" s="101"/>
      <c r="D3" s="101"/>
      <c r="E3" s="101"/>
      <c r="F3" s="101"/>
      <c r="G3" s="101"/>
      <c r="H3" s="207"/>
      <c r="I3" s="207"/>
      <c r="J3" s="207"/>
      <c r="K3" s="207"/>
      <c r="L3" s="207"/>
      <c r="M3" s="207"/>
      <c r="N3" s="506" t="s">
        <v>237</v>
      </c>
      <c r="O3" s="507"/>
      <c r="P3" s="16"/>
      <c r="Q3" s="208" t="s">
        <v>138</v>
      </c>
      <c r="R3" s="16"/>
      <c r="S3" s="208" t="s">
        <v>78</v>
      </c>
      <c r="T3" s="16"/>
      <c r="U3" s="209" t="s">
        <v>79</v>
      </c>
    </row>
    <row r="4" spans="1:21" ht="10.5" customHeight="1">
      <c r="A4" s="101"/>
      <c r="B4" s="101"/>
      <c r="C4" s="101"/>
      <c r="D4" s="101"/>
      <c r="E4" s="101"/>
      <c r="F4" s="101"/>
      <c r="G4" s="101"/>
      <c r="H4" s="101"/>
      <c r="I4" s="101"/>
      <c r="J4" s="101"/>
      <c r="K4" s="101"/>
      <c r="L4" s="210"/>
      <c r="M4" s="101"/>
      <c r="N4" s="210"/>
      <c r="O4" s="101"/>
      <c r="P4" s="210"/>
      <c r="Q4" s="101"/>
      <c r="R4" s="210"/>
      <c r="S4" s="210"/>
      <c r="T4" s="210"/>
      <c r="U4" s="211"/>
    </row>
    <row r="5" spans="1:21" ht="20.25" customHeight="1">
      <c r="A5" s="508" t="s">
        <v>211</v>
      </c>
      <c r="B5" s="509"/>
      <c r="C5" s="509"/>
      <c r="D5" s="509"/>
      <c r="E5" s="509"/>
      <c r="F5" s="509"/>
      <c r="G5" s="509"/>
      <c r="H5" s="509"/>
      <c r="I5" s="509"/>
      <c r="J5" s="509"/>
      <c r="K5" s="509"/>
      <c r="L5" s="509"/>
      <c r="M5" s="509"/>
      <c r="N5" s="509"/>
      <c r="O5" s="509"/>
      <c r="P5" s="509"/>
      <c r="Q5" s="509"/>
      <c r="R5" s="509"/>
      <c r="S5" s="509"/>
      <c r="T5" s="509"/>
      <c r="U5" s="510"/>
    </row>
    <row r="6" spans="1:21" ht="20.25" customHeight="1">
      <c r="A6" s="212"/>
      <c r="B6" s="212"/>
      <c r="C6" s="212"/>
      <c r="D6" s="212"/>
      <c r="E6" s="212"/>
      <c r="F6" s="212"/>
      <c r="G6" s="212"/>
      <c r="H6" s="212"/>
      <c r="I6" s="212"/>
      <c r="J6" s="212"/>
      <c r="K6" s="212"/>
      <c r="L6" s="212"/>
      <c r="M6" s="212"/>
      <c r="N6" s="212"/>
      <c r="O6" s="212"/>
      <c r="P6" s="212"/>
      <c r="Q6" s="212"/>
      <c r="R6" s="212"/>
      <c r="S6" s="212"/>
      <c r="T6" s="212"/>
      <c r="U6" s="213"/>
    </row>
    <row r="7" spans="1:21" ht="34.5" customHeight="1">
      <c r="A7" s="492" t="s">
        <v>46</v>
      </c>
      <c r="B7" s="492"/>
      <c r="C7" s="492"/>
      <c r="D7" s="492"/>
      <c r="E7" s="511" t="str">
        <f>'2-3'!C5</f>
        <v>ねこねこチーム</v>
      </c>
      <c r="F7" s="493"/>
      <c r="G7" s="493"/>
      <c r="H7" s="493"/>
      <c r="I7" s="493"/>
      <c r="J7" s="512"/>
      <c r="K7" s="492" t="s">
        <v>1</v>
      </c>
      <c r="L7" s="492"/>
      <c r="M7" s="492"/>
      <c r="N7" s="492"/>
      <c r="O7" s="1036" t="str">
        <f>'2-3'!K5</f>
        <v>ねこ</v>
      </c>
      <c r="P7" s="513"/>
      <c r="Q7" s="513"/>
      <c r="R7" s="513"/>
      <c r="S7" s="513"/>
      <c r="T7" s="513"/>
      <c r="U7" s="514"/>
    </row>
    <row r="8" spans="1:21" ht="34.5" customHeight="1">
      <c r="A8" s="214"/>
      <c r="B8" s="215"/>
      <c r="C8" s="215"/>
      <c r="D8" s="215"/>
      <c r="E8" s="215"/>
      <c r="F8" s="215"/>
      <c r="G8" s="215"/>
      <c r="H8" s="215"/>
      <c r="I8" s="215"/>
      <c r="J8" s="216"/>
      <c r="K8" s="492" t="s">
        <v>2</v>
      </c>
      <c r="L8" s="492"/>
      <c r="M8" s="492"/>
      <c r="N8" s="492"/>
      <c r="O8" s="1036" t="str">
        <f>'2-3'!K6</f>
        <v>０００－０００</v>
      </c>
      <c r="P8" s="513"/>
      <c r="Q8" s="513"/>
      <c r="R8" s="513"/>
      <c r="S8" s="513"/>
      <c r="T8" s="513"/>
      <c r="U8" s="514"/>
    </row>
    <row r="9" spans="1:22" ht="20.25" customHeight="1">
      <c r="A9" s="217"/>
      <c r="B9" s="100"/>
      <c r="C9" s="100"/>
      <c r="D9" s="100"/>
      <c r="E9" s="100"/>
      <c r="F9" s="100"/>
      <c r="G9" s="100"/>
      <c r="H9" s="100"/>
      <c r="I9" s="100"/>
      <c r="J9" s="100"/>
      <c r="K9" s="205"/>
      <c r="L9" s="205"/>
      <c r="M9" s="205"/>
      <c r="N9" s="205"/>
      <c r="O9" s="205"/>
      <c r="P9" s="205"/>
      <c r="Q9" s="205"/>
      <c r="R9" s="205"/>
      <c r="S9" s="205"/>
      <c r="T9" s="205"/>
      <c r="U9" s="205"/>
      <c r="V9" s="206"/>
    </row>
    <row r="10" spans="1:21" s="1" customFormat="1" ht="19.5" customHeight="1">
      <c r="A10" s="63"/>
      <c r="B10" s="493" t="s">
        <v>143</v>
      </c>
      <c r="C10" s="493"/>
      <c r="D10" s="493"/>
      <c r="E10" s="493"/>
      <c r="F10" s="493"/>
      <c r="G10" s="493"/>
      <c r="H10" s="493"/>
      <c r="I10" s="493"/>
      <c r="J10" s="493"/>
      <c r="K10" s="493"/>
      <c r="L10" s="493"/>
      <c r="M10" s="493"/>
      <c r="N10" s="493"/>
      <c r="O10" s="493"/>
      <c r="P10" s="493"/>
      <c r="Q10" s="493"/>
      <c r="R10" s="493"/>
      <c r="S10" s="493"/>
      <c r="T10" s="493"/>
      <c r="U10" s="61"/>
    </row>
    <row r="11" spans="1:21" s="1" customFormat="1" ht="7.5" customHeight="1">
      <c r="A11" s="60"/>
      <c r="B11" s="7"/>
      <c r="C11" s="7"/>
      <c r="D11" s="7"/>
      <c r="E11" s="7"/>
      <c r="F11" s="7"/>
      <c r="G11" s="7"/>
      <c r="H11" s="7"/>
      <c r="I11" s="7"/>
      <c r="J11" s="7"/>
      <c r="K11" s="7"/>
      <c r="L11" s="7"/>
      <c r="M11" s="7"/>
      <c r="N11" s="7"/>
      <c r="O11" s="7"/>
      <c r="P11" s="7"/>
      <c r="Q11" s="7"/>
      <c r="R11" s="7"/>
      <c r="S11" s="7"/>
      <c r="U11" s="58"/>
    </row>
    <row r="12" spans="1:21" s="1" customFormat="1" ht="19.5" customHeight="1">
      <c r="A12" s="60"/>
      <c r="C12" s="7" t="s">
        <v>198</v>
      </c>
      <c r="D12" s="1" t="s">
        <v>142</v>
      </c>
      <c r="J12" s="7" t="s">
        <v>198</v>
      </c>
      <c r="K12" s="1" t="s">
        <v>27</v>
      </c>
      <c r="U12" s="58"/>
    </row>
    <row r="13" spans="1:21" s="1" customFormat="1" ht="7.5" customHeight="1">
      <c r="A13" s="60"/>
      <c r="C13" s="7"/>
      <c r="L13" s="7"/>
      <c r="P13" s="7"/>
      <c r="U13" s="58"/>
    </row>
    <row r="14" spans="1:21" s="1" customFormat="1" ht="19.5" customHeight="1">
      <c r="A14" s="60"/>
      <c r="C14" s="7" t="s">
        <v>198</v>
      </c>
      <c r="D14" s="1" t="s">
        <v>141</v>
      </c>
      <c r="E14" s="19"/>
      <c r="F14" s="19"/>
      <c r="G14" s="19"/>
      <c r="H14" s="19"/>
      <c r="I14" s="19"/>
      <c r="L14" s="19"/>
      <c r="M14" s="19"/>
      <c r="N14" s="19"/>
      <c r="O14" s="19"/>
      <c r="P14" s="19"/>
      <c r="Q14" s="19"/>
      <c r="R14" s="19"/>
      <c r="S14" s="19"/>
      <c r="T14" s="7"/>
      <c r="U14" s="58"/>
    </row>
    <row r="15" spans="1:21" s="1" customFormat="1" ht="7.5" customHeight="1">
      <c r="A15" s="60"/>
      <c r="C15" s="7"/>
      <c r="D15" s="19"/>
      <c r="E15" s="19"/>
      <c r="F15" s="19"/>
      <c r="G15" s="19"/>
      <c r="H15" s="5"/>
      <c r="I15" s="19"/>
      <c r="J15" s="19"/>
      <c r="L15" s="19"/>
      <c r="M15" s="19"/>
      <c r="N15" s="5"/>
      <c r="O15" s="7"/>
      <c r="P15" s="7"/>
      <c r="Q15" s="7"/>
      <c r="R15" s="7"/>
      <c r="S15" s="7"/>
      <c r="T15" s="7"/>
      <c r="U15" s="58"/>
    </row>
    <row r="16" spans="1:21" s="1" customFormat="1" ht="25.5" customHeight="1" hidden="1">
      <c r="A16" s="60"/>
      <c r="C16" s="7"/>
      <c r="D16" s="218"/>
      <c r="L16" s="19"/>
      <c r="M16" s="19"/>
      <c r="N16" s="19"/>
      <c r="O16" s="19"/>
      <c r="P16" s="19"/>
      <c r="Q16" s="19"/>
      <c r="R16" s="19"/>
      <c r="S16" s="19"/>
      <c r="T16" s="7"/>
      <c r="U16" s="58"/>
    </row>
    <row r="17" spans="1:21" s="1" customFormat="1" ht="7.5" customHeight="1" hidden="1">
      <c r="A17" s="60"/>
      <c r="C17" s="7"/>
      <c r="D17" s="7"/>
      <c r="E17" s="7"/>
      <c r="O17" s="7"/>
      <c r="P17" s="7"/>
      <c r="Q17" s="7"/>
      <c r="R17" s="7"/>
      <c r="S17" s="7"/>
      <c r="T17" s="7"/>
      <c r="U17" s="58"/>
    </row>
    <row r="18" spans="1:21" s="1" customFormat="1" ht="19.5" customHeight="1" hidden="1">
      <c r="A18" s="60"/>
      <c r="C18" s="7"/>
      <c r="J18" s="7"/>
      <c r="T18" s="7"/>
      <c r="U18" s="58"/>
    </row>
    <row r="19" spans="1:21" s="1" customFormat="1" ht="7.5" customHeight="1" hidden="1">
      <c r="A19" s="60"/>
      <c r="C19" s="7"/>
      <c r="D19" s="7"/>
      <c r="E19" s="7"/>
      <c r="K19" s="219"/>
      <c r="L19" s="219"/>
      <c r="M19" s="219"/>
      <c r="N19" s="219"/>
      <c r="O19" s="219"/>
      <c r="P19" s="219"/>
      <c r="Q19" s="219"/>
      <c r="R19" s="219"/>
      <c r="S19" s="219"/>
      <c r="T19" s="7"/>
      <c r="U19" s="58"/>
    </row>
    <row r="20" spans="1:21" s="1" customFormat="1" ht="19.5" customHeight="1" hidden="1">
      <c r="A20" s="60"/>
      <c r="C20" s="7"/>
      <c r="J20" s="7"/>
      <c r="L20" s="219"/>
      <c r="M20" s="219"/>
      <c r="N20" s="219"/>
      <c r="O20" s="219"/>
      <c r="P20" s="219"/>
      <c r="Q20" s="219"/>
      <c r="R20" s="219"/>
      <c r="S20" s="219"/>
      <c r="T20" s="7"/>
      <c r="U20" s="58"/>
    </row>
    <row r="21" spans="1:21" s="1" customFormat="1" ht="7.5" customHeight="1">
      <c r="A21" s="57"/>
      <c r="B21" s="11"/>
      <c r="C21" s="56"/>
      <c r="D21" s="220"/>
      <c r="E21" s="220"/>
      <c r="F21" s="220"/>
      <c r="G21" s="220"/>
      <c r="H21" s="220"/>
      <c r="I21" s="220"/>
      <c r="J21" s="11"/>
      <c r="K21" s="11"/>
      <c r="L21" s="11"/>
      <c r="M21" s="11"/>
      <c r="N21" s="11"/>
      <c r="O21" s="56"/>
      <c r="P21" s="56"/>
      <c r="Q21" s="56"/>
      <c r="R21" s="56"/>
      <c r="S21" s="56"/>
      <c r="T21" s="56"/>
      <c r="U21" s="55"/>
    </row>
    <row r="22" spans="1:21" ht="20.25" customHeight="1">
      <c r="A22" s="221"/>
      <c r="B22" s="222" t="s">
        <v>114</v>
      </c>
      <c r="C22" s="210"/>
      <c r="D22" s="210"/>
      <c r="E22" s="210"/>
      <c r="F22" s="210"/>
      <c r="G22" s="210"/>
      <c r="H22" s="210"/>
      <c r="I22" s="210"/>
      <c r="J22" s="210"/>
      <c r="K22" s="210"/>
      <c r="L22" s="210"/>
      <c r="M22" s="210"/>
      <c r="N22" s="210"/>
      <c r="O22" s="210"/>
      <c r="P22" s="210"/>
      <c r="Q22" s="210"/>
      <c r="R22" s="210"/>
      <c r="S22" s="210"/>
      <c r="T22" s="210"/>
      <c r="U22" s="211"/>
    </row>
    <row r="23" spans="1:21" ht="20.25" customHeight="1">
      <c r="A23" s="223"/>
      <c r="B23" s="101"/>
      <c r="C23" s="101"/>
      <c r="D23" s="101"/>
      <c r="E23" s="101"/>
      <c r="F23" s="101"/>
      <c r="G23" s="101"/>
      <c r="H23" s="101"/>
      <c r="I23" s="101"/>
      <c r="J23" s="101"/>
      <c r="K23" s="101"/>
      <c r="L23" s="101"/>
      <c r="M23" s="101"/>
      <c r="N23" s="101"/>
      <c r="O23" s="101"/>
      <c r="P23" s="101"/>
      <c r="Q23" s="101"/>
      <c r="R23" s="101"/>
      <c r="S23" s="101"/>
      <c r="T23" s="101"/>
      <c r="U23" s="207"/>
    </row>
    <row r="24" spans="1:21" ht="20.25" customHeight="1">
      <c r="A24" s="223"/>
      <c r="B24" s="224" t="s">
        <v>199</v>
      </c>
      <c r="C24" s="101"/>
      <c r="D24" s="101"/>
      <c r="E24" s="101"/>
      <c r="F24" s="101"/>
      <c r="G24" s="101"/>
      <c r="H24" s="101"/>
      <c r="I24" s="101"/>
      <c r="J24" s="101"/>
      <c r="K24" s="101"/>
      <c r="L24" s="101"/>
      <c r="M24" s="101"/>
      <c r="N24" s="101"/>
      <c r="O24" s="101"/>
      <c r="P24" s="101"/>
      <c r="Q24" s="101"/>
      <c r="R24" s="101"/>
      <c r="S24" s="101"/>
      <c r="T24" s="101"/>
      <c r="U24" s="207"/>
    </row>
    <row r="25" spans="1:21" ht="20.25" customHeight="1">
      <c r="A25" s="101"/>
      <c r="B25" s="101"/>
      <c r="C25" s="101"/>
      <c r="D25" s="101"/>
      <c r="E25" s="101"/>
      <c r="F25" s="101"/>
      <c r="G25" s="210"/>
      <c r="H25" s="210"/>
      <c r="I25" s="210"/>
      <c r="J25" s="101"/>
      <c r="K25" s="101"/>
      <c r="L25" s="101"/>
      <c r="M25" s="101"/>
      <c r="N25" s="101"/>
      <c r="O25" s="101"/>
      <c r="P25" s="101"/>
      <c r="Q25" s="101"/>
      <c r="R25" s="101"/>
      <c r="S25" s="101"/>
      <c r="T25" s="101"/>
      <c r="U25" s="101"/>
    </row>
    <row r="26" spans="1:21" ht="20.25" customHeight="1">
      <c r="A26" s="101"/>
      <c r="B26" s="101"/>
      <c r="C26" s="101" t="s">
        <v>200</v>
      </c>
      <c r="D26" s="101"/>
      <c r="E26" s="100"/>
      <c r="F26" s="100"/>
      <c r="G26" s="100"/>
      <c r="H26" s="100"/>
      <c r="I26" s="100"/>
      <c r="J26" s="101"/>
      <c r="K26" s="101"/>
      <c r="L26" s="101"/>
      <c r="M26" s="100"/>
      <c r="N26" s="100"/>
      <c r="O26" s="100"/>
      <c r="P26" s="100"/>
      <c r="Q26" s="101"/>
      <c r="R26" s="101"/>
      <c r="S26" s="101"/>
      <c r="T26" s="101"/>
      <c r="U26" s="101"/>
    </row>
    <row r="27" spans="1:21" ht="20.25" customHeight="1">
      <c r="A27" s="101"/>
      <c r="B27" s="101"/>
      <c r="C27" s="486" t="s">
        <v>201</v>
      </c>
      <c r="D27" s="487"/>
      <c r="E27" s="494"/>
      <c r="F27" s="495"/>
      <c r="G27" s="495"/>
      <c r="H27" s="495"/>
      <c r="I27" s="496"/>
      <c r="J27" s="497" t="s">
        <v>202</v>
      </c>
      <c r="K27" s="498"/>
      <c r="L27" s="499"/>
      <c r="M27" s="500"/>
      <c r="N27" s="501"/>
      <c r="O27" s="501"/>
      <c r="P27" s="502"/>
      <c r="Q27" s="226"/>
      <c r="R27" s="101"/>
      <c r="S27" s="101"/>
      <c r="T27" s="101"/>
      <c r="U27" s="101"/>
    </row>
    <row r="28" spans="1:21" ht="20.25" customHeight="1">
      <c r="A28" s="101"/>
      <c r="B28" s="101"/>
      <c r="C28" s="486" t="s">
        <v>203</v>
      </c>
      <c r="D28" s="487"/>
      <c r="E28" s="488"/>
      <c r="F28" s="489"/>
      <c r="G28" s="227" t="s">
        <v>14</v>
      </c>
      <c r="H28" s="228"/>
      <c r="I28" s="229"/>
      <c r="J28" s="230"/>
      <c r="K28" s="210"/>
      <c r="L28" s="210"/>
      <c r="M28" s="210"/>
      <c r="N28" s="210"/>
      <c r="O28" s="210"/>
      <c r="P28" s="210"/>
      <c r="Q28" s="101"/>
      <c r="R28" s="101"/>
      <c r="S28" s="101"/>
      <c r="T28" s="101"/>
      <c r="U28" s="101"/>
    </row>
    <row r="29" spans="1:21" ht="20.25" customHeight="1">
      <c r="A29" s="101"/>
      <c r="B29" s="101"/>
      <c r="C29" s="486" t="s">
        <v>8</v>
      </c>
      <c r="D29" s="487"/>
      <c r="E29" s="490"/>
      <c r="F29" s="490"/>
      <c r="G29" s="227" t="s">
        <v>9</v>
      </c>
      <c r="J29" s="225"/>
      <c r="K29" s="101"/>
      <c r="L29" s="101"/>
      <c r="M29" s="101"/>
      <c r="N29" s="101"/>
      <c r="O29" s="101"/>
      <c r="P29" s="101"/>
      <c r="Q29" s="101"/>
      <c r="R29" s="101"/>
      <c r="S29" s="101"/>
      <c r="T29" s="101"/>
      <c r="U29" s="101"/>
    </row>
    <row r="30" spans="1:21" ht="20.25" customHeight="1">
      <c r="A30" s="101"/>
      <c r="B30" s="101"/>
      <c r="C30" s="225"/>
      <c r="D30" s="225"/>
      <c r="E30" s="231"/>
      <c r="F30" s="231"/>
      <c r="G30" s="231"/>
      <c r="H30" s="232"/>
      <c r="I30" s="233"/>
      <c r="J30" s="225"/>
      <c r="K30" s="101"/>
      <c r="L30" s="101"/>
      <c r="M30" s="101"/>
      <c r="N30" s="101"/>
      <c r="O30" s="101"/>
      <c r="P30" s="101"/>
      <c r="Q30" s="101"/>
      <c r="R30" s="101"/>
      <c r="S30" s="101"/>
      <c r="T30" s="101"/>
      <c r="U30" s="101"/>
    </row>
    <row r="31" spans="1:22" ht="20.25" customHeight="1">
      <c r="A31" s="221"/>
      <c r="B31" s="210" t="s">
        <v>249</v>
      </c>
      <c r="C31" s="196"/>
      <c r="D31" s="234"/>
      <c r="E31" s="234"/>
      <c r="F31" s="196"/>
      <c r="G31" s="235"/>
      <c r="H31" s="235"/>
      <c r="I31" s="235"/>
      <c r="J31" s="196"/>
      <c r="K31" s="210"/>
      <c r="L31" s="210"/>
      <c r="M31" s="210"/>
      <c r="N31" s="210"/>
      <c r="O31" s="210"/>
      <c r="P31" s="210"/>
      <c r="Q31" s="210"/>
      <c r="R31" s="210"/>
      <c r="S31" s="210"/>
      <c r="T31" s="210"/>
      <c r="U31" s="210"/>
      <c r="V31" s="206"/>
    </row>
    <row r="32" spans="1:22" ht="20.25" customHeight="1">
      <c r="A32" s="226"/>
      <c r="B32" s="101" t="s">
        <v>204</v>
      </c>
      <c r="C32" s="195"/>
      <c r="D32" s="236"/>
      <c r="E32" s="236"/>
      <c r="F32" s="195"/>
      <c r="G32" s="237"/>
      <c r="H32" s="237"/>
      <c r="I32" s="237"/>
      <c r="J32" s="195"/>
      <c r="K32" s="101"/>
      <c r="L32" s="101"/>
      <c r="M32" s="101"/>
      <c r="N32" s="101"/>
      <c r="O32" s="101"/>
      <c r="P32" s="101"/>
      <c r="Q32" s="101"/>
      <c r="R32" s="101"/>
      <c r="S32" s="101"/>
      <c r="T32" s="101"/>
      <c r="U32" s="101"/>
      <c r="V32" s="206"/>
    </row>
    <row r="33" spans="1:22" ht="20.25" customHeight="1">
      <c r="A33" s="226"/>
      <c r="B33" s="101" t="s">
        <v>205</v>
      </c>
      <c r="C33" s="195"/>
      <c r="D33" s="236"/>
      <c r="E33" s="236"/>
      <c r="F33" s="195"/>
      <c r="G33" s="237"/>
      <c r="H33" s="237"/>
      <c r="I33" s="237"/>
      <c r="J33" s="195"/>
      <c r="K33" s="101"/>
      <c r="L33" s="101"/>
      <c r="M33" s="101"/>
      <c r="N33" s="101"/>
      <c r="O33" s="101"/>
      <c r="P33" s="101"/>
      <c r="Q33" s="101"/>
      <c r="R33" s="101"/>
      <c r="S33" s="101"/>
      <c r="T33" s="101"/>
      <c r="U33" s="101"/>
      <c r="V33" s="206"/>
    </row>
    <row r="34" spans="1:22" ht="20.25" customHeight="1">
      <c r="A34" s="226"/>
      <c r="B34" s="101" t="s">
        <v>206</v>
      </c>
      <c r="C34" s="195"/>
      <c r="D34" s="236"/>
      <c r="E34" s="236"/>
      <c r="F34" s="195"/>
      <c r="G34" s="237"/>
      <c r="H34" s="237"/>
      <c r="I34" s="237"/>
      <c r="J34" s="195"/>
      <c r="K34" s="101"/>
      <c r="L34" s="101"/>
      <c r="M34" s="101"/>
      <c r="N34" s="101"/>
      <c r="O34" s="101"/>
      <c r="P34" s="101"/>
      <c r="Q34" s="101"/>
      <c r="R34" s="101"/>
      <c r="S34" s="101"/>
      <c r="T34" s="101"/>
      <c r="U34" s="101"/>
      <c r="V34" s="206"/>
    </row>
    <row r="35" spans="1:22" ht="20.25" customHeight="1">
      <c r="A35" s="226"/>
      <c r="B35" s="101"/>
      <c r="C35" s="195"/>
      <c r="D35" s="236"/>
      <c r="E35" s="236"/>
      <c r="F35" s="195"/>
      <c r="G35" s="237"/>
      <c r="H35" s="237"/>
      <c r="I35" s="237"/>
      <c r="J35" s="195"/>
      <c r="K35" s="101"/>
      <c r="L35" s="101"/>
      <c r="M35" s="101"/>
      <c r="N35" s="101"/>
      <c r="O35" s="101"/>
      <c r="P35" s="101"/>
      <c r="Q35" s="101"/>
      <c r="R35" s="101"/>
      <c r="S35" s="101"/>
      <c r="T35" s="101"/>
      <c r="U35" s="101"/>
      <c r="V35" s="206"/>
    </row>
    <row r="36" spans="1:22" ht="20.25" customHeight="1">
      <c r="A36" s="238"/>
      <c r="B36" s="239" t="s">
        <v>207</v>
      </c>
      <c r="C36" s="240"/>
      <c r="D36" s="100"/>
      <c r="E36" s="100"/>
      <c r="F36" s="100"/>
      <c r="G36" s="100"/>
      <c r="H36" s="100"/>
      <c r="I36" s="100"/>
      <c r="J36" s="100"/>
      <c r="K36" s="100"/>
      <c r="L36" s="100"/>
      <c r="M36" s="241"/>
      <c r="N36" s="242"/>
      <c r="O36" s="242"/>
      <c r="P36" s="242"/>
      <c r="Q36" s="217"/>
      <c r="R36" s="100"/>
      <c r="S36" s="100"/>
      <c r="T36" s="100"/>
      <c r="U36" s="100"/>
      <c r="V36" s="206"/>
    </row>
    <row r="37" spans="1:21" ht="20.25" customHeight="1">
      <c r="A37" s="101"/>
      <c r="B37" s="207"/>
      <c r="C37" s="484"/>
      <c r="D37" s="485"/>
      <c r="E37" s="485"/>
      <c r="F37" s="485"/>
      <c r="G37" s="485"/>
      <c r="H37" s="485"/>
      <c r="I37" s="485"/>
      <c r="J37" s="485"/>
      <c r="K37" s="485"/>
      <c r="L37" s="485"/>
      <c r="M37" s="485"/>
      <c r="N37" s="485"/>
      <c r="O37" s="485"/>
      <c r="P37" s="485"/>
      <c r="Q37" s="485"/>
      <c r="R37" s="485"/>
      <c r="S37" s="485"/>
      <c r="T37" s="485"/>
      <c r="U37" s="485"/>
    </row>
    <row r="38" spans="1:21" ht="20.25" customHeight="1">
      <c r="A38" s="243"/>
      <c r="B38" s="244"/>
      <c r="C38" s="491"/>
      <c r="D38" s="485"/>
      <c r="E38" s="485"/>
      <c r="F38" s="485"/>
      <c r="G38" s="485"/>
      <c r="H38" s="485"/>
      <c r="I38" s="485"/>
      <c r="J38" s="485"/>
      <c r="K38" s="485"/>
      <c r="L38" s="485"/>
      <c r="M38" s="485"/>
      <c r="N38" s="485"/>
      <c r="O38" s="485"/>
      <c r="P38" s="485"/>
      <c r="Q38" s="485"/>
      <c r="R38" s="485"/>
      <c r="S38" s="485"/>
      <c r="T38" s="485"/>
      <c r="U38" s="485"/>
    </row>
    <row r="39" spans="1:21" ht="20.25" customHeight="1">
      <c r="A39" s="101"/>
      <c r="B39" s="207"/>
      <c r="C39" s="484"/>
      <c r="D39" s="485"/>
      <c r="E39" s="485"/>
      <c r="F39" s="485"/>
      <c r="G39" s="485"/>
      <c r="H39" s="485"/>
      <c r="I39" s="485"/>
      <c r="J39" s="485"/>
      <c r="K39" s="485"/>
      <c r="L39" s="485"/>
      <c r="M39" s="485"/>
      <c r="N39" s="485"/>
      <c r="O39" s="485"/>
      <c r="P39" s="485"/>
      <c r="Q39" s="485"/>
      <c r="R39" s="485"/>
      <c r="S39" s="485"/>
      <c r="T39" s="485"/>
      <c r="U39" s="485"/>
    </row>
    <row r="40" spans="1:21" ht="20.25" customHeight="1">
      <c r="A40" s="101"/>
      <c r="B40" s="101"/>
      <c r="C40" s="210"/>
      <c r="D40" s="210"/>
      <c r="E40" s="210"/>
      <c r="F40" s="210"/>
      <c r="G40" s="210"/>
      <c r="H40" s="210"/>
      <c r="I40" s="210"/>
      <c r="J40" s="210"/>
      <c r="K40" s="210"/>
      <c r="L40" s="210"/>
      <c r="M40" s="210"/>
      <c r="N40" s="210"/>
      <c r="O40" s="210"/>
      <c r="P40" s="210"/>
      <c r="Q40" s="210"/>
      <c r="R40" s="210"/>
      <c r="S40" s="210"/>
      <c r="T40" s="210"/>
      <c r="U40" s="211"/>
    </row>
    <row r="41" spans="1:21" ht="20.25" customHeight="1">
      <c r="A41" s="101"/>
      <c r="B41" s="101" t="s">
        <v>208</v>
      </c>
      <c r="C41" s="101"/>
      <c r="D41" s="101"/>
      <c r="E41" s="101"/>
      <c r="F41" s="101"/>
      <c r="G41" s="101"/>
      <c r="H41" s="101"/>
      <c r="I41" s="101"/>
      <c r="J41" s="101"/>
      <c r="K41" s="101"/>
      <c r="L41" s="101"/>
      <c r="M41" s="101"/>
      <c r="N41" s="101"/>
      <c r="O41" s="101"/>
      <c r="P41" s="101"/>
      <c r="Q41" s="101"/>
      <c r="R41" s="101"/>
      <c r="S41" s="101"/>
      <c r="T41" s="101"/>
      <c r="U41" s="207"/>
    </row>
    <row r="42" spans="1:21" ht="20.25" customHeight="1">
      <c r="A42" s="101"/>
      <c r="B42" s="101"/>
      <c r="C42" s="101"/>
      <c r="D42" s="101"/>
      <c r="E42" s="101"/>
      <c r="F42" s="101"/>
      <c r="G42" s="101"/>
      <c r="H42" s="101"/>
      <c r="I42" s="101"/>
      <c r="J42" s="101"/>
      <c r="K42" s="101"/>
      <c r="L42" s="101"/>
      <c r="M42" s="101"/>
      <c r="N42" s="101"/>
      <c r="O42" s="101"/>
      <c r="P42" s="101"/>
      <c r="Q42" s="101"/>
      <c r="R42" s="101"/>
      <c r="S42" s="101"/>
      <c r="T42" s="101"/>
      <c r="U42" s="207"/>
    </row>
    <row r="43" spans="1:21" ht="20.25" customHeight="1">
      <c r="A43" s="100"/>
      <c r="B43" s="100"/>
      <c r="C43" s="100" t="s">
        <v>209</v>
      </c>
      <c r="D43" s="100"/>
      <c r="E43" s="100"/>
      <c r="F43" s="100"/>
      <c r="G43" s="100"/>
      <c r="H43" s="100"/>
      <c r="I43" s="100"/>
      <c r="J43" s="100"/>
      <c r="K43" s="100"/>
      <c r="L43" s="100"/>
      <c r="M43" s="100"/>
      <c r="N43" s="100"/>
      <c r="O43" s="100"/>
      <c r="P43" s="100"/>
      <c r="Q43" s="100"/>
      <c r="R43" s="100"/>
      <c r="S43" s="100"/>
      <c r="T43" s="100"/>
      <c r="U43" s="245"/>
    </row>
  </sheetData>
  <sheetProtection/>
  <mergeCells count="22">
    <mergeCell ref="L1:U1"/>
    <mergeCell ref="N3:O3"/>
    <mergeCell ref="A5:U5"/>
    <mergeCell ref="A7:D7"/>
    <mergeCell ref="E7:J7"/>
    <mergeCell ref="K7:N7"/>
    <mergeCell ref="O7:U7"/>
    <mergeCell ref="A1:H1"/>
    <mergeCell ref="K8:N8"/>
    <mergeCell ref="O8:U8"/>
    <mergeCell ref="B10:T10"/>
    <mergeCell ref="C27:D27"/>
    <mergeCell ref="E27:I27"/>
    <mergeCell ref="J27:L27"/>
    <mergeCell ref="M27:P27"/>
    <mergeCell ref="C39:U39"/>
    <mergeCell ref="C28:D28"/>
    <mergeCell ref="E28:F28"/>
    <mergeCell ref="C29:D29"/>
    <mergeCell ref="E29:F29"/>
    <mergeCell ref="C37:U37"/>
    <mergeCell ref="C38:U38"/>
  </mergeCells>
  <printOptions/>
  <pageMargins left="0.7" right="0.7" top="0.75" bottom="0.75" header="0.3" footer="0.3"/>
  <pageSetup orientation="portrait" paperSize="9" scale="94" r:id="rId1"/>
</worksheet>
</file>

<file path=xl/worksheets/sheet4.xml><?xml version="1.0" encoding="utf-8"?>
<worksheet xmlns="http://schemas.openxmlformats.org/spreadsheetml/2006/main" xmlns:r="http://schemas.openxmlformats.org/officeDocument/2006/relationships">
  <sheetPr>
    <tabColor indexed="45"/>
  </sheetPr>
  <dimension ref="A1:N42"/>
  <sheetViews>
    <sheetView showZeros="0" view="pageBreakPreview" zoomScaleSheetLayoutView="100" zoomScalePageLayoutView="0" workbookViewId="0" topLeftCell="A32">
      <selection activeCell="F40" sqref="F18:G40"/>
    </sheetView>
  </sheetViews>
  <sheetFormatPr defaultColWidth="9.00390625" defaultRowHeight="13.5"/>
  <cols>
    <col min="1" max="1" width="14.625" style="1" customWidth="1"/>
    <col min="2" max="2" width="8.625" style="1" customWidth="1"/>
    <col min="3" max="3" width="2.125" style="1" customWidth="1"/>
    <col min="4" max="4" width="20.625" style="1" customWidth="1"/>
    <col min="5" max="5" width="2.125" style="1" customWidth="1"/>
    <col min="6" max="7" width="14.125" style="1" customWidth="1"/>
    <col min="8" max="8" width="12.25390625" style="1" customWidth="1"/>
    <col min="9" max="19" width="9.00390625" style="1" customWidth="1"/>
    <col min="20" max="22" width="3.375" style="1" customWidth="1"/>
    <col min="23" max="23" width="9.00390625" style="1" customWidth="1"/>
    <col min="24" max="28" width="3.50390625" style="1" customWidth="1"/>
    <col min="29" max="29" width="3.25390625" style="1" customWidth="1"/>
    <col min="30" max="16384" width="9.00390625" style="1" customWidth="1"/>
  </cols>
  <sheetData>
    <row r="1" spans="1:8" ht="18.75" customHeight="1">
      <c r="A1" s="423" t="s">
        <v>272</v>
      </c>
      <c r="B1" s="423"/>
      <c r="C1" s="423"/>
      <c r="D1" s="423"/>
      <c r="E1" s="257"/>
      <c r="F1" s="257"/>
      <c r="G1" s="518" t="s">
        <v>226</v>
      </c>
      <c r="H1" s="518"/>
    </row>
    <row r="2" spans="1:8" ht="6" customHeight="1">
      <c r="A2" s="324"/>
      <c r="B2" s="324"/>
      <c r="C2" s="324"/>
      <c r="D2" s="324"/>
      <c r="E2" s="257"/>
      <c r="F2" s="257"/>
      <c r="G2" s="325"/>
      <c r="H2" s="325"/>
    </row>
    <row r="3" spans="1:14" ht="24" customHeight="1">
      <c r="A3" s="431" t="s">
        <v>54</v>
      </c>
      <c r="B3" s="431"/>
      <c r="C3" s="431"/>
      <c r="D3" s="431"/>
      <c r="E3" s="431"/>
      <c r="F3" s="431"/>
      <c r="G3" s="431"/>
      <c r="H3" s="431"/>
      <c r="I3" s="1" t="s">
        <v>48</v>
      </c>
      <c r="J3" s="4"/>
      <c r="K3" s="4"/>
      <c r="L3" s="4"/>
      <c r="M3" s="4"/>
      <c r="N3" s="4"/>
    </row>
    <row r="4" spans="1:14" ht="15" customHeight="1">
      <c r="A4" s="326"/>
      <c r="B4" s="326"/>
      <c r="C4" s="326"/>
      <c r="D4" s="326"/>
      <c r="E4" s="326"/>
      <c r="F4" s="326"/>
      <c r="G4" s="326"/>
      <c r="H4" s="326"/>
      <c r="I4" s="1" t="s">
        <v>47</v>
      </c>
      <c r="J4" s="4"/>
      <c r="K4" s="4"/>
      <c r="L4" s="4"/>
      <c r="M4" s="4"/>
      <c r="N4" s="4"/>
    </row>
    <row r="5" spans="1:9" ht="27" customHeight="1">
      <c r="A5" s="264" t="s">
        <v>0</v>
      </c>
      <c r="B5" s="525" t="str">
        <f>'2-3'!C5</f>
        <v>ねこねこチーム</v>
      </c>
      <c r="C5" s="526"/>
      <c r="D5" s="526"/>
      <c r="E5" s="527"/>
      <c r="F5" s="420" t="s">
        <v>1</v>
      </c>
      <c r="G5" s="1037" t="str">
        <f>'2-3'!K5</f>
        <v>ねこ</v>
      </c>
      <c r="H5" s="570"/>
      <c r="I5" s="1" t="s">
        <v>45</v>
      </c>
    </row>
    <row r="6" spans="1:9" ht="30" customHeight="1">
      <c r="A6" s="265"/>
      <c r="B6" s="266"/>
      <c r="C6" s="266"/>
      <c r="D6" s="266"/>
      <c r="E6" s="266"/>
      <c r="F6" s="264" t="s">
        <v>2</v>
      </c>
      <c r="G6" s="1044" t="str">
        <f>'2-3'!K6</f>
        <v>０００－０００</v>
      </c>
      <c r="H6" s="527"/>
      <c r="I6" s="1" t="s">
        <v>44</v>
      </c>
    </row>
    <row r="7" spans="1:14" ht="22.5" customHeight="1" thickBot="1">
      <c r="A7" s="327" t="s">
        <v>43</v>
      </c>
      <c r="B7" s="327"/>
      <c r="C7" s="327"/>
      <c r="D7" s="327"/>
      <c r="E7" s="327"/>
      <c r="F7" s="327"/>
      <c r="G7" s="327"/>
      <c r="H7" s="328" t="s">
        <v>39</v>
      </c>
      <c r="I7" s="4"/>
      <c r="J7" s="4"/>
      <c r="K7" s="4"/>
      <c r="L7" s="4"/>
      <c r="M7" s="4"/>
      <c r="N7" s="4"/>
    </row>
    <row r="8" spans="1:8" ht="27" customHeight="1">
      <c r="A8" s="551" t="s">
        <v>38</v>
      </c>
      <c r="B8" s="552"/>
      <c r="C8" s="553" t="s">
        <v>37</v>
      </c>
      <c r="D8" s="554"/>
      <c r="E8" s="552"/>
      <c r="F8" s="553" t="s">
        <v>36</v>
      </c>
      <c r="G8" s="554"/>
      <c r="H8" s="555"/>
    </row>
    <row r="9" spans="1:8" ht="20.25" customHeight="1">
      <c r="A9" s="531" t="s">
        <v>42</v>
      </c>
      <c r="B9" s="532"/>
      <c r="C9" s="329" t="s">
        <v>52</v>
      </c>
      <c r="D9" s="330">
        <f>'3-3'!C9</f>
        <v>1</v>
      </c>
      <c r="E9" s="331" t="s">
        <v>51</v>
      </c>
      <c r="F9" s="560"/>
      <c r="G9" s="560"/>
      <c r="H9" s="561"/>
    </row>
    <row r="10" spans="1:8" ht="20.25" customHeight="1">
      <c r="A10" s="533"/>
      <c r="B10" s="534"/>
      <c r="C10" s="332"/>
      <c r="D10" s="1063"/>
      <c r="E10" s="333"/>
      <c r="F10" s="562"/>
      <c r="G10" s="562"/>
      <c r="H10" s="563"/>
    </row>
    <row r="11" spans="1:8" ht="20.25" customHeight="1">
      <c r="A11" s="568" t="s">
        <v>53</v>
      </c>
      <c r="B11" s="569"/>
      <c r="C11" s="329" t="s">
        <v>52</v>
      </c>
      <c r="D11" s="330">
        <f>'3-3'!C10</f>
        <v>2</v>
      </c>
      <c r="E11" s="331" t="s">
        <v>51</v>
      </c>
      <c r="F11" s="560"/>
      <c r="G11" s="560"/>
      <c r="H11" s="561"/>
    </row>
    <row r="12" spans="1:8" ht="15" customHeight="1" thickBot="1">
      <c r="A12" s="568"/>
      <c r="B12" s="569"/>
      <c r="C12" s="332"/>
      <c r="D12" s="1063"/>
      <c r="E12" s="333"/>
      <c r="F12" s="562"/>
      <c r="G12" s="562"/>
      <c r="H12" s="563"/>
    </row>
    <row r="13" spans="1:8" ht="20.25" customHeight="1" thickTop="1">
      <c r="A13" s="564" t="s">
        <v>28</v>
      </c>
      <c r="B13" s="565"/>
      <c r="C13" s="334" t="s">
        <v>52</v>
      </c>
      <c r="D13" s="335">
        <f>D9+D11</f>
        <v>3</v>
      </c>
      <c r="E13" s="336" t="s">
        <v>51</v>
      </c>
      <c r="F13" s="556"/>
      <c r="G13" s="556"/>
      <c r="H13" s="557"/>
    </row>
    <row r="14" spans="1:8" ht="20.25" customHeight="1" thickBot="1">
      <c r="A14" s="566"/>
      <c r="B14" s="567"/>
      <c r="C14" s="337"/>
      <c r="D14" s="1064">
        <f>SUM(D10,D12)</f>
        <v>0</v>
      </c>
      <c r="E14" s="339"/>
      <c r="F14" s="558"/>
      <c r="G14" s="558"/>
      <c r="H14" s="559"/>
    </row>
    <row r="15" spans="1:8" ht="19.5" customHeight="1">
      <c r="A15" s="257"/>
      <c r="B15" s="257"/>
      <c r="C15" s="257"/>
      <c r="D15" s="257"/>
      <c r="E15" s="257"/>
      <c r="F15" s="257"/>
      <c r="G15" s="257"/>
      <c r="H15" s="257"/>
    </row>
    <row r="16" spans="1:8" ht="24" customHeight="1" thickBot="1">
      <c r="A16" s="257" t="s">
        <v>40</v>
      </c>
      <c r="B16" s="257"/>
      <c r="C16" s="257"/>
      <c r="D16" s="257"/>
      <c r="E16" s="257"/>
      <c r="F16" s="257"/>
      <c r="G16" s="257"/>
      <c r="H16" s="301" t="s">
        <v>39</v>
      </c>
    </row>
    <row r="17" spans="1:8" ht="27" customHeight="1">
      <c r="A17" s="551" t="s">
        <v>38</v>
      </c>
      <c r="B17" s="552"/>
      <c r="C17" s="553" t="s">
        <v>37</v>
      </c>
      <c r="D17" s="554"/>
      <c r="E17" s="552"/>
      <c r="F17" s="553" t="s">
        <v>36</v>
      </c>
      <c r="G17" s="554"/>
      <c r="H17" s="555"/>
    </row>
    <row r="18" spans="1:9" ht="20.25" customHeight="1">
      <c r="A18" s="531" t="s">
        <v>35</v>
      </c>
      <c r="B18" s="532"/>
      <c r="C18" s="329" t="s">
        <v>52</v>
      </c>
      <c r="D18" s="330">
        <f>'3-3'!C15</f>
        <v>3</v>
      </c>
      <c r="E18" s="331" t="s">
        <v>51</v>
      </c>
      <c r="F18" s="547"/>
      <c r="G18" s="548"/>
      <c r="H18" s="340"/>
      <c r="I18" s="1" t="s">
        <v>269</v>
      </c>
    </row>
    <row r="19" spans="1:9" ht="20.25" customHeight="1">
      <c r="A19" s="533"/>
      <c r="B19" s="534"/>
      <c r="C19" s="332"/>
      <c r="D19" s="1063">
        <f>SUM(H18:H19)</f>
        <v>0</v>
      </c>
      <c r="E19" s="333"/>
      <c r="F19" s="549"/>
      <c r="G19" s="550"/>
      <c r="H19" s="341"/>
      <c r="I19" s="1" t="s">
        <v>270</v>
      </c>
    </row>
    <row r="20" spans="1:8" ht="30.75" customHeight="1">
      <c r="A20" s="531" t="s">
        <v>34</v>
      </c>
      <c r="B20" s="532"/>
      <c r="C20" s="528" t="s">
        <v>52</v>
      </c>
      <c r="D20" s="529">
        <f>'3-3'!C17</f>
        <v>4</v>
      </c>
      <c r="E20" s="530" t="s">
        <v>51</v>
      </c>
      <c r="F20" s="547"/>
      <c r="G20" s="548"/>
      <c r="H20" s="342"/>
    </row>
    <row r="21" spans="1:8" ht="20.25" customHeight="1">
      <c r="A21" s="535"/>
      <c r="B21" s="536"/>
      <c r="C21" s="520"/>
      <c r="D21" s="522"/>
      <c r="E21" s="524"/>
      <c r="F21" s="545"/>
      <c r="G21" s="546"/>
      <c r="H21" s="341"/>
    </row>
    <row r="22" spans="1:8" ht="20.25" customHeight="1">
      <c r="A22" s="533"/>
      <c r="B22" s="534"/>
      <c r="C22" s="343"/>
      <c r="D22" s="1063">
        <f>SUM(H20:H22)</f>
        <v>0</v>
      </c>
      <c r="E22" s="333"/>
      <c r="F22" s="549"/>
      <c r="G22" s="550"/>
      <c r="H22" s="341"/>
    </row>
    <row r="23" spans="1:8" ht="20.25" customHeight="1">
      <c r="A23" s="531" t="s">
        <v>33</v>
      </c>
      <c r="B23" s="532"/>
      <c r="C23" s="528" t="s">
        <v>52</v>
      </c>
      <c r="D23" s="529">
        <f>'3-3'!C20</f>
        <v>5</v>
      </c>
      <c r="E23" s="530" t="s">
        <v>51</v>
      </c>
      <c r="F23" s="547"/>
      <c r="G23" s="548"/>
      <c r="H23" s="342"/>
    </row>
    <row r="24" spans="1:8" ht="20.25" customHeight="1">
      <c r="A24" s="535"/>
      <c r="B24" s="536"/>
      <c r="C24" s="520"/>
      <c r="D24" s="522"/>
      <c r="E24" s="524"/>
      <c r="F24" s="545"/>
      <c r="G24" s="546"/>
      <c r="H24" s="341"/>
    </row>
    <row r="25" spans="1:8" ht="20.25" customHeight="1">
      <c r="A25" s="533"/>
      <c r="B25" s="534"/>
      <c r="C25" s="343"/>
      <c r="D25" s="1063">
        <f>SUM(H23:H25)</f>
        <v>0</v>
      </c>
      <c r="E25" s="333"/>
      <c r="F25" s="549"/>
      <c r="G25" s="550"/>
      <c r="H25" s="341"/>
    </row>
    <row r="26" spans="1:8" ht="20.25" customHeight="1">
      <c r="A26" s="531" t="s">
        <v>32</v>
      </c>
      <c r="B26" s="532"/>
      <c r="C26" s="329" t="s">
        <v>52</v>
      </c>
      <c r="D26" s="330">
        <f>'3-3'!C23</f>
        <v>6</v>
      </c>
      <c r="E26" s="331" t="s">
        <v>51</v>
      </c>
      <c r="F26" s="344"/>
      <c r="G26" s="345"/>
      <c r="H26" s="346"/>
    </row>
    <row r="27" spans="1:8" ht="20.25" customHeight="1">
      <c r="A27" s="533"/>
      <c r="B27" s="534"/>
      <c r="C27" s="332"/>
      <c r="D27" s="1063">
        <f>SUM(H26:H27)</f>
        <v>0</v>
      </c>
      <c r="E27" s="333"/>
      <c r="F27" s="347"/>
      <c r="G27" s="348"/>
      <c r="H27" s="349"/>
    </row>
    <row r="28" spans="1:8" ht="20.25" customHeight="1">
      <c r="A28" s="531" t="s">
        <v>31</v>
      </c>
      <c r="B28" s="532"/>
      <c r="C28" s="329" t="s">
        <v>52</v>
      </c>
      <c r="D28" s="330">
        <f>'3-3'!C24</f>
        <v>7</v>
      </c>
      <c r="E28" s="331" t="s">
        <v>51</v>
      </c>
      <c r="F28" s="344"/>
      <c r="G28" s="345"/>
      <c r="H28" s="346"/>
    </row>
    <row r="29" spans="1:8" ht="20.25" customHeight="1">
      <c r="A29" s="533"/>
      <c r="B29" s="534"/>
      <c r="C29" s="332"/>
      <c r="D29" s="1063">
        <f>SUM(H28:H29)</f>
        <v>0</v>
      </c>
      <c r="E29" s="333"/>
      <c r="F29" s="347"/>
      <c r="G29" s="348"/>
      <c r="H29" s="349"/>
    </row>
    <row r="30" spans="1:8" ht="20.25" customHeight="1">
      <c r="A30" s="531" t="s">
        <v>30</v>
      </c>
      <c r="B30" s="532"/>
      <c r="C30" s="329" t="s">
        <v>52</v>
      </c>
      <c r="D30" s="1070" t="str">
        <f>'3-3'!C25</f>
        <v>8</v>
      </c>
      <c r="E30" s="331" t="s">
        <v>51</v>
      </c>
      <c r="F30" s="344"/>
      <c r="G30" s="345"/>
      <c r="H30" s="346"/>
    </row>
    <row r="31" spans="1:8" ht="20.25" customHeight="1">
      <c r="A31" s="533"/>
      <c r="B31" s="534"/>
      <c r="C31" s="332"/>
      <c r="D31" s="1071">
        <f>SUM(H30:H31)</f>
        <v>0</v>
      </c>
      <c r="E31" s="333"/>
      <c r="F31" s="347"/>
      <c r="G31" s="348"/>
      <c r="H31" s="349"/>
    </row>
    <row r="32" spans="1:8" ht="20.25" customHeight="1">
      <c r="A32" s="531" t="s">
        <v>29</v>
      </c>
      <c r="B32" s="532"/>
      <c r="C32" s="329" t="s">
        <v>52</v>
      </c>
      <c r="D32" s="1070" t="str">
        <f>'3-3'!C26</f>
        <v>9</v>
      </c>
      <c r="E32" s="331" t="s">
        <v>51</v>
      </c>
      <c r="F32" s="344"/>
      <c r="G32" s="345"/>
      <c r="H32" s="346"/>
    </row>
    <row r="33" spans="1:8" ht="20.25" customHeight="1">
      <c r="A33" s="533"/>
      <c r="B33" s="534"/>
      <c r="C33" s="332"/>
      <c r="D33" s="1071">
        <f>SUM(H32:H33)</f>
        <v>0</v>
      </c>
      <c r="E33" s="333"/>
      <c r="F33" s="350"/>
      <c r="G33" s="351"/>
      <c r="H33" s="352"/>
    </row>
    <row r="34" spans="1:8" ht="20.25" customHeight="1">
      <c r="A34" s="531" t="s">
        <v>240</v>
      </c>
      <c r="B34" s="532"/>
      <c r="C34" s="329" t="s">
        <v>52</v>
      </c>
      <c r="D34" s="1070" t="str">
        <f>'3-3'!C27</f>
        <v>10</v>
      </c>
      <c r="E34" s="331" t="s">
        <v>51</v>
      </c>
      <c r="F34" s="344"/>
      <c r="G34" s="345"/>
      <c r="H34" s="346"/>
    </row>
    <row r="35" spans="1:8" ht="20.25" customHeight="1">
      <c r="A35" s="533"/>
      <c r="B35" s="534"/>
      <c r="C35" s="332"/>
      <c r="D35" s="1071">
        <f>SUM(H34:H35)</f>
        <v>0</v>
      </c>
      <c r="E35" s="333"/>
      <c r="F35" s="350"/>
      <c r="G35" s="351"/>
      <c r="H35" s="352"/>
    </row>
    <row r="36" spans="1:8" ht="20.25" customHeight="1">
      <c r="A36" s="535" t="s">
        <v>236</v>
      </c>
      <c r="B36" s="536"/>
      <c r="C36" s="329" t="s">
        <v>52</v>
      </c>
      <c r="D36" s="1070" t="str">
        <f>'3-3'!C28</f>
        <v>11</v>
      </c>
      <c r="E36" s="331" t="s">
        <v>51</v>
      </c>
      <c r="F36" s="344"/>
      <c r="G36" s="345"/>
      <c r="H36" s="346"/>
    </row>
    <row r="37" spans="1:8" ht="20.25" customHeight="1" thickBot="1">
      <c r="A37" s="537"/>
      <c r="B37" s="538"/>
      <c r="C37" s="332"/>
      <c r="D37" s="1063">
        <f>SUM(H36:H37)</f>
        <v>0</v>
      </c>
      <c r="E37" s="333"/>
      <c r="F37" s="350"/>
      <c r="G37" s="351"/>
      <c r="H37" s="352"/>
    </row>
    <row r="38" spans="1:8" ht="20.25" customHeight="1" thickTop="1">
      <c r="A38" s="539" t="s">
        <v>28</v>
      </c>
      <c r="B38" s="540"/>
      <c r="C38" s="519" t="s">
        <v>52</v>
      </c>
      <c r="D38" s="521">
        <f>'3-3'!C29</f>
        <v>25</v>
      </c>
      <c r="E38" s="523" t="s">
        <v>51</v>
      </c>
      <c r="F38" s="353"/>
      <c r="G38" s="354"/>
      <c r="H38" s="355">
        <f>H20+H23+D27+D29+D31+D37+D33+D35</f>
        <v>0</v>
      </c>
    </row>
    <row r="39" spans="1:8" ht="20.25" customHeight="1">
      <c r="A39" s="541"/>
      <c r="B39" s="542"/>
      <c r="C39" s="520"/>
      <c r="D39" s="522"/>
      <c r="E39" s="524"/>
      <c r="F39" s="356"/>
      <c r="G39" s="357"/>
      <c r="H39" s="341">
        <f>H18+H21+H24</f>
        <v>0</v>
      </c>
    </row>
    <row r="40" spans="1:8" ht="20.25" customHeight="1" thickBot="1">
      <c r="A40" s="543"/>
      <c r="B40" s="544"/>
      <c r="C40" s="358"/>
      <c r="D40" s="1065">
        <f>SUM(D19,D37,D35,D33,D31,D29,D27,D25,D22)</f>
        <v>0</v>
      </c>
      <c r="E40" s="339"/>
      <c r="F40" s="359"/>
      <c r="G40" s="360"/>
      <c r="H40" s="361">
        <f>H19+H22+H25</f>
        <v>0</v>
      </c>
    </row>
    <row r="41" spans="1:8" ht="19.5" customHeight="1">
      <c r="A41" s="257" t="s">
        <v>50</v>
      </c>
      <c r="B41" s="257"/>
      <c r="C41" s="257"/>
      <c r="D41" s="257"/>
      <c r="E41" s="257"/>
      <c r="F41" s="257"/>
      <c r="G41" s="257"/>
      <c r="H41" s="257"/>
    </row>
    <row r="42" spans="1:8" ht="19.5" customHeight="1">
      <c r="A42" s="257" t="s">
        <v>255</v>
      </c>
      <c r="B42" s="257"/>
      <c r="C42" s="257"/>
      <c r="D42" s="257"/>
      <c r="E42" s="257"/>
      <c r="F42" s="257"/>
      <c r="G42" s="257"/>
      <c r="H42" s="257"/>
    </row>
    <row r="43" ht="19.5" customHeight="1"/>
  </sheetData>
  <sheetProtection/>
  <mergeCells count="45">
    <mergeCell ref="A1:D1"/>
    <mergeCell ref="F13:H14"/>
    <mergeCell ref="F11:H12"/>
    <mergeCell ref="A13:B14"/>
    <mergeCell ref="F9:H10"/>
    <mergeCell ref="A9:B10"/>
    <mergeCell ref="A11:B12"/>
    <mergeCell ref="A3:H3"/>
    <mergeCell ref="F8:H8"/>
    <mergeCell ref="G5:H5"/>
    <mergeCell ref="G6:H6"/>
    <mergeCell ref="A8:B8"/>
    <mergeCell ref="C8:E8"/>
    <mergeCell ref="A17:B17"/>
    <mergeCell ref="A18:B19"/>
    <mergeCell ref="F22:G22"/>
    <mergeCell ref="A20:B22"/>
    <mergeCell ref="F20:G20"/>
    <mergeCell ref="F17:H17"/>
    <mergeCell ref="C17:E17"/>
    <mergeCell ref="F19:G19"/>
    <mergeCell ref="F18:G18"/>
    <mergeCell ref="F21:G21"/>
    <mergeCell ref="A26:B27"/>
    <mergeCell ref="C23:C24"/>
    <mergeCell ref="D23:D24"/>
    <mergeCell ref="E23:E24"/>
    <mergeCell ref="A23:B25"/>
    <mergeCell ref="A36:B37"/>
    <mergeCell ref="A38:B40"/>
    <mergeCell ref="A32:B33"/>
    <mergeCell ref="A34:B35"/>
    <mergeCell ref="F24:G24"/>
    <mergeCell ref="F23:G23"/>
    <mergeCell ref="F25:G25"/>
    <mergeCell ref="G1:H1"/>
    <mergeCell ref="C38:C39"/>
    <mergeCell ref="D38:D39"/>
    <mergeCell ref="E38:E39"/>
    <mergeCell ref="B5:E5"/>
    <mergeCell ref="C20:C21"/>
    <mergeCell ref="D20:D21"/>
    <mergeCell ref="E20:E21"/>
    <mergeCell ref="A28:B29"/>
    <mergeCell ref="A30:B31"/>
  </mergeCells>
  <printOptions horizontalCentered="1" verticalCentered="1"/>
  <pageMargins left="0.7874015748031497" right="0.5511811023622047" top="0.3937007874015748" bottom="0.3937007874015748" header="0.5118110236220472" footer="0.5118110236220472"/>
  <pageSetup horizontalDpi="300" verticalDpi="3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indexed="45"/>
  </sheetPr>
  <dimension ref="A1:Z38"/>
  <sheetViews>
    <sheetView showZeros="0" view="pageBreakPreview" zoomScaleSheetLayoutView="100" zoomScalePageLayoutView="0" workbookViewId="0" topLeftCell="A13">
      <selection activeCell="N6" sqref="N6:S6"/>
    </sheetView>
  </sheetViews>
  <sheetFormatPr defaultColWidth="9.00390625" defaultRowHeight="13.5"/>
  <cols>
    <col min="1" max="1" width="6.875" style="1" customWidth="1"/>
    <col min="2" max="2" width="5.50390625" style="1" customWidth="1"/>
    <col min="3" max="3" width="3.375" style="1" customWidth="1"/>
    <col min="4" max="4" width="5.25390625" style="2" customWidth="1"/>
    <col min="5" max="6" width="4.25390625" style="2" customWidth="1"/>
    <col min="7" max="7" width="5.50390625" style="1" customWidth="1"/>
    <col min="8" max="8" width="3.375" style="1" customWidth="1"/>
    <col min="9" max="11" width="4.625" style="2" customWidth="1"/>
    <col min="12" max="14" width="4.625" style="1" customWidth="1"/>
    <col min="15" max="16" width="4.625" style="2" customWidth="1"/>
    <col min="17" max="17" width="5.50390625" style="1" customWidth="1"/>
    <col min="18" max="18" width="3.375" style="1" customWidth="1"/>
    <col min="19" max="19" width="5.25390625" style="2" customWidth="1"/>
    <col min="20" max="20" width="3.375" style="2" customWidth="1"/>
    <col min="21" max="21" width="3.375" style="1" customWidth="1"/>
    <col min="22" max="22" width="3.375" style="2" customWidth="1"/>
    <col min="23" max="23" width="4.25390625" style="2" customWidth="1"/>
    <col min="24" max="24" width="3.50390625" style="1" customWidth="1"/>
    <col min="25" max="26" width="3.50390625" style="2" customWidth="1"/>
    <col min="27" max="28" width="3.50390625" style="1" customWidth="1"/>
    <col min="29" max="29" width="3.25390625" style="1" customWidth="1"/>
    <col min="30" max="16384" width="9.00390625" style="1" customWidth="1"/>
  </cols>
  <sheetData>
    <row r="1" spans="1:19" ht="22.5" customHeight="1">
      <c r="A1" s="423" t="s">
        <v>273</v>
      </c>
      <c r="B1" s="423"/>
      <c r="C1" s="423"/>
      <c r="D1" s="423"/>
      <c r="E1" s="423"/>
      <c r="F1" s="423"/>
      <c r="G1" s="423"/>
      <c r="H1" s="423"/>
      <c r="I1" s="299"/>
      <c r="J1" s="298"/>
      <c r="K1" s="298"/>
      <c r="L1" s="257"/>
      <c r="M1" s="257"/>
      <c r="N1" s="257"/>
      <c r="O1" s="573" t="s">
        <v>227</v>
      </c>
      <c r="P1" s="573"/>
      <c r="Q1" s="573"/>
      <c r="R1" s="573"/>
      <c r="S1" s="573"/>
    </row>
    <row r="2" spans="1:19" ht="9" customHeight="1">
      <c r="A2" s="299"/>
      <c r="B2" s="299"/>
      <c r="C2" s="299"/>
      <c r="D2" s="299"/>
      <c r="E2" s="299"/>
      <c r="F2" s="299"/>
      <c r="G2" s="299"/>
      <c r="H2" s="299"/>
      <c r="I2" s="299"/>
      <c r="J2" s="298"/>
      <c r="K2" s="298"/>
      <c r="L2" s="257"/>
      <c r="M2" s="257"/>
      <c r="N2" s="257"/>
      <c r="O2" s="298"/>
      <c r="P2" s="298"/>
      <c r="Q2" s="257"/>
      <c r="R2" s="257"/>
      <c r="S2" s="362"/>
    </row>
    <row r="3" spans="1:26" ht="23.25" customHeight="1">
      <c r="A3" s="431" t="s">
        <v>212</v>
      </c>
      <c r="B3" s="431"/>
      <c r="C3" s="431"/>
      <c r="D3" s="431"/>
      <c r="E3" s="431"/>
      <c r="F3" s="431"/>
      <c r="G3" s="431"/>
      <c r="H3" s="431"/>
      <c r="I3" s="431"/>
      <c r="J3" s="431"/>
      <c r="K3" s="431"/>
      <c r="L3" s="431"/>
      <c r="M3" s="431"/>
      <c r="N3" s="431"/>
      <c r="O3" s="431"/>
      <c r="P3" s="431"/>
      <c r="Q3" s="431"/>
      <c r="R3" s="431"/>
      <c r="S3" s="431"/>
      <c r="T3" s="4"/>
      <c r="U3" s="4"/>
      <c r="V3" s="4"/>
      <c r="W3" s="3"/>
      <c r="X3" s="4"/>
      <c r="Y3" s="3"/>
      <c r="Z3" s="3"/>
    </row>
    <row r="4" spans="1:19" ht="28.5" customHeight="1">
      <c r="A4" s="257"/>
      <c r="B4" s="257"/>
      <c r="C4" s="257"/>
      <c r="D4" s="298"/>
      <c r="E4" s="298"/>
      <c r="F4" s="298"/>
      <c r="G4" s="257"/>
      <c r="H4" s="257"/>
      <c r="I4" s="298"/>
      <c r="J4" s="298"/>
      <c r="K4" s="298"/>
      <c r="L4" s="257"/>
      <c r="M4" s="257"/>
      <c r="N4" s="257"/>
      <c r="O4" s="298"/>
      <c r="P4" s="298"/>
      <c r="Q4" s="257"/>
      <c r="R4" s="257"/>
      <c r="S4" s="298"/>
    </row>
    <row r="5" spans="1:26" ht="27" customHeight="1">
      <c r="A5" s="572" t="s">
        <v>0</v>
      </c>
      <c r="B5" s="572"/>
      <c r="C5" s="424" t="str">
        <f>'2-3'!C5</f>
        <v>ねこねこチーム</v>
      </c>
      <c r="D5" s="424"/>
      <c r="E5" s="424"/>
      <c r="F5" s="424"/>
      <c r="G5" s="424"/>
      <c r="H5" s="424"/>
      <c r="I5" s="424"/>
      <c r="J5" s="298"/>
      <c r="K5" s="421" t="s">
        <v>1</v>
      </c>
      <c r="L5" s="421"/>
      <c r="M5" s="421"/>
      <c r="N5" s="571" t="str">
        <f>'2-3'!K5</f>
        <v>ねこ</v>
      </c>
      <c r="O5" s="571"/>
      <c r="P5" s="571"/>
      <c r="Q5" s="571"/>
      <c r="R5" s="571"/>
      <c r="S5" s="571"/>
      <c r="T5" s="1"/>
      <c r="U5" s="2"/>
      <c r="W5" s="1"/>
      <c r="X5" s="2"/>
      <c r="Z5" s="1"/>
    </row>
    <row r="6" spans="1:26" ht="24" customHeight="1">
      <c r="A6" s="257"/>
      <c r="B6" s="257"/>
      <c r="C6" s="257"/>
      <c r="D6" s="298"/>
      <c r="E6" s="298"/>
      <c r="F6" s="298"/>
      <c r="G6" s="257"/>
      <c r="H6" s="257"/>
      <c r="I6" s="298"/>
      <c r="J6" s="298"/>
      <c r="K6" s="421" t="s">
        <v>2</v>
      </c>
      <c r="L6" s="421"/>
      <c r="M6" s="421"/>
      <c r="N6" s="571" t="str">
        <f>'2-3'!K6</f>
        <v>０００－０００</v>
      </c>
      <c r="O6" s="571"/>
      <c r="P6" s="571"/>
      <c r="Q6" s="571"/>
      <c r="R6" s="571"/>
      <c r="S6" s="571"/>
      <c r="T6" s="1"/>
      <c r="U6" s="2"/>
      <c r="W6" s="1"/>
      <c r="X6" s="2"/>
      <c r="Z6" s="1"/>
    </row>
    <row r="7" spans="1:19" ht="11.25" customHeight="1">
      <c r="A7" s="257"/>
      <c r="B7" s="257"/>
      <c r="C7" s="257"/>
      <c r="D7" s="298"/>
      <c r="E7" s="298"/>
      <c r="F7" s="298"/>
      <c r="G7" s="257"/>
      <c r="H7" s="257"/>
      <c r="I7" s="298"/>
      <c r="J7" s="298"/>
      <c r="K7" s="298"/>
      <c r="L7" s="257"/>
      <c r="M7" s="257"/>
      <c r="N7" s="257"/>
      <c r="O7" s="298"/>
      <c r="P7" s="298"/>
      <c r="Q7" s="257"/>
      <c r="R7" s="257"/>
      <c r="S7" s="298"/>
    </row>
    <row r="8" spans="1:19" ht="15.75" customHeight="1">
      <c r="A8" s="257"/>
      <c r="B8" s="257"/>
      <c r="C8" s="257"/>
      <c r="D8" s="298"/>
      <c r="E8" s="298"/>
      <c r="F8" s="298"/>
      <c r="G8" s="257"/>
      <c r="H8" s="257"/>
      <c r="I8" s="298"/>
      <c r="J8" s="298"/>
      <c r="K8" s="298"/>
      <c r="L8" s="257"/>
      <c r="M8" s="257"/>
      <c r="N8" s="257"/>
      <c r="O8" s="298"/>
      <c r="P8" s="298"/>
      <c r="Q8" s="257"/>
      <c r="R8" s="257"/>
      <c r="S8" s="298"/>
    </row>
    <row r="9" spans="1:20" ht="30" customHeight="1">
      <c r="A9" s="257" t="s">
        <v>250</v>
      </c>
      <c r="B9" s="257"/>
      <c r="C9" s="257"/>
      <c r="D9" s="298"/>
      <c r="E9" s="298"/>
      <c r="F9" s="298"/>
      <c r="G9" s="257"/>
      <c r="H9" s="257"/>
      <c r="I9" s="298"/>
      <c r="J9" s="298"/>
      <c r="K9" s="298"/>
      <c r="L9" s="257"/>
      <c r="M9" s="257"/>
      <c r="N9" s="257"/>
      <c r="O9" s="257"/>
      <c r="P9" s="257"/>
      <c r="Q9" s="257"/>
      <c r="R9" s="257"/>
      <c r="S9" s="257"/>
      <c r="T9" s="1"/>
    </row>
    <row r="10" spans="1:26" ht="30" customHeight="1">
      <c r="A10" s="257"/>
      <c r="B10" s="598"/>
      <c r="C10" s="599"/>
      <c r="D10" s="600"/>
      <c r="E10" s="598" t="s">
        <v>64</v>
      </c>
      <c r="F10" s="601"/>
      <c r="G10" s="599"/>
      <c r="H10" s="602"/>
      <c r="I10" s="581" t="s">
        <v>63</v>
      </c>
      <c r="J10" s="582"/>
      <c r="K10" s="582"/>
      <c r="L10" s="582"/>
      <c r="M10" s="363"/>
      <c r="N10" s="265"/>
      <c r="O10" s="265"/>
      <c r="P10" s="265"/>
      <c r="Q10" s="257"/>
      <c r="R10" s="257"/>
      <c r="S10" s="257"/>
      <c r="T10" s="1"/>
      <c r="U10" s="2"/>
      <c r="W10" s="1"/>
      <c r="X10" s="2"/>
      <c r="Z10" s="1"/>
    </row>
    <row r="11" spans="1:20" ht="30" customHeight="1">
      <c r="A11" s="257"/>
      <c r="B11" s="598" t="s">
        <v>62</v>
      </c>
      <c r="C11" s="599"/>
      <c r="D11" s="600"/>
      <c r="E11" s="585"/>
      <c r="F11" s="586"/>
      <c r="G11" s="587"/>
      <c r="H11" s="364" t="s">
        <v>9</v>
      </c>
      <c r="I11" s="583"/>
      <c r="J11" s="583"/>
      <c r="K11" s="584"/>
      <c r="L11" s="365" t="s">
        <v>14</v>
      </c>
      <c r="M11" s="366"/>
      <c r="N11" s="303"/>
      <c r="O11" s="303"/>
      <c r="P11" s="265"/>
      <c r="Q11" s="257"/>
      <c r="R11" s="257"/>
      <c r="S11" s="257"/>
      <c r="T11" s="1"/>
    </row>
    <row r="12" spans="1:20" ht="15" customHeight="1">
      <c r="A12" s="257"/>
      <c r="B12" s="590" t="s">
        <v>61</v>
      </c>
      <c r="C12" s="591"/>
      <c r="D12" s="592"/>
      <c r="E12" s="593"/>
      <c r="F12" s="594"/>
      <c r="G12" s="595"/>
      <c r="H12" s="367" t="s">
        <v>9</v>
      </c>
      <c r="I12" s="596"/>
      <c r="J12" s="596"/>
      <c r="K12" s="597"/>
      <c r="L12" s="368" t="s">
        <v>14</v>
      </c>
      <c r="M12" s="366"/>
      <c r="N12" s="303"/>
      <c r="O12" s="303"/>
      <c r="P12" s="265"/>
      <c r="Q12" s="257"/>
      <c r="R12" s="257"/>
      <c r="S12" s="257"/>
      <c r="T12" s="1"/>
    </row>
    <row r="13" spans="1:20" ht="30" customHeight="1">
      <c r="A13" s="257"/>
      <c r="B13" s="575" t="s">
        <v>28</v>
      </c>
      <c r="C13" s="576"/>
      <c r="D13" s="577"/>
      <c r="E13" s="578">
        <f>SUM(E11:G12)</f>
        <v>0</v>
      </c>
      <c r="F13" s="579"/>
      <c r="G13" s="580"/>
      <c r="H13" s="369" t="s">
        <v>9</v>
      </c>
      <c r="I13" s="588">
        <f>SUM(I11:K12)</f>
        <v>0</v>
      </c>
      <c r="J13" s="588"/>
      <c r="K13" s="589"/>
      <c r="L13" s="370" t="s">
        <v>14</v>
      </c>
      <c r="M13" s="366">
        <f>SUM(M11:O12)</f>
        <v>0</v>
      </c>
      <c r="N13" s="303"/>
      <c r="O13" s="303"/>
      <c r="P13" s="265"/>
      <c r="Q13" s="257"/>
      <c r="R13" s="257"/>
      <c r="S13" s="257"/>
      <c r="T13" s="1"/>
    </row>
    <row r="14" spans="1:20" ht="30" customHeight="1">
      <c r="A14" s="257"/>
      <c r="B14" s="257" t="s">
        <v>60</v>
      </c>
      <c r="C14" s="257"/>
      <c r="D14" s="298"/>
      <c r="E14" s="298"/>
      <c r="F14" s="298"/>
      <c r="G14" s="257"/>
      <c r="H14" s="257"/>
      <c r="I14" s="298"/>
      <c r="J14" s="298"/>
      <c r="K14" s="298"/>
      <c r="L14" s="257"/>
      <c r="M14" s="257"/>
      <c r="N14" s="257"/>
      <c r="O14" s="257"/>
      <c r="P14" s="257"/>
      <c r="Q14" s="257"/>
      <c r="R14" s="257"/>
      <c r="S14" s="257"/>
      <c r="T14" s="1"/>
    </row>
    <row r="15" spans="1:19" ht="15.75" customHeight="1">
      <c r="A15" s="257"/>
      <c r="B15" s="257"/>
      <c r="C15" s="257"/>
      <c r="D15" s="298"/>
      <c r="E15" s="298"/>
      <c r="F15" s="298"/>
      <c r="G15" s="257"/>
      <c r="H15" s="257"/>
      <c r="I15" s="298"/>
      <c r="J15" s="298"/>
      <c r="K15" s="298"/>
      <c r="L15" s="257"/>
      <c r="M15" s="257"/>
      <c r="N15" s="257"/>
      <c r="O15" s="298"/>
      <c r="P15" s="298"/>
      <c r="Q15" s="257"/>
      <c r="R15" s="257"/>
      <c r="S15" s="298"/>
    </row>
    <row r="16" spans="1:19" ht="30" customHeight="1">
      <c r="A16" s="257" t="s">
        <v>59</v>
      </c>
      <c r="B16" s="257"/>
      <c r="C16" s="257"/>
      <c r="D16" s="298"/>
      <c r="E16" s="298"/>
      <c r="F16" s="298"/>
      <c r="G16" s="257"/>
      <c r="H16" s="257"/>
      <c r="I16" s="298"/>
      <c r="J16" s="298"/>
      <c r="K16" s="298"/>
      <c r="L16" s="257"/>
      <c r="M16" s="257"/>
      <c r="N16" s="257"/>
      <c r="O16" s="298"/>
      <c r="P16" s="298"/>
      <c r="Q16" s="257"/>
      <c r="R16" s="257"/>
      <c r="S16" s="298"/>
    </row>
    <row r="17" spans="1:19" ht="30" customHeight="1">
      <c r="A17" s="257"/>
      <c r="B17" s="422" t="s">
        <v>57</v>
      </c>
      <c r="C17" s="422"/>
      <c r="D17" s="422"/>
      <c r="E17" s="265"/>
      <c r="F17" s="574"/>
      <c r="G17" s="574"/>
      <c r="H17" s="298" t="s">
        <v>9</v>
      </c>
      <c r="I17" s="298"/>
      <c r="J17" s="298"/>
      <c r="K17" s="298"/>
      <c r="L17" s="257"/>
      <c r="M17" s="298"/>
      <c r="N17" s="298"/>
      <c r="O17" s="298"/>
      <c r="P17" s="298"/>
      <c r="Q17" s="257"/>
      <c r="R17" s="298"/>
      <c r="S17" s="298"/>
    </row>
    <row r="18" spans="1:19" ht="30" customHeight="1">
      <c r="A18" s="257"/>
      <c r="B18" s="422" t="s">
        <v>13</v>
      </c>
      <c r="C18" s="422"/>
      <c r="D18" s="422"/>
      <c r="E18" s="257"/>
      <c r="F18" s="574"/>
      <c r="G18" s="574"/>
      <c r="H18" s="298" t="s">
        <v>14</v>
      </c>
      <c r="I18" s="298"/>
      <c r="J18" s="298"/>
      <c r="K18" s="298"/>
      <c r="L18" s="257"/>
      <c r="M18" s="298"/>
      <c r="N18" s="298"/>
      <c r="O18" s="298"/>
      <c r="P18" s="298"/>
      <c r="Q18" s="257"/>
      <c r="R18" s="298"/>
      <c r="S18" s="298"/>
    </row>
    <row r="19" spans="1:19" ht="19.5" customHeight="1">
      <c r="A19" s="257"/>
      <c r="B19" s="257"/>
      <c r="C19" s="257"/>
      <c r="D19" s="421"/>
      <c r="E19" s="421"/>
      <c r="F19" s="265"/>
      <c r="G19" s="257"/>
      <c r="H19" s="257"/>
      <c r="I19" s="298"/>
      <c r="J19" s="298"/>
      <c r="K19" s="298"/>
      <c r="L19" s="257"/>
      <c r="M19" s="257"/>
      <c r="N19" s="257"/>
      <c r="O19" s="298"/>
      <c r="P19" s="298"/>
      <c r="Q19" s="257"/>
      <c r="R19" s="257"/>
      <c r="S19" s="298"/>
    </row>
    <row r="20" spans="1:19" ht="30.75" customHeight="1">
      <c r="A20" s="257"/>
      <c r="B20" s="257"/>
      <c r="C20" s="257"/>
      <c r="D20" s="298"/>
      <c r="E20" s="298"/>
      <c r="F20" s="298"/>
      <c r="G20" s="257"/>
      <c r="H20" s="257"/>
      <c r="I20" s="298"/>
      <c r="J20" s="298"/>
      <c r="K20" s="298"/>
      <c r="L20" s="257"/>
      <c r="M20" s="257"/>
      <c r="N20" s="257"/>
      <c r="O20" s="298"/>
      <c r="P20" s="298"/>
      <c r="Q20" s="257"/>
      <c r="R20" s="257"/>
      <c r="S20" s="298"/>
    </row>
    <row r="21" spans="1:19" ht="19.5" customHeight="1">
      <c r="A21" s="257"/>
      <c r="B21" s="257"/>
      <c r="C21" s="257"/>
      <c r="D21" s="298"/>
      <c r="E21" s="298"/>
      <c r="F21" s="298"/>
      <c r="G21" s="257"/>
      <c r="H21" s="257"/>
      <c r="I21" s="298"/>
      <c r="J21" s="298"/>
      <c r="K21" s="298"/>
      <c r="L21" s="257"/>
      <c r="M21" s="257"/>
      <c r="N21" s="257"/>
      <c r="O21" s="298"/>
      <c r="P21" s="298"/>
      <c r="Q21" s="257"/>
      <c r="R21" s="257"/>
      <c r="S21" s="298"/>
    </row>
    <row r="22" spans="1:19" ht="30" customHeight="1">
      <c r="A22" s="257" t="s">
        <v>58</v>
      </c>
      <c r="B22" s="257"/>
      <c r="C22" s="257"/>
      <c r="D22" s="298"/>
      <c r="E22" s="298"/>
      <c r="F22" s="298"/>
      <c r="G22" s="257"/>
      <c r="H22" s="257"/>
      <c r="I22" s="298"/>
      <c r="J22" s="298"/>
      <c r="K22" s="298"/>
      <c r="L22" s="257"/>
      <c r="M22" s="257"/>
      <c r="N22" s="257"/>
      <c r="O22" s="298"/>
      <c r="P22" s="298"/>
      <c r="Q22" s="257"/>
      <c r="R22" s="257"/>
      <c r="S22" s="298"/>
    </row>
    <row r="23" spans="1:26" ht="30" customHeight="1">
      <c r="A23" s="257"/>
      <c r="B23" s="422" t="s">
        <v>57</v>
      </c>
      <c r="C23" s="422"/>
      <c r="D23" s="422"/>
      <c r="E23" s="265"/>
      <c r="F23" s="574"/>
      <c r="G23" s="574"/>
      <c r="H23" s="298" t="s">
        <v>9</v>
      </c>
      <c r="I23" s="298"/>
      <c r="J23" s="298"/>
      <c r="K23" s="257"/>
      <c r="L23" s="298"/>
      <c r="M23" s="298"/>
      <c r="N23" s="298"/>
      <c r="O23" s="298"/>
      <c r="P23" s="257"/>
      <c r="Q23" s="298"/>
      <c r="R23" s="298"/>
      <c r="S23" s="298"/>
      <c r="T23" s="1"/>
      <c r="U23" s="2"/>
      <c r="W23" s="1"/>
      <c r="X23" s="2"/>
      <c r="Z23" s="1"/>
    </row>
    <row r="24" spans="1:19" ht="30" customHeight="1">
      <c r="A24" s="257"/>
      <c r="B24" s="422" t="s">
        <v>16</v>
      </c>
      <c r="C24" s="422"/>
      <c r="D24" s="422"/>
      <c r="E24" s="257"/>
      <c r="F24" s="574"/>
      <c r="G24" s="574"/>
      <c r="H24" s="298" t="s">
        <v>14</v>
      </c>
      <c r="I24" s="298"/>
      <c r="J24" s="298"/>
      <c r="K24" s="298"/>
      <c r="L24" s="257"/>
      <c r="M24" s="298"/>
      <c r="N24" s="298"/>
      <c r="O24" s="298"/>
      <c r="P24" s="298"/>
      <c r="Q24" s="257"/>
      <c r="R24" s="298"/>
      <c r="S24" s="298"/>
    </row>
    <row r="25" spans="1:19" ht="30" customHeight="1">
      <c r="A25" s="257"/>
      <c r="B25" s="422" t="s">
        <v>18</v>
      </c>
      <c r="C25" s="422"/>
      <c r="D25" s="422"/>
      <c r="E25" s="257"/>
      <c r="F25" s="574"/>
      <c r="G25" s="574"/>
      <c r="H25" s="298" t="s">
        <v>14</v>
      </c>
      <c r="I25" s="298"/>
      <c r="J25" s="298"/>
      <c r="K25" s="298"/>
      <c r="L25" s="257"/>
      <c r="M25" s="298"/>
      <c r="N25" s="298"/>
      <c r="O25" s="298"/>
      <c r="P25" s="298"/>
      <c r="Q25" s="257"/>
      <c r="R25" s="298"/>
      <c r="S25" s="298"/>
    </row>
    <row r="26" spans="1:19" ht="15.75" customHeight="1">
      <c r="A26" s="257"/>
      <c r="B26" s="257"/>
      <c r="C26" s="257"/>
      <c r="D26" s="421"/>
      <c r="E26" s="421"/>
      <c r="F26" s="265"/>
      <c r="G26" s="257"/>
      <c r="H26" s="257"/>
      <c r="I26" s="298"/>
      <c r="J26" s="298"/>
      <c r="K26" s="298"/>
      <c r="L26" s="257"/>
      <c r="M26" s="257"/>
      <c r="N26" s="257"/>
      <c r="O26" s="298"/>
      <c r="P26" s="298"/>
      <c r="Q26" s="257"/>
      <c r="R26" s="257"/>
      <c r="S26" s="298"/>
    </row>
    <row r="27" spans="1:19" ht="30" customHeight="1">
      <c r="A27" s="257" t="s">
        <v>56</v>
      </c>
      <c r="B27" s="257"/>
      <c r="C27" s="257"/>
      <c r="D27" s="298"/>
      <c r="E27" s="298"/>
      <c r="F27" s="298"/>
      <c r="G27" s="257"/>
      <c r="H27" s="257"/>
      <c r="I27" s="298"/>
      <c r="J27" s="298"/>
      <c r="K27" s="298"/>
      <c r="L27" s="257"/>
      <c r="M27" s="257"/>
      <c r="N27" s="257"/>
      <c r="O27" s="298"/>
      <c r="P27" s="298"/>
      <c r="Q27" s="257"/>
      <c r="R27" s="257"/>
      <c r="S27" s="298"/>
    </row>
    <row r="28" spans="1:19" ht="15.75" customHeight="1">
      <c r="A28" s="257"/>
      <c r="B28" s="257" t="s">
        <v>55</v>
      </c>
      <c r="C28" s="305"/>
      <c r="D28" s="306"/>
      <c r="E28" s="306"/>
      <c r="F28" s="306"/>
      <c r="G28" s="305"/>
      <c r="H28" s="305"/>
      <c r="I28" s="306"/>
      <c r="J28" s="306"/>
      <c r="K28" s="306"/>
      <c r="L28" s="305"/>
      <c r="M28" s="305"/>
      <c r="N28" s="305"/>
      <c r="O28" s="298"/>
      <c r="P28" s="298"/>
      <c r="Q28" s="257"/>
      <c r="R28" s="257"/>
      <c r="S28" s="298"/>
    </row>
    <row r="29" spans="1:26" ht="15.75" customHeight="1">
      <c r="A29" s="257"/>
      <c r="B29" s="257"/>
      <c r="C29" s="257"/>
      <c r="D29" s="298"/>
      <c r="E29" s="298"/>
      <c r="F29" s="298"/>
      <c r="G29" s="257"/>
      <c r="H29" s="257"/>
      <c r="I29" s="298"/>
      <c r="J29" s="298"/>
      <c r="K29" s="298"/>
      <c r="L29" s="257"/>
      <c r="M29" s="257"/>
      <c r="N29" s="257"/>
      <c r="O29" s="257"/>
      <c r="P29" s="257"/>
      <c r="Q29" s="257"/>
      <c r="R29" s="257"/>
      <c r="S29" s="257"/>
      <c r="T29" s="1"/>
      <c r="V29" s="1"/>
      <c r="W29" s="1"/>
      <c r="Y29" s="1"/>
      <c r="Z29" s="1"/>
    </row>
    <row r="30" spans="1:26" ht="15.75" customHeight="1">
      <c r="A30" s="257"/>
      <c r="B30" s="257"/>
      <c r="C30" s="257"/>
      <c r="D30" s="298"/>
      <c r="E30" s="298"/>
      <c r="F30" s="298"/>
      <c r="G30" s="257"/>
      <c r="H30" s="257"/>
      <c r="I30" s="298"/>
      <c r="J30" s="298"/>
      <c r="K30" s="298"/>
      <c r="L30" s="257"/>
      <c r="M30" s="257"/>
      <c r="N30" s="257"/>
      <c r="O30" s="257"/>
      <c r="P30" s="257"/>
      <c r="Q30" s="257"/>
      <c r="R30" s="257"/>
      <c r="S30" s="257"/>
      <c r="T30" s="1"/>
      <c r="V30" s="1"/>
      <c r="W30" s="1"/>
      <c r="Y30" s="1"/>
      <c r="Z30" s="1"/>
    </row>
    <row r="31" spans="15:26" ht="15.75" customHeight="1">
      <c r="O31" s="1"/>
      <c r="P31" s="1"/>
      <c r="S31" s="1"/>
      <c r="T31" s="1"/>
      <c r="V31" s="1"/>
      <c r="W31" s="1"/>
      <c r="Y31" s="1"/>
      <c r="Z31" s="1"/>
    </row>
    <row r="32" spans="15:26" ht="15.75" customHeight="1">
      <c r="O32" s="1"/>
      <c r="P32" s="1"/>
      <c r="S32" s="1"/>
      <c r="T32" s="1"/>
      <c r="V32" s="1"/>
      <c r="W32" s="1"/>
      <c r="Y32" s="1"/>
      <c r="Z32" s="1"/>
    </row>
    <row r="33" spans="15:26" ht="15.75" customHeight="1">
      <c r="O33" s="1"/>
      <c r="P33" s="1"/>
      <c r="S33" s="1"/>
      <c r="T33" s="1"/>
      <c r="V33" s="1"/>
      <c r="W33" s="1"/>
      <c r="Y33" s="1"/>
      <c r="Z33" s="1"/>
    </row>
    <row r="34" spans="15:26" ht="15.75" customHeight="1">
      <c r="O34" s="1"/>
      <c r="P34" s="1"/>
      <c r="S34" s="1"/>
      <c r="T34" s="1"/>
      <c r="V34" s="1"/>
      <c r="W34" s="1"/>
      <c r="Y34" s="1"/>
      <c r="Z34" s="1"/>
    </row>
    <row r="35" spans="15:26" ht="15.75" customHeight="1">
      <c r="O35" s="1"/>
      <c r="P35" s="1"/>
      <c r="S35" s="1"/>
      <c r="T35" s="1"/>
      <c r="V35" s="1"/>
      <c r="W35" s="1"/>
      <c r="Y35" s="1"/>
      <c r="Z35" s="1"/>
    </row>
    <row r="36" spans="15:26" ht="15.75" customHeight="1">
      <c r="O36" s="1"/>
      <c r="P36" s="1"/>
      <c r="S36" s="1"/>
      <c r="T36" s="1"/>
      <c r="V36" s="1"/>
      <c r="W36" s="1"/>
      <c r="Y36" s="1"/>
      <c r="Z36" s="1"/>
    </row>
    <row r="37" spans="15:26" ht="15.75" customHeight="1">
      <c r="O37" s="1"/>
      <c r="P37" s="1"/>
      <c r="S37" s="1"/>
      <c r="T37" s="1"/>
      <c r="V37" s="1"/>
      <c r="W37" s="1"/>
      <c r="Y37" s="1"/>
      <c r="Z37" s="1"/>
    </row>
    <row r="38" spans="15:26" ht="15.75" customHeight="1">
      <c r="O38" s="1"/>
      <c r="P38" s="1"/>
      <c r="S38" s="1"/>
      <c r="T38" s="1"/>
      <c r="V38" s="1"/>
      <c r="W38" s="1"/>
      <c r="Y38" s="1"/>
      <c r="Z38" s="1"/>
    </row>
  </sheetData>
  <sheetProtection/>
  <mergeCells count="33">
    <mergeCell ref="I10:L10"/>
    <mergeCell ref="I11:K11"/>
    <mergeCell ref="E11:G11"/>
    <mergeCell ref="I13:K13"/>
    <mergeCell ref="B12:D12"/>
    <mergeCell ref="E12:G12"/>
    <mergeCell ref="I12:K12"/>
    <mergeCell ref="B10:D10"/>
    <mergeCell ref="B11:D11"/>
    <mergeCell ref="E10:H10"/>
    <mergeCell ref="B23:D23"/>
    <mergeCell ref="B13:D13"/>
    <mergeCell ref="B24:D24"/>
    <mergeCell ref="B18:D18"/>
    <mergeCell ref="E13:G13"/>
    <mergeCell ref="F24:G24"/>
    <mergeCell ref="O1:S1"/>
    <mergeCell ref="D26:E26"/>
    <mergeCell ref="B25:D25"/>
    <mergeCell ref="F17:G17"/>
    <mergeCell ref="F18:G18"/>
    <mergeCell ref="F23:G23"/>
    <mergeCell ref="B17:D17"/>
    <mergeCell ref="A1:H1"/>
    <mergeCell ref="F25:G25"/>
    <mergeCell ref="D19:E19"/>
    <mergeCell ref="A3:S3"/>
    <mergeCell ref="N5:S5"/>
    <mergeCell ref="N6:S6"/>
    <mergeCell ref="K6:M6"/>
    <mergeCell ref="A5:B5"/>
    <mergeCell ref="C5:I5"/>
    <mergeCell ref="K5:M5"/>
  </mergeCells>
  <printOptions horizontalCentered="1" verticalCentered="1"/>
  <pageMargins left="0.7874015748031497" right="0.5905511811023623" top="0.31496062992125984" bottom="0.31496062992125984" header="0.15748031496062992" footer="0.1574803149606299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tabColor indexed="45"/>
  </sheetPr>
  <dimension ref="A1:N41"/>
  <sheetViews>
    <sheetView showZeros="0" view="pageBreakPreview" zoomScaleSheetLayoutView="100" zoomScalePageLayoutView="0" workbookViewId="0" topLeftCell="A31">
      <selection activeCell="D39" sqref="D39"/>
    </sheetView>
  </sheetViews>
  <sheetFormatPr defaultColWidth="9.00390625" defaultRowHeight="13.5"/>
  <cols>
    <col min="1" max="1" width="14.625" style="1" customWidth="1"/>
    <col min="2" max="2" width="8.625" style="1" customWidth="1"/>
    <col min="3" max="3" width="2.125" style="1" customWidth="1"/>
    <col min="4" max="4" width="20.625" style="1" customWidth="1"/>
    <col min="5" max="5" width="2.125" style="1" customWidth="1"/>
    <col min="6" max="7" width="14.125" style="1" customWidth="1"/>
    <col min="8" max="8" width="12.25390625" style="1" customWidth="1"/>
    <col min="9" max="19" width="9.00390625" style="1" customWidth="1"/>
    <col min="20" max="22" width="3.375" style="1" customWidth="1"/>
    <col min="23" max="23" width="9.00390625" style="1" customWidth="1"/>
    <col min="24" max="28" width="3.50390625" style="1" customWidth="1"/>
    <col min="29" max="29" width="3.25390625" style="1" customWidth="1"/>
    <col min="30" max="16384" width="9.00390625" style="1" customWidth="1"/>
  </cols>
  <sheetData>
    <row r="1" spans="1:8" ht="20.25" customHeight="1">
      <c r="A1" s="423" t="s">
        <v>272</v>
      </c>
      <c r="B1" s="423"/>
      <c r="C1" s="423"/>
      <c r="D1" s="423"/>
      <c r="E1" s="257"/>
      <c r="F1" s="257"/>
      <c r="G1" s="518" t="s">
        <v>228</v>
      </c>
      <c r="H1" s="518"/>
    </row>
    <row r="2" spans="1:14" ht="24" customHeight="1">
      <c r="A2" s="431" t="s">
        <v>68</v>
      </c>
      <c r="B2" s="431"/>
      <c r="C2" s="431"/>
      <c r="D2" s="431"/>
      <c r="E2" s="431"/>
      <c r="F2" s="431"/>
      <c r="G2" s="431"/>
      <c r="H2" s="431"/>
      <c r="I2" s="1" t="s">
        <v>48</v>
      </c>
      <c r="J2" s="4"/>
      <c r="K2" s="4"/>
      <c r="L2" s="4"/>
      <c r="M2" s="4"/>
      <c r="N2" s="4"/>
    </row>
    <row r="3" spans="1:14" ht="12.75" customHeight="1">
      <c r="A3" s="326"/>
      <c r="B3" s="326"/>
      <c r="C3" s="326"/>
      <c r="D3" s="326"/>
      <c r="E3" s="326"/>
      <c r="F3" s="326"/>
      <c r="G3" s="326"/>
      <c r="H3" s="326"/>
      <c r="I3" s="1" t="s">
        <v>47</v>
      </c>
      <c r="J3" s="4"/>
      <c r="K3" s="4"/>
      <c r="L3" s="4"/>
      <c r="M3" s="4"/>
      <c r="N3" s="4"/>
    </row>
    <row r="4" spans="1:9" ht="28.5" customHeight="1">
      <c r="A4" s="264" t="s">
        <v>0</v>
      </c>
      <c r="B4" s="525" t="str">
        <f>'2-3'!C5</f>
        <v>ねこねこチーム</v>
      </c>
      <c r="C4" s="526"/>
      <c r="D4" s="526"/>
      <c r="E4" s="527"/>
      <c r="F4" s="264" t="s">
        <v>1</v>
      </c>
      <c r="G4" s="1037" t="str">
        <f>'2-3'!K5</f>
        <v>ねこ</v>
      </c>
      <c r="H4" s="570"/>
      <c r="I4" s="1" t="s">
        <v>45</v>
      </c>
    </row>
    <row r="5" spans="1:9" ht="27" customHeight="1">
      <c r="A5" s="265"/>
      <c r="B5" s="266"/>
      <c r="C5" s="266"/>
      <c r="D5" s="266"/>
      <c r="E5" s="266"/>
      <c r="F5" s="264" t="s">
        <v>2</v>
      </c>
      <c r="G5" s="1044" t="str">
        <f>'2-3'!K6</f>
        <v>０００－０００</v>
      </c>
      <c r="H5" s="527"/>
      <c r="I5" s="1" t="s">
        <v>44</v>
      </c>
    </row>
    <row r="6" spans="1:8" ht="27" customHeight="1" thickBot="1">
      <c r="A6" s="327" t="s">
        <v>43</v>
      </c>
      <c r="B6" s="327"/>
      <c r="C6" s="327"/>
      <c r="D6" s="327"/>
      <c r="E6" s="327"/>
      <c r="F6" s="327"/>
      <c r="G6" s="327"/>
      <c r="H6" s="328" t="s">
        <v>39</v>
      </c>
    </row>
    <row r="7" spans="1:8" ht="26.25" customHeight="1">
      <c r="A7" s="551" t="s">
        <v>38</v>
      </c>
      <c r="B7" s="552"/>
      <c r="C7" s="553" t="s">
        <v>67</v>
      </c>
      <c r="D7" s="554"/>
      <c r="E7" s="552"/>
      <c r="F7" s="553" t="s">
        <v>36</v>
      </c>
      <c r="G7" s="554"/>
      <c r="H7" s="555"/>
    </row>
    <row r="8" spans="1:8" ht="19.5" customHeight="1">
      <c r="A8" s="531" t="s">
        <v>42</v>
      </c>
      <c r="B8" s="532"/>
      <c r="C8" s="329" t="s">
        <v>66</v>
      </c>
      <c r="D8" s="1070">
        <f>'3-3'!$C$9</f>
        <v>1</v>
      </c>
      <c r="E8" s="331" t="s">
        <v>65</v>
      </c>
      <c r="F8" s="560"/>
      <c r="G8" s="560"/>
      <c r="H8" s="561"/>
    </row>
    <row r="9" spans="1:8" ht="19.5" customHeight="1">
      <c r="A9" s="533"/>
      <c r="B9" s="534"/>
      <c r="C9" s="332"/>
      <c r="D9" s="1071"/>
      <c r="E9" s="333"/>
      <c r="F9" s="562"/>
      <c r="G9" s="562"/>
      <c r="H9" s="563"/>
    </row>
    <row r="10" spans="1:8" ht="19.5" customHeight="1">
      <c r="A10" s="568" t="s">
        <v>53</v>
      </c>
      <c r="B10" s="569"/>
      <c r="C10" s="329" t="s">
        <v>66</v>
      </c>
      <c r="D10" s="1070">
        <f>'3-3'!$C$10</f>
        <v>2</v>
      </c>
      <c r="E10" s="331" t="s">
        <v>65</v>
      </c>
      <c r="F10" s="560"/>
      <c r="G10" s="560"/>
      <c r="H10" s="561"/>
    </row>
    <row r="11" spans="1:8" ht="19.5" customHeight="1" thickBot="1">
      <c r="A11" s="568"/>
      <c r="B11" s="569"/>
      <c r="C11" s="332"/>
      <c r="D11" s="1071"/>
      <c r="E11" s="333"/>
      <c r="F11" s="562"/>
      <c r="G11" s="562"/>
      <c r="H11" s="563"/>
    </row>
    <row r="12" spans="1:8" ht="15" customHeight="1" thickTop="1">
      <c r="A12" s="564" t="s">
        <v>28</v>
      </c>
      <c r="B12" s="565"/>
      <c r="C12" s="334" t="s">
        <v>66</v>
      </c>
      <c r="D12" s="1072">
        <f>'3-3'!$C$11</f>
        <v>3</v>
      </c>
      <c r="E12" s="336" t="s">
        <v>65</v>
      </c>
      <c r="F12" s="556"/>
      <c r="G12" s="556"/>
      <c r="H12" s="557"/>
    </row>
    <row r="13" spans="1:8" ht="19.5" customHeight="1" thickBot="1">
      <c r="A13" s="566"/>
      <c r="B13" s="567"/>
      <c r="C13" s="337"/>
      <c r="D13" s="1073">
        <f>SUM(D9,D11)</f>
        <v>0</v>
      </c>
      <c r="E13" s="339"/>
      <c r="F13" s="558"/>
      <c r="G13" s="558"/>
      <c r="H13" s="559"/>
    </row>
    <row r="14" spans="1:8" ht="24" customHeight="1">
      <c r="A14" s="257"/>
      <c r="B14" s="257"/>
      <c r="C14" s="257"/>
      <c r="D14" s="257"/>
      <c r="E14" s="257"/>
      <c r="F14" s="257"/>
      <c r="G14" s="257"/>
      <c r="H14" s="257"/>
    </row>
    <row r="15" spans="1:8" s="10" customFormat="1" ht="24" customHeight="1" thickBot="1">
      <c r="A15" s="327" t="s">
        <v>40</v>
      </c>
      <c r="B15" s="327"/>
      <c r="C15" s="327"/>
      <c r="D15" s="327"/>
      <c r="E15" s="327"/>
      <c r="F15" s="327"/>
      <c r="G15" s="327"/>
      <c r="H15" s="328" t="s">
        <v>39</v>
      </c>
    </row>
    <row r="16" spans="1:8" ht="27" customHeight="1">
      <c r="A16" s="551" t="s">
        <v>38</v>
      </c>
      <c r="B16" s="552"/>
      <c r="C16" s="553" t="s">
        <v>67</v>
      </c>
      <c r="D16" s="554"/>
      <c r="E16" s="552"/>
      <c r="F16" s="553" t="s">
        <v>36</v>
      </c>
      <c r="G16" s="554"/>
      <c r="H16" s="555"/>
    </row>
    <row r="17" spans="1:8" ht="19.5" customHeight="1">
      <c r="A17" s="531" t="s">
        <v>35</v>
      </c>
      <c r="B17" s="532"/>
      <c r="C17" s="329" t="s">
        <v>66</v>
      </c>
      <c r="D17" s="1070">
        <f>'3-3'!C15</f>
        <v>3</v>
      </c>
      <c r="E17" s="331" t="s">
        <v>65</v>
      </c>
      <c r="F17" s="547"/>
      <c r="G17" s="548"/>
      <c r="H17" s="340"/>
    </row>
    <row r="18" spans="1:8" ht="19.5" customHeight="1">
      <c r="A18" s="533"/>
      <c r="B18" s="534"/>
      <c r="C18" s="332"/>
      <c r="D18" s="1071">
        <f>SUM(H17:H18)</f>
        <v>0</v>
      </c>
      <c r="E18" s="333"/>
      <c r="F18" s="549"/>
      <c r="G18" s="550"/>
      <c r="H18" s="341"/>
    </row>
    <row r="19" spans="1:8" ht="19.5" customHeight="1">
      <c r="A19" s="531" t="s">
        <v>34</v>
      </c>
      <c r="B19" s="532"/>
      <c r="C19" s="528" t="s">
        <v>66</v>
      </c>
      <c r="D19" s="1074">
        <f>'3-3'!C17</f>
        <v>4</v>
      </c>
      <c r="E19" s="530" t="s">
        <v>65</v>
      </c>
      <c r="F19" s="547"/>
      <c r="G19" s="548"/>
      <c r="H19" s="342"/>
    </row>
    <row r="20" spans="1:8" ht="19.5" customHeight="1">
      <c r="A20" s="535"/>
      <c r="B20" s="536"/>
      <c r="C20" s="520"/>
      <c r="D20" s="1075"/>
      <c r="E20" s="524"/>
      <c r="F20" s="545"/>
      <c r="G20" s="546"/>
      <c r="H20" s="341"/>
    </row>
    <row r="21" spans="1:8" ht="19.5" customHeight="1">
      <c r="A21" s="533"/>
      <c r="B21" s="534"/>
      <c r="C21" s="343"/>
      <c r="D21" s="1071">
        <f>SUM(H19:H21)</f>
        <v>0</v>
      </c>
      <c r="E21" s="333"/>
      <c r="F21" s="549"/>
      <c r="G21" s="550"/>
      <c r="H21" s="341"/>
    </row>
    <row r="22" spans="1:8" ht="19.5" customHeight="1">
      <c r="A22" s="531" t="s">
        <v>33</v>
      </c>
      <c r="B22" s="532"/>
      <c r="C22" s="528" t="s">
        <v>66</v>
      </c>
      <c r="D22" s="1074">
        <f>'3-3'!C20</f>
        <v>5</v>
      </c>
      <c r="E22" s="530" t="s">
        <v>65</v>
      </c>
      <c r="F22" s="547"/>
      <c r="G22" s="548"/>
      <c r="H22" s="342"/>
    </row>
    <row r="23" spans="1:8" ht="19.5" customHeight="1">
      <c r="A23" s="535"/>
      <c r="B23" s="536"/>
      <c r="C23" s="520"/>
      <c r="D23" s="1075"/>
      <c r="E23" s="524"/>
      <c r="F23" s="545"/>
      <c r="G23" s="546"/>
      <c r="H23" s="341"/>
    </row>
    <row r="24" spans="1:8" ht="19.5" customHeight="1">
      <c r="A24" s="533"/>
      <c r="B24" s="534"/>
      <c r="C24" s="343"/>
      <c r="D24" s="1071">
        <f>SUM(H22:H24)</f>
        <v>0</v>
      </c>
      <c r="E24" s="333"/>
      <c r="F24" s="549"/>
      <c r="G24" s="550"/>
      <c r="H24" s="341"/>
    </row>
    <row r="25" spans="1:8" ht="19.5" customHeight="1">
      <c r="A25" s="603" t="s">
        <v>32</v>
      </c>
      <c r="B25" s="604"/>
      <c r="C25" s="329" t="s">
        <v>66</v>
      </c>
      <c r="D25" s="1070">
        <f>'3-3'!C23</f>
        <v>6</v>
      </c>
      <c r="E25" s="331" t="s">
        <v>65</v>
      </c>
      <c r="F25" s="344"/>
      <c r="G25" s="345"/>
      <c r="H25" s="346"/>
    </row>
    <row r="26" spans="1:8" ht="19.5" customHeight="1">
      <c r="A26" s="605"/>
      <c r="B26" s="606"/>
      <c r="C26" s="332"/>
      <c r="D26" s="1071">
        <f>SUM(H25:H26)</f>
        <v>0</v>
      </c>
      <c r="E26" s="333"/>
      <c r="F26" s="347"/>
      <c r="G26" s="348"/>
      <c r="H26" s="349"/>
    </row>
    <row r="27" spans="1:8" ht="19.5" customHeight="1">
      <c r="A27" s="531" t="s">
        <v>31</v>
      </c>
      <c r="B27" s="532"/>
      <c r="C27" s="329" t="s">
        <v>66</v>
      </c>
      <c r="D27" s="1070">
        <f>'3-3'!C24</f>
        <v>7</v>
      </c>
      <c r="E27" s="331" t="s">
        <v>65</v>
      </c>
      <c r="F27" s="344"/>
      <c r="G27" s="345"/>
      <c r="H27" s="346"/>
    </row>
    <row r="28" spans="1:8" ht="19.5" customHeight="1">
      <c r="A28" s="533"/>
      <c r="B28" s="534"/>
      <c r="C28" s="332"/>
      <c r="D28" s="1071">
        <f>SUM(H27:H28)</f>
        <v>0</v>
      </c>
      <c r="E28" s="333"/>
      <c r="F28" s="347"/>
      <c r="G28" s="348"/>
      <c r="H28" s="349"/>
    </row>
    <row r="29" spans="1:8" ht="19.5" customHeight="1">
      <c r="A29" s="531" t="s">
        <v>30</v>
      </c>
      <c r="B29" s="532"/>
      <c r="C29" s="329" t="s">
        <v>66</v>
      </c>
      <c r="D29" s="1070" t="str">
        <f>'3-3'!C25</f>
        <v>8</v>
      </c>
      <c r="E29" s="331" t="s">
        <v>65</v>
      </c>
      <c r="F29" s="344"/>
      <c r="G29" s="345"/>
      <c r="H29" s="346"/>
    </row>
    <row r="30" spans="1:8" ht="19.5" customHeight="1">
      <c r="A30" s="533"/>
      <c r="B30" s="534"/>
      <c r="C30" s="332"/>
      <c r="D30" s="1071">
        <f>SUM(H29:H30)</f>
        <v>0</v>
      </c>
      <c r="E30" s="333"/>
      <c r="F30" s="347"/>
      <c r="G30" s="348"/>
      <c r="H30" s="349"/>
    </row>
    <row r="31" spans="1:8" ht="19.5" customHeight="1">
      <c r="A31" s="531" t="s">
        <v>29</v>
      </c>
      <c r="B31" s="532"/>
      <c r="C31" s="329" t="s">
        <v>52</v>
      </c>
      <c r="D31" s="1070" t="str">
        <f>'3-3'!C26</f>
        <v>9</v>
      </c>
      <c r="E31" s="331" t="s">
        <v>51</v>
      </c>
      <c r="F31" s="344"/>
      <c r="G31" s="345"/>
      <c r="H31" s="346"/>
    </row>
    <row r="32" spans="1:8" ht="19.5" customHeight="1">
      <c r="A32" s="533"/>
      <c r="B32" s="534"/>
      <c r="C32" s="332"/>
      <c r="D32" s="1071">
        <f>SUM(H31:H32)</f>
        <v>0</v>
      </c>
      <c r="E32" s="333"/>
      <c r="F32" s="350"/>
      <c r="G32" s="351"/>
      <c r="H32" s="352"/>
    </row>
    <row r="33" spans="1:8" ht="19.5" customHeight="1">
      <c r="A33" s="531" t="s">
        <v>240</v>
      </c>
      <c r="B33" s="532"/>
      <c r="C33" s="329" t="s">
        <v>52</v>
      </c>
      <c r="D33" s="1070" t="str">
        <f>'3-3'!C27</f>
        <v>10</v>
      </c>
      <c r="E33" s="331" t="s">
        <v>51</v>
      </c>
      <c r="F33" s="344"/>
      <c r="G33" s="345"/>
      <c r="H33" s="346"/>
    </row>
    <row r="34" spans="1:8" ht="19.5" customHeight="1">
      <c r="A34" s="533"/>
      <c r="B34" s="534"/>
      <c r="C34" s="332"/>
      <c r="D34" s="1071">
        <f>SUM(H33:H34)</f>
        <v>0</v>
      </c>
      <c r="E34" s="333"/>
      <c r="F34" s="350"/>
      <c r="G34" s="351"/>
      <c r="H34" s="352"/>
    </row>
    <row r="35" spans="1:8" ht="19.5" customHeight="1">
      <c r="A35" s="535" t="s">
        <v>236</v>
      </c>
      <c r="B35" s="536"/>
      <c r="C35" s="329" t="s">
        <v>66</v>
      </c>
      <c r="D35" s="1070" t="str">
        <f>'3-3'!C28</f>
        <v>11</v>
      </c>
      <c r="E35" s="331" t="s">
        <v>65</v>
      </c>
      <c r="F35" s="344"/>
      <c r="G35" s="345"/>
      <c r="H35" s="346"/>
    </row>
    <row r="36" spans="1:8" ht="19.5" customHeight="1" thickBot="1">
      <c r="A36" s="537"/>
      <c r="B36" s="538"/>
      <c r="C36" s="332"/>
      <c r="D36" s="1071">
        <f>SUM(H35:H36)</f>
        <v>0</v>
      </c>
      <c r="E36" s="333"/>
      <c r="F36" s="350"/>
      <c r="G36" s="351"/>
      <c r="H36" s="352"/>
    </row>
    <row r="37" spans="1:8" ht="19.5" customHeight="1" thickTop="1">
      <c r="A37" s="539" t="s">
        <v>28</v>
      </c>
      <c r="B37" s="540"/>
      <c r="C37" s="519" t="s">
        <v>66</v>
      </c>
      <c r="D37" s="521">
        <f>'3-3'!C29</f>
        <v>25</v>
      </c>
      <c r="E37" s="523" t="s">
        <v>65</v>
      </c>
      <c r="F37" s="353"/>
      <c r="G37" s="354"/>
      <c r="H37" s="355">
        <f>H19+H22+D26+D28+D30+D36+D32+D34</f>
        <v>0</v>
      </c>
    </row>
    <row r="38" spans="1:8" ht="19.5" customHeight="1">
      <c r="A38" s="541"/>
      <c r="B38" s="542"/>
      <c r="C38" s="520"/>
      <c r="D38" s="522"/>
      <c r="E38" s="524"/>
      <c r="F38" s="356"/>
      <c r="G38" s="357"/>
      <c r="H38" s="341">
        <f>H17+H20+H23</f>
        <v>0</v>
      </c>
    </row>
    <row r="39" spans="1:8" ht="19.5" customHeight="1" thickBot="1">
      <c r="A39" s="543"/>
      <c r="B39" s="544"/>
      <c r="C39" s="358"/>
      <c r="D39" s="338">
        <f>SUM(D36,D34,D32,D30,D28,D26,D24,D21,D18)</f>
        <v>0</v>
      </c>
      <c r="E39" s="339"/>
      <c r="F39" s="359"/>
      <c r="G39" s="360"/>
      <c r="H39" s="361">
        <f>H18+H21+H24</f>
        <v>0</v>
      </c>
    </row>
    <row r="40" spans="1:8" ht="19.5" customHeight="1">
      <c r="A40" s="257" t="s">
        <v>50</v>
      </c>
      <c r="B40" s="257"/>
      <c r="C40" s="257"/>
      <c r="D40" s="257"/>
      <c r="E40" s="257"/>
      <c r="F40" s="257"/>
      <c r="G40" s="257"/>
      <c r="H40" s="257"/>
    </row>
    <row r="41" spans="1:8" ht="19.5" customHeight="1">
      <c r="A41" s="257" t="s">
        <v>210</v>
      </c>
      <c r="B41" s="257"/>
      <c r="C41" s="257"/>
      <c r="D41" s="257"/>
      <c r="E41" s="257"/>
      <c r="F41" s="257"/>
      <c r="G41" s="257"/>
      <c r="H41" s="257"/>
    </row>
  </sheetData>
  <sheetProtection/>
  <mergeCells count="45">
    <mergeCell ref="A1:D1"/>
    <mergeCell ref="G1:H1"/>
    <mergeCell ref="C37:C38"/>
    <mergeCell ref="D37:D38"/>
    <mergeCell ref="E37:E38"/>
    <mergeCell ref="B4:E4"/>
    <mergeCell ref="C19:C20"/>
    <mergeCell ref="D19:D20"/>
    <mergeCell ref="E19:E20"/>
    <mergeCell ref="A29:B30"/>
    <mergeCell ref="F24:G24"/>
    <mergeCell ref="A27:B28"/>
    <mergeCell ref="F23:G23"/>
    <mergeCell ref="A35:B36"/>
    <mergeCell ref="A37:B39"/>
    <mergeCell ref="A19:B21"/>
    <mergeCell ref="A25:B26"/>
    <mergeCell ref="A22:B24"/>
    <mergeCell ref="A31:B32"/>
    <mergeCell ref="A33:B34"/>
    <mergeCell ref="C16:E16"/>
    <mergeCell ref="F18:G18"/>
    <mergeCell ref="F17:G17"/>
    <mergeCell ref="F20:G20"/>
    <mergeCell ref="F19:G19"/>
    <mergeCell ref="F22:G22"/>
    <mergeCell ref="C22:C23"/>
    <mergeCell ref="D22:D23"/>
    <mergeCell ref="E22:E23"/>
    <mergeCell ref="A2:H2"/>
    <mergeCell ref="F7:H7"/>
    <mergeCell ref="G4:H4"/>
    <mergeCell ref="G5:H5"/>
    <mergeCell ref="A7:B7"/>
    <mergeCell ref="C7:E7"/>
    <mergeCell ref="F8:H9"/>
    <mergeCell ref="A8:B9"/>
    <mergeCell ref="A10:B11"/>
    <mergeCell ref="A16:B16"/>
    <mergeCell ref="A17:B18"/>
    <mergeCell ref="F21:G21"/>
    <mergeCell ref="F12:H13"/>
    <mergeCell ref="F10:H11"/>
    <mergeCell ref="A12:B13"/>
    <mergeCell ref="F16:H16"/>
  </mergeCells>
  <printOptions horizontalCentered="1" verticalCentered="1"/>
  <pageMargins left="0.5905511811023623" right="0.5511811023622047" top="0.3937007874015748" bottom="0.3937007874015748" header="0.5118110236220472" footer="0.5118110236220472"/>
  <pageSetup horizontalDpi="300" verticalDpi="300" orientation="portrait" paperSize="9" scale="85" r:id="rId2"/>
  <drawing r:id="rId1"/>
</worksheet>
</file>

<file path=xl/worksheets/sheet7.xml><?xml version="1.0" encoding="utf-8"?>
<worksheet xmlns="http://schemas.openxmlformats.org/spreadsheetml/2006/main" xmlns:r="http://schemas.openxmlformats.org/officeDocument/2006/relationships">
  <sheetPr>
    <tabColor indexed="45"/>
  </sheetPr>
  <dimension ref="A1:AK52"/>
  <sheetViews>
    <sheetView showZeros="0" view="pageBreakPreview" zoomScaleSheetLayoutView="100" zoomScalePageLayoutView="0" workbookViewId="0" topLeftCell="A37">
      <selection activeCell="A49" sqref="A49:AC49"/>
    </sheetView>
  </sheetViews>
  <sheetFormatPr defaultColWidth="3.125" defaultRowHeight="27.75" customHeight="1"/>
  <cols>
    <col min="1" max="2" width="4.125" style="258" customWidth="1"/>
    <col min="3" max="8" width="3.125" style="258" customWidth="1"/>
    <col min="9" max="9" width="5.625" style="258" customWidth="1"/>
    <col min="10" max="14" width="3.125" style="258" customWidth="1"/>
    <col min="15" max="15" width="5.625" style="258" customWidth="1"/>
    <col min="16" max="19" width="3.125" style="258" customWidth="1"/>
    <col min="20" max="22" width="3.375" style="258" customWidth="1"/>
    <col min="23" max="23" width="3.125" style="258" customWidth="1"/>
    <col min="24" max="28" width="3.50390625" style="258" customWidth="1"/>
    <col min="29" max="29" width="3.25390625" style="258" customWidth="1"/>
    <col min="30" max="16384" width="3.125" style="258" customWidth="1"/>
  </cols>
  <sheetData>
    <row r="1" spans="1:30" ht="24.75" customHeight="1" thickBot="1">
      <c r="A1" s="647" t="s">
        <v>272</v>
      </c>
      <c r="B1" s="648"/>
      <c r="C1" s="648"/>
      <c r="D1" s="648"/>
      <c r="E1" s="648"/>
      <c r="F1" s="648"/>
      <c r="G1" s="648"/>
      <c r="H1" s="648"/>
      <c r="I1" s="648"/>
      <c r="J1" s="648"/>
      <c r="K1" s="649"/>
      <c r="L1" s="256"/>
      <c r="M1" s="256"/>
      <c r="N1" s="256"/>
      <c r="O1" s="256"/>
      <c r="P1" s="256"/>
      <c r="Q1" s="256"/>
      <c r="R1" s="256"/>
      <c r="S1" s="256"/>
      <c r="T1" s="256"/>
      <c r="U1" s="256"/>
      <c r="V1" s="256"/>
      <c r="W1" s="637" t="s">
        <v>229</v>
      </c>
      <c r="X1" s="638"/>
      <c r="Y1" s="638"/>
      <c r="Z1" s="638"/>
      <c r="AA1" s="638"/>
      <c r="AB1" s="638"/>
      <c r="AC1" s="639"/>
      <c r="AD1" s="257" t="s">
        <v>69</v>
      </c>
    </row>
    <row r="2" spans="1:30" ht="9.75" customHeight="1" thickBot="1">
      <c r="A2" s="259"/>
      <c r="B2" s="259"/>
      <c r="C2" s="259"/>
      <c r="D2" s="260"/>
      <c r="E2" s="260"/>
      <c r="F2" s="260"/>
      <c r="G2" s="260"/>
      <c r="H2" s="260"/>
      <c r="I2" s="260"/>
      <c r="J2" s="260"/>
      <c r="K2" s="260"/>
      <c r="W2" s="261"/>
      <c r="X2" s="261"/>
      <c r="Y2" s="261"/>
      <c r="Z2" s="262"/>
      <c r="AA2" s="262"/>
      <c r="AB2" s="262"/>
      <c r="AC2" s="262"/>
      <c r="AD2" s="257"/>
    </row>
    <row r="3" spans="1:30" ht="33.75" customHeight="1" thickBot="1">
      <c r="A3" s="640" t="s">
        <v>213</v>
      </c>
      <c r="B3" s="641"/>
      <c r="C3" s="641"/>
      <c r="D3" s="642"/>
      <c r="E3" s="642"/>
      <c r="F3" s="642"/>
      <c r="G3" s="642"/>
      <c r="H3" s="642"/>
      <c r="I3" s="642"/>
      <c r="J3" s="642"/>
      <c r="K3" s="642"/>
      <c r="L3" s="642"/>
      <c r="M3" s="642"/>
      <c r="N3" s="642"/>
      <c r="O3" s="642"/>
      <c r="P3" s="642"/>
      <c r="Q3" s="642"/>
      <c r="R3" s="642"/>
      <c r="S3" s="642"/>
      <c r="T3" s="642"/>
      <c r="U3" s="642"/>
      <c r="V3" s="642"/>
      <c r="W3" s="642"/>
      <c r="X3" s="642"/>
      <c r="Y3" s="642"/>
      <c r="Z3" s="641"/>
      <c r="AA3" s="641"/>
      <c r="AB3" s="641"/>
      <c r="AC3" s="641"/>
      <c r="AD3" s="257" t="s">
        <v>70</v>
      </c>
    </row>
    <row r="4" spans="1:30" ht="28.5" customHeight="1">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57" t="s">
        <v>48</v>
      </c>
    </row>
    <row r="5" spans="1:30" s="257" customFormat="1" ht="27" customHeight="1">
      <c r="A5" s="643" t="s">
        <v>46</v>
      </c>
      <c r="B5" s="643"/>
      <c r="C5" s="643"/>
      <c r="D5" s="643"/>
      <c r="E5" s="643"/>
      <c r="F5" s="643" t="str">
        <f>'2-3'!C5</f>
        <v>ねこねこチーム</v>
      </c>
      <c r="G5" s="643"/>
      <c r="H5" s="643"/>
      <c r="I5" s="643"/>
      <c r="J5" s="643"/>
      <c r="K5" s="643"/>
      <c r="L5" s="643"/>
      <c r="M5" s="643"/>
      <c r="N5" s="643"/>
      <c r="O5" s="643"/>
      <c r="P5" s="643"/>
      <c r="Q5" s="644" t="s">
        <v>1</v>
      </c>
      <c r="R5" s="645"/>
      <c r="S5" s="645"/>
      <c r="T5" s="645"/>
      <c r="U5" s="646"/>
      <c r="V5" s="1038" t="str">
        <f>'2-3'!K5</f>
        <v>ねこ</v>
      </c>
      <c r="W5" s="645"/>
      <c r="X5" s="645"/>
      <c r="Y5" s="645"/>
      <c r="Z5" s="645"/>
      <c r="AA5" s="645"/>
      <c r="AB5" s="645"/>
      <c r="AC5" s="646"/>
      <c r="AD5" s="257" t="s">
        <v>47</v>
      </c>
    </row>
    <row r="6" spans="1:30" s="257" customFormat="1" ht="30" customHeight="1">
      <c r="A6" s="265"/>
      <c r="B6" s="266"/>
      <c r="C6" s="266"/>
      <c r="D6" s="266"/>
      <c r="E6" s="266"/>
      <c r="F6" s="266"/>
      <c r="G6" s="266"/>
      <c r="H6" s="266"/>
      <c r="I6" s="266"/>
      <c r="J6" s="266"/>
      <c r="K6" s="266"/>
      <c r="L6" s="266"/>
      <c r="M6" s="266"/>
      <c r="N6" s="266"/>
      <c r="O6" s="266"/>
      <c r="P6" s="266"/>
      <c r="Q6" s="644" t="s">
        <v>2</v>
      </c>
      <c r="R6" s="645"/>
      <c r="S6" s="645"/>
      <c r="T6" s="645"/>
      <c r="U6" s="646"/>
      <c r="V6" s="1044" t="str">
        <f>'2-3'!K6</f>
        <v>０００－０００</v>
      </c>
      <c r="W6" s="526"/>
      <c r="X6" s="526"/>
      <c r="Y6" s="526"/>
      <c r="Z6" s="526"/>
      <c r="AA6" s="526"/>
      <c r="AB6" s="526"/>
      <c r="AC6" s="527"/>
      <c r="AD6" s="257" t="s">
        <v>45</v>
      </c>
    </row>
    <row r="7" spans="30:34" ht="11.25" customHeight="1">
      <c r="AD7" s="257" t="s">
        <v>44</v>
      </c>
      <c r="AH7" s="257"/>
    </row>
    <row r="8" spans="1:34" ht="4.5" customHeight="1">
      <c r="A8" s="650" t="s">
        <v>71</v>
      </c>
      <c r="B8" s="651"/>
      <c r="C8" s="267"/>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9"/>
      <c r="AD8" s="257"/>
      <c r="AH8" s="257"/>
    </row>
    <row r="9" spans="1:29" ht="21.75" customHeight="1">
      <c r="A9" s="652"/>
      <c r="B9" s="653"/>
      <c r="C9" s="270"/>
      <c r="D9" s="258" t="s">
        <v>73</v>
      </c>
      <c r="E9" s="656" t="s">
        <v>74</v>
      </c>
      <c r="F9" s="656"/>
      <c r="G9" s="656"/>
      <c r="H9" s="656"/>
      <c r="I9" s="656"/>
      <c r="J9" s="260"/>
      <c r="K9" s="271" t="s">
        <v>73</v>
      </c>
      <c r="L9" s="657" t="s">
        <v>75</v>
      </c>
      <c r="M9" s="657"/>
      <c r="N9" s="657"/>
      <c r="O9" s="657"/>
      <c r="Q9" s="260" t="s">
        <v>73</v>
      </c>
      <c r="R9" s="658" t="s">
        <v>61</v>
      </c>
      <c r="S9" s="658"/>
      <c r="T9" s="658"/>
      <c r="U9" s="658"/>
      <c r="V9" s="658"/>
      <c r="X9" s="258" t="s">
        <v>73</v>
      </c>
      <c r="Y9" s="657" t="s">
        <v>76</v>
      </c>
      <c r="Z9" s="657"/>
      <c r="AA9" s="657"/>
      <c r="AC9" s="272"/>
    </row>
    <row r="10" spans="1:29" ht="4.5" customHeight="1">
      <c r="A10" s="654"/>
      <c r="B10" s="655"/>
      <c r="C10" s="273"/>
      <c r="D10" s="274"/>
      <c r="E10" s="275"/>
      <c r="F10" s="276"/>
      <c r="G10" s="275"/>
      <c r="H10" s="276"/>
      <c r="I10" s="276"/>
      <c r="J10" s="276"/>
      <c r="K10" s="275"/>
      <c r="L10" s="276"/>
      <c r="M10" s="275"/>
      <c r="N10" s="276"/>
      <c r="O10" s="276"/>
      <c r="P10" s="274"/>
      <c r="Q10" s="276"/>
      <c r="R10" s="275"/>
      <c r="S10" s="276"/>
      <c r="T10" s="275"/>
      <c r="U10" s="276"/>
      <c r="V10" s="276"/>
      <c r="W10" s="274"/>
      <c r="X10" s="274"/>
      <c r="Y10" s="274"/>
      <c r="Z10" s="274"/>
      <c r="AA10" s="274"/>
      <c r="AB10" s="274"/>
      <c r="AC10" s="277"/>
    </row>
    <row r="11" spans="1:35" ht="24.75" customHeight="1">
      <c r="A11" s="659" t="s">
        <v>77</v>
      </c>
      <c r="B11" s="660"/>
      <c r="C11" s="661"/>
      <c r="D11" s="662"/>
      <c r="E11" s="278"/>
      <c r="F11" s="279" t="s">
        <v>78</v>
      </c>
      <c r="G11" s="278"/>
      <c r="H11" s="279" t="s">
        <v>79</v>
      </c>
      <c r="I11" s="279">
        <f>IF(E11="","",VLOOKUP(WEEKDAY(IF(E11&gt;3,DATE(2022,E11,G11),DATE(2022,E11,G11))),$AE$12:$AF$18,2))</f>
      </c>
      <c r="J11" s="279" t="s">
        <v>80</v>
      </c>
      <c r="K11" s="278"/>
      <c r="L11" s="279" t="s">
        <v>78</v>
      </c>
      <c r="M11" s="278"/>
      <c r="N11" s="279" t="s">
        <v>79</v>
      </c>
      <c r="O11" s="279">
        <f>IF(K11="","",VLOOKUP(WEEKDAY(IF(K11&gt;3,DATE(2022,K11,M11),DATE(2022,K11,M11))),$AE$12:$AF$18,2))</f>
      </c>
      <c r="P11" s="280"/>
      <c r="Q11" s="279" t="s">
        <v>52</v>
      </c>
      <c r="R11" s="278">
        <f>IF(OR($E11="",$K11=""),"",(IF($K11&gt;3,DATE(2020,$K11,$M11),DATE(2021,$K11,$M11)))-(IF($E11&gt;3,DATE(2020,$E11,$G11),DATE(2021,$E11,$G11))))</f>
      </c>
      <c r="S11" s="279" t="s">
        <v>81</v>
      </c>
      <c r="T11" s="278">
        <f>IF(OR($E11="",$K11=""),"",(IF($K11&gt;3,DATE(2020,$K11,$M11),DATE(2021,$K11,$M11)))-(IF($E11&gt;3,DATE(2020,$E11,$G11),DATE(2021,$E11,$G11)))+1)</f>
      </c>
      <c r="U11" s="279" t="s">
        <v>79</v>
      </c>
      <c r="V11" s="279" t="s">
        <v>51</v>
      </c>
      <c r="W11" s="280"/>
      <c r="X11" s="280"/>
      <c r="Y11" s="280"/>
      <c r="Z11" s="280"/>
      <c r="AA11" s="280"/>
      <c r="AB11" s="280"/>
      <c r="AC11" s="281"/>
      <c r="AI11" s="282"/>
    </row>
    <row r="12" spans="1:32" ht="15" customHeight="1">
      <c r="A12" s="650" t="s">
        <v>82</v>
      </c>
      <c r="B12" s="651"/>
      <c r="C12" s="267"/>
      <c r="D12" s="268"/>
      <c r="E12" s="283"/>
      <c r="F12" s="284"/>
      <c r="G12" s="283"/>
      <c r="H12" s="284"/>
      <c r="I12" s="284"/>
      <c r="J12" s="284"/>
      <c r="K12" s="283"/>
      <c r="L12" s="284"/>
      <c r="M12" s="283"/>
      <c r="N12" s="284"/>
      <c r="O12" s="284"/>
      <c r="P12" s="284"/>
      <c r="Q12" s="283"/>
      <c r="R12" s="284"/>
      <c r="S12" s="283"/>
      <c r="T12" s="284"/>
      <c r="U12" s="284"/>
      <c r="V12" s="268"/>
      <c r="W12" s="269"/>
      <c r="X12" s="650" t="s">
        <v>83</v>
      </c>
      <c r="Y12" s="663"/>
      <c r="Z12" s="651"/>
      <c r="AA12" s="650" t="s">
        <v>84</v>
      </c>
      <c r="AB12" s="663"/>
      <c r="AC12" s="651"/>
      <c r="AE12" s="285">
        <v>1</v>
      </c>
      <c r="AF12" s="257" t="s">
        <v>85</v>
      </c>
    </row>
    <row r="13" spans="1:32" ht="21.75" customHeight="1">
      <c r="A13" s="652"/>
      <c r="B13" s="653"/>
      <c r="C13" s="286"/>
      <c r="D13" s="287" t="s">
        <v>72</v>
      </c>
      <c r="E13" s="258" t="s">
        <v>86</v>
      </c>
      <c r="F13" s="288"/>
      <c r="G13" s="287" t="s">
        <v>72</v>
      </c>
      <c r="H13" s="665" t="s">
        <v>87</v>
      </c>
      <c r="I13" s="665"/>
      <c r="J13" s="288"/>
      <c r="K13" s="287" t="s">
        <v>72</v>
      </c>
      <c r="L13" s="666" t="s">
        <v>88</v>
      </c>
      <c r="M13" s="666"/>
      <c r="O13" s="289" t="s">
        <v>72</v>
      </c>
      <c r="P13" s="666" t="s">
        <v>89</v>
      </c>
      <c r="Q13" s="666"/>
      <c r="R13" s="666"/>
      <c r="S13" s="288"/>
      <c r="T13" s="287" t="s">
        <v>72</v>
      </c>
      <c r="U13" s="666" t="s">
        <v>90</v>
      </c>
      <c r="V13" s="666"/>
      <c r="W13" s="666"/>
      <c r="X13" s="654"/>
      <c r="Y13" s="664"/>
      <c r="Z13" s="655"/>
      <c r="AA13" s="654"/>
      <c r="AB13" s="664"/>
      <c r="AC13" s="655"/>
      <c r="AE13" s="285">
        <v>2</v>
      </c>
      <c r="AF13" s="257" t="s">
        <v>91</v>
      </c>
    </row>
    <row r="14" spans="1:37" ht="27.75" customHeight="1">
      <c r="A14" s="650" t="s">
        <v>10</v>
      </c>
      <c r="B14" s="651"/>
      <c r="C14" s="650" t="s">
        <v>92</v>
      </c>
      <c r="D14" s="663"/>
      <c r="E14" s="663"/>
      <c r="F14" s="669"/>
      <c r="G14" s="669"/>
      <c r="H14" s="669"/>
      <c r="I14" s="669"/>
      <c r="J14" s="669"/>
      <c r="K14" s="669"/>
      <c r="L14" s="669"/>
      <c r="M14" s="669"/>
      <c r="N14" s="669"/>
      <c r="O14" s="669"/>
      <c r="P14" s="669"/>
      <c r="Q14" s="669"/>
      <c r="R14" s="669"/>
      <c r="S14" s="669"/>
      <c r="T14" s="669"/>
      <c r="U14" s="669"/>
      <c r="V14" s="669"/>
      <c r="W14" s="670"/>
      <c r="X14" s="652"/>
      <c r="Y14" s="667"/>
      <c r="Z14" s="290"/>
      <c r="AA14" s="652"/>
      <c r="AB14" s="667"/>
      <c r="AC14" s="290"/>
      <c r="AE14" s="285">
        <v>3</v>
      </c>
      <c r="AF14" s="371" t="s">
        <v>256</v>
      </c>
      <c r="AG14" s="372"/>
      <c r="AK14" s="257"/>
    </row>
    <row r="15" spans="1:32" ht="27.75" customHeight="1">
      <c r="A15" s="654"/>
      <c r="B15" s="655"/>
      <c r="C15" s="654" t="s">
        <v>94</v>
      </c>
      <c r="D15" s="664"/>
      <c r="E15" s="664"/>
      <c r="F15" s="671"/>
      <c r="G15" s="671"/>
      <c r="H15" s="671"/>
      <c r="I15" s="671"/>
      <c r="J15" s="671"/>
      <c r="K15" s="671"/>
      <c r="L15" s="671"/>
      <c r="M15" s="671"/>
      <c r="N15" s="671"/>
      <c r="O15" s="671"/>
      <c r="P15" s="671"/>
      <c r="Q15" s="671"/>
      <c r="R15" s="671"/>
      <c r="S15" s="672"/>
      <c r="T15" s="672"/>
      <c r="U15" s="672"/>
      <c r="V15" s="672"/>
      <c r="W15" s="673"/>
      <c r="X15" s="652"/>
      <c r="Y15" s="668"/>
      <c r="Z15" s="290" t="s">
        <v>14</v>
      </c>
      <c r="AA15" s="652"/>
      <c r="AB15" s="668"/>
      <c r="AC15" s="290" t="s">
        <v>14</v>
      </c>
      <c r="AE15" s="285">
        <v>4</v>
      </c>
      <c r="AF15" s="257" t="s">
        <v>93</v>
      </c>
    </row>
    <row r="16" spans="1:32" ht="24" customHeight="1">
      <c r="A16" s="674" t="s">
        <v>96</v>
      </c>
      <c r="B16" s="674"/>
      <c r="C16" s="674"/>
      <c r="D16" s="674"/>
      <c r="E16" s="674"/>
      <c r="F16" s="674"/>
      <c r="G16" s="674"/>
      <c r="H16" s="674"/>
      <c r="I16" s="674" t="s">
        <v>97</v>
      </c>
      <c r="J16" s="674"/>
      <c r="K16" s="674"/>
      <c r="L16" s="674"/>
      <c r="M16" s="674"/>
      <c r="N16" s="674"/>
      <c r="O16" s="674"/>
      <c r="P16" s="674"/>
      <c r="Q16" s="674"/>
      <c r="R16" s="675"/>
      <c r="S16" s="267"/>
      <c r="T16" s="268"/>
      <c r="U16" s="268"/>
      <c r="V16" s="268"/>
      <c r="W16" s="268"/>
      <c r="X16" s="268"/>
      <c r="Y16" s="268"/>
      <c r="Z16" s="268"/>
      <c r="AA16" s="268"/>
      <c r="AB16" s="268"/>
      <c r="AC16" s="269"/>
      <c r="AE16" s="285">
        <v>5</v>
      </c>
      <c r="AF16" s="257" t="s">
        <v>95</v>
      </c>
    </row>
    <row r="17" spans="1:32" ht="24" customHeight="1">
      <c r="A17" s="676"/>
      <c r="B17" s="677"/>
      <c r="C17" s="677"/>
      <c r="D17" s="677"/>
      <c r="E17" s="677"/>
      <c r="F17" s="677"/>
      <c r="G17" s="677"/>
      <c r="H17" s="291"/>
      <c r="I17" s="680" t="s">
        <v>16</v>
      </c>
      <c r="J17" s="680"/>
      <c r="K17" s="680"/>
      <c r="L17" s="680"/>
      <c r="M17" s="681"/>
      <c r="N17" s="682" t="s">
        <v>18</v>
      </c>
      <c r="O17" s="680"/>
      <c r="P17" s="680"/>
      <c r="Q17" s="680"/>
      <c r="R17" s="683"/>
      <c r="S17" s="270"/>
      <c r="T17" s="292"/>
      <c r="U17" s="292"/>
      <c r="V17" s="292"/>
      <c r="W17" s="292"/>
      <c r="X17" s="292"/>
      <c r="Y17" s="292"/>
      <c r="Z17" s="292"/>
      <c r="AA17" s="292"/>
      <c r="AB17" s="292"/>
      <c r="AC17" s="272"/>
      <c r="AE17" s="285">
        <v>6</v>
      </c>
      <c r="AF17" s="257" t="s">
        <v>98</v>
      </c>
    </row>
    <row r="18" spans="1:32" ht="36" customHeight="1">
      <c r="A18" s="678"/>
      <c r="B18" s="679"/>
      <c r="C18" s="679"/>
      <c r="D18" s="679"/>
      <c r="E18" s="679"/>
      <c r="F18" s="679"/>
      <c r="G18" s="679"/>
      <c r="H18" s="277" t="s">
        <v>14</v>
      </c>
      <c r="I18" s="678"/>
      <c r="J18" s="679"/>
      <c r="K18" s="679"/>
      <c r="L18" s="684" t="s">
        <v>14</v>
      </c>
      <c r="M18" s="685"/>
      <c r="N18" s="679"/>
      <c r="O18" s="679"/>
      <c r="P18" s="679"/>
      <c r="Q18" s="684" t="s">
        <v>14</v>
      </c>
      <c r="R18" s="684"/>
      <c r="S18" s="273"/>
      <c r="T18" s="274"/>
      <c r="U18" s="274"/>
      <c r="V18" s="274"/>
      <c r="W18" s="274"/>
      <c r="X18" s="274"/>
      <c r="Y18" s="274"/>
      <c r="Z18" s="274"/>
      <c r="AA18" s="274"/>
      <c r="AB18" s="274"/>
      <c r="AC18" s="277"/>
      <c r="AE18" s="285">
        <v>7</v>
      </c>
      <c r="AF18" s="257" t="s">
        <v>99</v>
      </c>
    </row>
    <row r="19" spans="1:32" ht="34.5" customHeight="1">
      <c r="A19" s="686" t="s">
        <v>100</v>
      </c>
      <c r="B19" s="686"/>
      <c r="C19" s="688"/>
      <c r="D19" s="689"/>
      <c r="E19" s="689"/>
      <c r="F19" s="689"/>
      <c r="G19" s="689"/>
      <c r="H19" s="689"/>
      <c r="I19" s="689"/>
      <c r="J19" s="689"/>
      <c r="K19" s="689"/>
      <c r="L19" s="689"/>
      <c r="M19" s="689"/>
      <c r="N19" s="689"/>
      <c r="O19" s="689"/>
      <c r="P19" s="689"/>
      <c r="Q19" s="689"/>
      <c r="R19" s="689"/>
      <c r="S19" s="690"/>
      <c r="T19" s="690"/>
      <c r="U19" s="690"/>
      <c r="V19" s="690"/>
      <c r="W19" s="690"/>
      <c r="X19" s="690"/>
      <c r="Y19" s="690"/>
      <c r="Z19" s="690"/>
      <c r="AA19" s="690"/>
      <c r="AB19" s="690"/>
      <c r="AC19" s="690"/>
      <c r="AE19" s="285"/>
      <c r="AF19" s="257"/>
    </row>
    <row r="20" spans="1:32" ht="30.75" customHeight="1">
      <c r="A20" s="687"/>
      <c r="B20" s="687"/>
      <c r="C20" s="691"/>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E20" s="285"/>
      <c r="AF20" s="257"/>
    </row>
    <row r="21" spans="1:32" ht="15" customHeight="1">
      <c r="A21" s="293" t="s">
        <v>251</v>
      </c>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E21" s="285"/>
      <c r="AF21" s="257"/>
    </row>
    <row r="22" spans="1:29" ht="15" customHeight="1">
      <c r="A22" s="295" t="s">
        <v>101</v>
      </c>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row>
    <row r="23" spans="1:29" ht="19.5" customHeight="1">
      <c r="A23" s="295"/>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row>
    <row r="24" spans="1:29" ht="19.5" customHeight="1" thickBot="1">
      <c r="A24" s="297" t="s">
        <v>102</v>
      </c>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row>
    <row r="25" spans="1:29" ht="19.5" customHeight="1">
      <c r="A25" s="692" t="s">
        <v>38</v>
      </c>
      <c r="B25" s="693"/>
      <c r="C25" s="693"/>
      <c r="D25" s="693"/>
      <c r="E25" s="693"/>
      <c r="F25" s="693"/>
      <c r="G25" s="693"/>
      <c r="H25" s="694" t="s">
        <v>103</v>
      </c>
      <c r="I25" s="695"/>
      <c r="J25" s="695"/>
      <c r="K25" s="695"/>
      <c r="L25" s="695"/>
      <c r="M25" s="695"/>
      <c r="N25" s="695"/>
      <c r="O25" s="696"/>
      <c r="P25" s="697" t="s">
        <v>104</v>
      </c>
      <c r="Q25" s="698"/>
      <c r="R25" s="698"/>
      <c r="S25" s="698"/>
      <c r="T25" s="698"/>
      <c r="U25" s="698"/>
      <c r="V25" s="698"/>
      <c r="W25" s="698"/>
      <c r="X25" s="698"/>
      <c r="Y25" s="698"/>
      <c r="Z25" s="698"/>
      <c r="AA25" s="698"/>
      <c r="AB25" s="698"/>
      <c r="AC25" s="699"/>
    </row>
    <row r="26" spans="1:30" ht="22.5" customHeight="1">
      <c r="A26" s="609" t="s">
        <v>35</v>
      </c>
      <c r="B26" s="610"/>
      <c r="C26" s="610"/>
      <c r="D26" s="610"/>
      <c r="E26" s="610"/>
      <c r="F26" s="610"/>
      <c r="G26" s="610"/>
      <c r="H26" s="613"/>
      <c r="I26" s="614"/>
      <c r="J26" s="614"/>
      <c r="K26" s="614"/>
      <c r="L26" s="614"/>
      <c r="M26" s="614"/>
      <c r="N26" s="614"/>
      <c r="O26" s="615"/>
      <c r="P26" s="619"/>
      <c r="Q26" s="620"/>
      <c r="R26" s="620"/>
      <c r="S26" s="620"/>
      <c r="T26" s="620"/>
      <c r="U26" s="620"/>
      <c r="V26" s="620"/>
      <c r="W26" s="620"/>
      <c r="X26" s="620"/>
      <c r="Y26" s="621"/>
      <c r="Z26" s="621"/>
      <c r="AA26" s="621"/>
      <c r="AB26" s="621"/>
      <c r="AC26" s="622"/>
      <c r="AD26" s="287"/>
    </row>
    <row r="27" spans="1:30" ht="22.5" customHeight="1">
      <c r="A27" s="611"/>
      <c r="B27" s="612"/>
      <c r="C27" s="612"/>
      <c r="D27" s="612"/>
      <c r="E27" s="612"/>
      <c r="F27" s="612"/>
      <c r="G27" s="612"/>
      <c r="H27" s="616"/>
      <c r="I27" s="617"/>
      <c r="J27" s="617"/>
      <c r="K27" s="617"/>
      <c r="L27" s="617"/>
      <c r="M27" s="617"/>
      <c r="N27" s="617"/>
      <c r="O27" s="618"/>
      <c r="P27" s="623"/>
      <c r="Q27" s="624"/>
      <c r="R27" s="624"/>
      <c r="S27" s="624"/>
      <c r="T27" s="624"/>
      <c r="U27" s="624"/>
      <c r="V27" s="624"/>
      <c r="W27" s="624"/>
      <c r="X27" s="624"/>
      <c r="Y27" s="625"/>
      <c r="Z27" s="625"/>
      <c r="AA27" s="625"/>
      <c r="AB27" s="625"/>
      <c r="AC27" s="626"/>
      <c r="AD27" s="287"/>
    </row>
    <row r="28" spans="1:30" ht="22.5" customHeight="1">
      <c r="A28" s="609" t="s">
        <v>34</v>
      </c>
      <c r="B28" s="610"/>
      <c r="C28" s="610"/>
      <c r="D28" s="610"/>
      <c r="E28" s="610"/>
      <c r="F28" s="610"/>
      <c r="G28" s="610"/>
      <c r="H28" s="613"/>
      <c r="I28" s="701"/>
      <c r="J28" s="701"/>
      <c r="K28" s="701"/>
      <c r="L28" s="701"/>
      <c r="M28" s="701"/>
      <c r="N28" s="701"/>
      <c r="O28" s="702"/>
      <c r="P28" s="619"/>
      <c r="Q28" s="620"/>
      <c r="R28" s="620"/>
      <c r="S28" s="620"/>
      <c r="T28" s="620"/>
      <c r="U28" s="620"/>
      <c r="V28" s="620"/>
      <c r="W28" s="620"/>
      <c r="X28" s="620"/>
      <c r="Y28" s="621"/>
      <c r="Z28" s="621"/>
      <c r="AA28" s="621"/>
      <c r="AB28" s="621"/>
      <c r="AC28" s="622"/>
      <c r="AD28" s="287"/>
    </row>
    <row r="29" spans="1:29" ht="22.5" customHeight="1">
      <c r="A29" s="627"/>
      <c r="B29" s="700"/>
      <c r="C29" s="700"/>
      <c r="D29" s="700"/>
      <c r="E29" s="700"/>
      <c r="F29" s="700"/>
      <c r="G29" s="700"/>
      <c r="H29" s="631"/>
      <c r="I29" s="703"/>
      <c r="J29" s="703"/>
      <c r="K29" s="703"/>
      <c r="L29" s="703"/>
      <c r="M29" s="703"/>
      <c r="N29" s="703"/>
      <c r="O29" s="704"/>
      <c r="P29" s="708"/>
      <c r="Q29" s="709"/>
      <c r="R29" s="709"/>
      <c r="S29" s="709"/>
      <c r="T29" s="709"/>
      <c r="U29" s="709"/>
      <c r="V29" s="709"/>
      <c r="W29" s="709"/>
      <c r="X29" s="709"/>
      <c r="Y29" s="710"/>
      <c r="Z29" s="710"/>
      <c r="AA29" s="710"/>
      <c r="AB29" s="710"/>
      <c r="AC29" s="711"/>
    </row>
    <row r="30" spans="1:29" ht="22.5" customHeight="1">
      <c r="A30" s="611"/>
      <c r="B30" s="612"/>
      <c r="C30" s="612"/>
      <c r="D30" s="612"/>
      <c r="E30" s="612"/>
      <c r="F30" s="612"/>
      <c r="G30" s="612"/>
      <c r="H30" s="705"/>
      <c r="I30" s="706"/>
      <c r="J30" s="706"/>
      <c r="K30" s="706"/>
      <c r="L30" s="706"/>
      <c r="M30" s="706"/>
      <c r="N30" s="706"/>
      <c r="O30" s="707"/>
      <c r="P30" s="623"/>
      <c r="Q30" s="624"/>
      <c r="R30" s="624"/>
      <c r="S30" s="624"/>
      <c r="T30" s="624"/>
      <c r="U30" s="624"/>
      <c r="V30" s="625"/>
      <c r="W30" s="625"/>
      <c r="X30" s="624"/>
      <c r="Y30" s="625"/>
      <c r="Z30" s="625"/>
      <c r="AA30" s="625"/>
      <c r="AB30" s="625"/>
      <c r="AC30" s="626"/>
    </row>
    <row r="31" spans="1:29" ht="22.5" customHeight="1">
      <c r="A31" s="609" t="s">
        <v>33</v>
      </c>
      <c r="B31" s="610"/>
      <c r="C31" s="610"/>
      <c r="D31" s="610"/>
      <c r="E31" s="610"/>
      <c r="F31" s="610"/>
      <c r="G31" s="610"/>
      <c r="H31" s="613"/>
      <c r="I31" s="614"/>
      <c r="J31" s="614"/>
      <c r="K31" s="614"/>
      <c r="L31" s="614"/>
      <c r="M31" s="614"/>
      <c r="N31" s="614"/>
      <c r="O31" s="615"/>
      <c r="P31" s="619"/>
      <c r="Q31" s="620"/>
      <c r="R31" s="620"/>
      <c r="S31" s="620"/>
      <c r="T31" s="620"/>
      <c r="U31" s="620"/>
      <c r="V31" s="620"/>
      <c r="W31" s="620"/>
      <c r="X31" s="620"/>
      <c r="Y31" s="621"/>
      <c r="Z31" s="621"/>
      <c r="AA31" s="621"/>
      <c r="AB31" s="621"/>
      <c r="AC31" s="622"/>
    </row>
    <row r="32" spans="1:29" ht="22.5" customHeight="1">
      <c r="A32" s="627"/>
      <c r="B32" s="700"/>
      <c r="C32" s="700"/>
      <c r="D32" s="700"/>
      <c r="E32" s="700"/>
      <c r="F32" s="700"/>
      <c r="G32" s="700"/>
      <c r="H32" s="631"/>
      <c r="I32" s="712"/>
      <c r="J32" s="712"/>
      <c r="K32" s="712"/>
      <c r="L32" s="712"/>
      <c r="M32" s="712"/>
      <c r="N32" s="712"/>
      <c r="O32" s="633"/>
      <c r="P32" s="708"/>
      <c r="Q32" s="709"/>
      <c r="R32" s="709"/>
      <c r="S32" s="709"/>
      <c r="T32" s="709"/>
      <c r="U32" s="709"/>
      <c r="V32" s="709"/>
      <c r="W32" s="709"/>
      <c r="X32" s="709"/>
      <c r="Y32" s="710"/>
      <c r="Z32" s="710"/>
      <c r="AA32" s="710"/>
      <c r="AB32" s="710"/>
      <c r="AC32" s="711"/>
    </row>
    <row r="33" spans="1:29" ht="22.5" customHeight="1">
      <c r="A33" s="611"/>
      <c r="B33" s="612"/>
      <c r="C33" s="612"/>
      <c r="D33" s="612"/>
      <c r="E33" s="612"/>
      <c r="F33" s="612"/>
      <c r="G33" s="612"/>
      <c r="H33" s="616"/>
      <c r="I33" s="617"/>
      <c r="J33" s="617"/>
      <c r="K33" s="617"/>
      <c r="L33" s="617"/>
      <c r="M33" s="617"/>
      <c r="N33" s="617"/>
      <c r="O33" s="618"/>
      <c r="P33" s="623"/>
      <c r="Q33" s="624"/>
      <c r="R33" s="624"/>
      <c r="S33" s="624"/>
      <c r="T33" s="624"/>
      <c r="U33" s="624"/>
      <c r="V33" s="625"/>
      <c r="W33" s="625"/>
      <c r="X33" s="624"/>
      <c r="Y33" s="625"/>
      <c r="Z33" s="625"/>
      <c r="AA33" s="625"/>
      <c r="AB33" s="625"/>
      <c r="AC33" s="626"/>
    </row>
    <row r="34" spans="1:29" ht="22.5" customHeight="1">
      <c r="A34" s="609" t="s">
        <v>32</v>
      </c>
      <c r="B34" s="610"/>
      <c r="C34" s="610"/>
      <c r="D34" s="610"/>
      <c r="E34" s="610"/>
      <c r="F34" s="610"/>
      <c r="G34" s="610"/>
      <c r="H34" s="613"/>
      <c r="I34" s="614"/>
      <c r="J34" s="614"/>
      <c r="K34" s="614"/>
      <c r="L34" s="614"/>
      <c r="M34" s="614"/>
      <c r="N34" s="614"/>
      <c r="O34" s="615"/>
      <c r="P34" s="619"/>
      <c r="Q34" s="620"/>
      <c r="R34" s="620"/>
      <c r="S34" s="620"/>
      <c r="T34" s="620"/>
      <c r="U34" s="620"/>
      <c r="V34" s="621"/>
      <c r="W34" s="621"/>
      <c r="X34" s="620"/>
      <c r="Y34" s="621"/>
      <c r="Z34" s="621"/>
      <c r="AA34" s="621"/>
      <c r="AB34" s="621"/>
      <c r="AC34" s="622"/>
    </row>
    <row r="35" spans="1:29" ht="22.5" customHeight="1">
      <c r="A35" s="611"/>
      <c r="B35" s="612"/>
      <c r="C35" s="612"/>
      <c r="D35" s="612"/>
      <c r="E35" s="612"/>
      <c r="F35" s="612"/>
      <c r="G35" s="612"/>
      <c r="H35" s="616"/>
      <c r="I35" s="617"/>
      <c r="J35" s="617"/>
      <c r="K35" s="617"/>
      <c r="L35" s="617"/>
      <c r="M35" s="617"/>
      <c r="N35" s="617"/>
      <c r="O35" s="618"/>
      <c r="P35" s="623"/>
      <c r="Q35" s="624"/>
      <c r="R35" s="624"/>
      <c r="S35" s="624"/>
      <c r="T35" s="624"/>
      <c r="U35" s="624"/>
      <c r="V35" s="625"/>
      <c r="W35" s="625"/>
      <c r="X35" s="624"/>
      <c r="Y35" s="625"/>
      <c r="Z35" s="625"/>
      <c r="AA35" s="625"/>
      <c r="AB35" s="625"/>
      <c r="AC35" s="626"/>
    </row>
    <row r="36" spans="1:29" ht="22.5" customHeight="1">
      <c r="A36" s="609" t="s">
        <v>31</v>
      </c>
      <c r="B36" s="610"/>
      <c r="C36" s="610"/>
      <c r="D36" s="610"/>
      <c r="E36" s="610"/>
      <c r="F36" s="610"/>
      <c r="G36" s="610"/>
      <c r="H36" s="613">
        <f>SUM(X36:AC37)</f>
        <v>0</v>
      </c>
      <c r="I36" s="614"/>
      <c r="J36" s="614"/>
      <c r="K36" s="614"/>
      <c r="L36" s="614"/>
      <c r="M36" s="614"/>
      <c r="N36" s="614"/>
      <c r="O36" s="615"/>
      <c r="P36" s="619"/>
      <c r="Q36" s="620"/>
      <c r="R36" s="620"/>
      <c r="S36" s="620"/>
      <c r="T36" s="620"/>
      <c r="U36" s="620"/>
      <c r="V36" s="621"/>
      <c r="W36" s="621"/>
      <c r="X36" s="620"/>
      <c r="Y36" s="621"/>
      <c r="Z36" s="621"/>
      <c r="AA36" s="621"/>
      <c r="AB36" s="621"/>
      <c r="AC36" s="622"/>
    </row>
    <row r="37" spans="1:29" ht="22.5" customHeight="1">
      <c r="A37" s="611"/>
      <c r="B37" s="612"/>
      <c r="C37" s="612"/>
      <c r="D37" s="612"/>
      <c r="E37" s="612"/>
      <c r="F37" s="612"/>
      <c r="G37" s="612"/>
      <c r="H37" s="616"/>
      <c r="I37" s="617"/>
      <c r="J37" s="617"/>
      <c r="K37" s="617"/>
      <c r="L37" s="617"/>
      <c r="M37" s="617"/>
      <c r="N37" s="617"/>
      <c r="O37" s="618"/>
      <c r="P37" s="623"/>
      <c r="Q37" s="624"/>
      <c r="R37" s="624"/>
      <c r="S37" s="624"/>
      <c r="T37" s="624"/>
      <c r="U37" s="624"/>
      <c r="V37" s="625"/>
      <c r="W37" s="625"/>
      <c r="X37" s="624"/>
      <c r="Y37" s="625"/>
      <c r="Z37" s="625"/>
      <c r="AA37" s="625"/>
      <c r="AB37" s="625"/>
      <c r="AC37" s="626"/>
    </row>
    <row r="38" spans="1:29" ht="22.5" customHeight="1">
      <c r="A38" s="609" t="s">
        <v>30</v>
      </c>
      <c r="B38" s="610"/>
      <c r="C38" s="610"/>
      <c r="D38" s="610"/>
      <c r="E38" s="610"/>
      <c r="F38" s="610"/>
      <c r="G38" s="610"/>
      <c r="H38" s="613">
        <f>SUM(X38:AC39)</f>
        <v>0</v>
      </c>
      <c r="I38" s="614"/>
      <c r="J38" s="614"/>
      <c r="K38" s="614"/>
      <c r="L38" s="614"/>
      <c r="M38" s="614"/>
      <c r="N38" s="614"/>
      <c r="O38" s="615"/>
      <c r="P38" s="619"/>
      <c r="Q38" s="620"/>
      <c r="R38" s="620"/>
      <c r="S38" s="620"/>
      <c r="T38" s="620"/>
      <c r="U38" s="620"/>
      <c r="V38" s="621"/>
      <c r="W38" s="621"/>
      <c r="X38" s="620"/>
      <c r="Y38" s="621"/>
      <c r="Z38" s="621"/>
      <c r="AA38" s="621"/>
      <c r="AB38" s="621"/>
      <c r="AC38" s="622"/>
    </row>
    <row r="39" spans="1:29" ht="22.5" customHeight="1">
      <c r="A39" s="611"/>
      <c r="B39" s="612"/>
      <c r="C39" s="612"/>
      <c r="D39" s="612"/>
      <c r="E39" s="612"/>
      <c r="F39" s="612"/>
      <c r="G39" s="612"/>
      <c r="H39" s="616"/>
      <c r="I39" s="617"/>
      <c r="J39" s="617"/>
      <c r="K39" s="617"/>
      <c r="L39" s="617"/>
      <c r="M39" s="617"/>
      <c r="N39" s="617"/>
      <c r="O39" s="618"/>
      <c r="P39" s="623"/>
      <c r="Q39" s="624"/>
      <c r="R39" s="624"/>
      <c r="S39" s="624"/>
      <c r="T39" s="624"/>
      <c r="U39" s="624"/>
      <c r="V39" s="625"/>
      <c r="W39" s="625"/>
      <c r="X39" s="624"/>
      <c r="Y39" s="625"/>
      <c r="Z39" s="625"/>
      <c r="AA39" s="625"/>
      <c r="AB39" s="625"/>
      <c r="AC39" s="626"/>
    </row>
    <row r="40" spans="1:29" ht="22.5" customHeight="1">
      <c r="A40" s="609" t="s">
        <v>29</v>
      </c>
      <c r="B40" s="610"/>
      <c r="C40" s="610"/>
      <c r="D40" s="610"/>
      <c r="E40" s="610"/>
      <c r="F40" s="610"/>
      <c r="G40" s="610"/>
      <c r="H40" s="613">
        <f>SUM(X40:AC41)</f>
        <v>0</v>
      </c>
      <c r="I40" s="614"/>
      <c r="J40" s="614"/>
      <c r="K40" s="614"/>
      <c r="L40" s="614"/>
      <c r="M40" s="614"/>
      <c r="N40" s="614"/>
      <c r="O40" s="615"/>
      <c r="P40" s="619"/>
      <c r="Q40" s="620"/>
      <c r="R40" s="620"/>
      <c r="S40" s="620"/>
      <c r="T40" s="620"/>
      <c r="U40" s="620"/>
      <c r="V40" s="621"/>
      <c r="W40" s="621"/>
      <c r="X40" s="620"/>
      <c r="Y40" s="621"/>
      <c r="Z40" s="621"/>
      <c r="AA40" s="621"/>
      <c r="AB40" s="621"/>
      <c r="AC40" s="622"/>
    </row>
    <row r="41" spans="1:29" ht="22.5" customHeight="1">
      <c r="A41" s="611"/>
      <c r="B41" s="612"/>
      <c r="C41" s="612"/>
      <c r="D41" s="612"/>
      <c r="E41" s="612"/>
      <c r="F41" s="612"/>
      <c r="G41" s="612"/>
      <c r="H41" s="616"/>
      <c r="I41" s="617"/>
      <c r="J41" s="617"/>
      <c r="K41" s="617"/>
      <c r="L41" s="617"/>
      <c r="M41" s="617"/>
      <c r="N41" s="617"/>
      <c r="O41" s="618"/>
      <c r="P41" s="623"/>
      <c r="Q41" s="624"/>
      <c r="R41" s="624"/>
      <c r="S41" s="624"/>
      <c r="T41" s="624"/>
      <c r="U41" s="624"/>
      <c r="V41" s="625"/>
      <c r="W41" s="625"/>
      <c r="X41" s="624"/>
      <c r="Y41" s="625"/>
      <c r="Z41" s="625"/>
      <c r="AA41" s="625"/>
      <c r="AB41" s="625"/>
      <c r="AC41" s="626"/>
    </row>
    <row r="42" spans="1:29" ht="22.5" customHeight="1">
      <c r="A42" s="609" t="s">
        <v>240</v>
      </c>
      <c r="B42" s="610"/>
      <c r="C42" s="610"/>
      <c r="D42" s="610"/>
      <c r="E42" s="610"/>
      <c r="F42" s="610"/>
      <c r="G42" s="610"/>
      <c r="H42" s="613">
        <f>SUM(X42:AC43)</f>
        <v>0</v>
      </c>
      <c r="I42" s="614"/>
      <c r="J42" s="614"/>
      <c r="K42" s="614"/>
      <c r="L42" s="614"/>
      <c r="M42" s="614"/>
      <c r="N42" s="614"/>
      <c r="O42" s="615"/>
      <c r="P42" s="619"/>
      <c r="Q42" s="620"/>
      <c r="R42" s="620"/>
      <c r="S42" s="620"/>
      <c r="T42" s="620"/>
      <c r="U42" s="620"/>
      <c r="V42" s="621"/>
      <c r="W42" s="621"/>
      <c r="X42" s="620"/>
      <c r="Y42" s="621"/>
      <c r="Z42" s="621"/>
      <c r="AA42" s="621"/>
      <c r="AB42" s="621"/>
      <c r="AC42" s="622"/>
    </row>
    <row r="43" spans="1:29" ht="22.5" customHeight="1">
      <c r="A43" s="611"/>
      <c r="B43" s="612"/>
      <c r="C43" s="612"/>
      <c r="D43" s="612"/>
      <c r="E43" s="612"/>
      <c r="F43" s="612"/>
      <c r="G43" s="612"/>
      <c r="H43" s="616"/>
      <c r="I43" s="617"/>
      <c r="J43" s="617"/>
      <c r="K43" s="617"/>
      <c r="L43" s="617"/>
      <c r="M43" s="617"/>
      <c r="N43" s="617"/>
      <c r="O43" s="618"/>
      <c r="P43" s="623"/>
      <c r="Q43" s="624"/>
      <c r="R43" s="624"/>
      <c r="S43" s="624"/>
      <c r="T43" s="624"/>
      <c r="U43" s="624"/>
      <c r="V43" s="625"/>
      <c r="W43" s="625"/>
      <c r="X43" s="624"/>
      <c r="Y43" s="625"/>
      <c r="Z43" s="625"/>
      <c r="AA43" s="625"/>
      <c r="AB43" s="625"/>
      <c r="AC43" s="626"/>
    </row>
    <row r="44" spans="1:29" ht="22.5" customHeight="1">
      <c r="A44" s="627" t="s">
        <v>236</v>
      </c>
      <c r="B44" s="628"/>
      <c r="C44" s="628"/>
      <c r="D44" s="628"/>
      <c r="E44" s="628"/>
      <c r="F44" s="628"/>
      <c r="G44" s="628"/>
      <c r="H44" s="631">
        <f>SUM(X44:AC45)</f>
        <v>0</v>
      </c>
      <c r="I44" s="632"/>
      <c r="J44" s="632"/>
      <c r="K44" s="632"/>
      <c r="L44" s="632"/>
      <c r="M44" s="632"/>
      <c r="N44" s="632"/>
      <c r="O44" s="633"/>
      <c r="P44" s="708"/>
      <c r="Q44" s="713"/>
      <c r="R44" s="713"/>
      <c r="S44" s="713"/>
      <c r="T44" s="713"/>
      <c r="U44" s="713"/>
      <c r="V44" s="714"/>
      <c r="W44" s="714"/>
      <c r="X44" s="713"/>
      <c r="Y44" s="714"/>
      <c r="Z44" s="714"/>
      <c r="AA44" s="714"/>
      <c r="AB44" s="714"/>
      <c r="AC44" s="711"/>
    </row>
    <row r="45" spans="1:29" ht="22.5" customHeight="1" thickBot="1">
      <c r="A45" s="629"/>
      <c r="B45" s="630"/>
      <c r="C45" s="630"/>
      <c r="D45" s="630"/>
      <c r="E45" s="630"/>
      <c r="F45" s="630"/>
      <c r="G45" s="630"/>
      <c r="H45" s="634"/>
      <c r="I45" s="635"/>
      <c r="J45" s="635"/>
      <c r="K45" s="635"/>
      <c r="L45" s="635"/>
      <c r="M45" s="635"/>
      <c r="N45" s="635"/>
      <c r="O45" s="636"/>
      <c r="P45" s="715"/>
      <c r="Q45" s="716"/>
      <c r="R45" s="716"/>
      <c r="S45" s="716"/>
      <c r="T45" s="716"/>
      <c r="U45" s="716"/>
      <c r="V45" s="717"/>
      <c r="W45" s="717"/>
      <c r="X45" s="716"/>
      <c r="Y45" s="717"/>
      <c r="Z45" s="717"/>
      <c r="AA45" s="717"/>
      <c r="AB45" s="717"/>
      <c r="AC45" s="718"/>
    </row>
    <row r="46" spans="1:29" ht="22.5" customHeight="1" thickTop="1">
      <c r="A46" s="735" t="s">
        <v>28</v>
      </c>
      <c r="B46" s="736"/>
      <c r="C46" s="736"/>
      <c r="D46" s="736"/>
      <c r="E46" s="736"/>
      <c r="F46" s="736"/>
      <c r="G46" s="736"/>
      <c r="H46" s="719">
        <f>SUM(H26:O45)</f>
        <v>0</v>
      </c>
      <c r="I46" s="720"/>
      <c r="J46" s="720"/>
      <c r="K46" s="720"/>
      <c r="L46" s="720"/>
      <c r="M46" s="720"/>
      <c r="N46" s="720"/>
      <c r="O46" s="721"/>
      <c r="P46" s="725"/>
      <c r="Q46" s="726"/>
      <c r="R46" s="726"/>
      <c r="S46" s="726"/>
      <c r="T46" s="726"/>
      <c r="U46" s="726"/>
      <c r="V46" s="726"/>
      <c r="W46" s="726"/>
      <c r="X46" s="727">
        <f>X28+X31+H34+H36+H38+H44+H40+H42</f>
        <v>0</v>
      </c>
      <c r="Y46" s="726"/>
      <c r="Z46" s="726"/>
      <c r="AA46" s="726"/>
      <c r="AB46" s="726"/>
      <c r="AC46" s="728"/>
    </row>
    <row r="47" spans="1:29" ht="22.5" customHeight="1">
      <c r="A47" s="627"/>
      <c r="B47" s="700"/>
      <c r="C47" s="700"/>
      <c r="D47" s="700"/>
      <c r="E47" s="700"/>
      <c r="F47" s="700"/>
      <c r="G47" s="700"/>
      <c r="H47" s="631"/>
      <c r="I47" s="712"/>
      <c r="J47" s="712"/>
      <c r="K47" s="712"/>
      <c r="L47" s="712"/>
      <c r="M47" s="712"/>
      <c r="N47" s="712"/>
      <c r="O47" s="633"/>
      <c r="P47" s="708"/>
      <c r="Q47" s="710"/>
      <c r="R47" s="710"/>
      <c r="S47" s="710"/>
      <c r="T47" s="710"/>
      <c r="U47" s="710"/>
      <c r="V47" s="710"/>
      <c r="W47" s="710"/>
      <c r="X47" s="709">
        <f>X26+X29+X32</f>
        <v>0</v>
      </c>
      <c r="Y47" s="710"/>
      <c r="Z47" s="710"/>
      <c r="AA47" s="710"/>
      <c r="AB47" s="710"/>
      <c r="AC47" s="711"/>
    </row>
    <row r="48" spans="1:29" ht="22.5" customHeight="1" thickBot="1">
      <c r="A48" s="737"/>
      <c r="B48" s="738"/>
      <c r="C48" s="738"/>
      <c r="D48" s="738"/>
      <c r="E48" s="738"/>
      <c r="F48" s="738"/>
      <c r="G48" s="738"/>
      <c r="H48" s="722"/>
      <c r="I48" s="723"/>
      <c r="J48" s="723"/>
      <c r="K48" s="723"/>
      <c r="L48" s="723"/>
      <c r="M48" s="723"/>
      <c r="N48" s="723"/>
      <c r="O48" s="724"/>
      <c r="P48" s="729"/>
      <c r="Q48" s="730"/>
      <c r="R48" s="730"/>
      <c r="S48" s="730"/>
      <c r="T48" s="730"/>
      <c r="U48" s="730"/>
      <c r="V48" s="730"/>
      <c r="W48" s="730"/>
      <c r="X48" s="731">
        <f>X27+X30+X33</f>
        <v>0</v>
      </c>
      <c r="Y48" s="730"/>
      <c r="Z48" s="730"/>
      <c r="AA48" s="730"/>
      <c r="AB48" s="730"/>
      <c r="AC48" s="732"/>
    </row>
    <row r="49" spans="1:29" ht="21.75" customHeight="1">
      <c r="A49" s="734" t="s">
        <v>253</v>
      </c>
      <c r="B49" s="734"/>
      <c r="C49" s="734"/>
      <c r="D49" s="734"/>
      <c r="E49" s="734"/>
      <c r="F49" s="734"/>
      <c r="G49" s="734"/>
      <c r="H49" s="734"/>
      <c r="I49" s="734"/>
      <c r="J49" s="734"/>
      <c r="K49" s="734"/>
      <c r="L49" s="734"/>
      <c r="M49" s="734"/>
      <c r="N49" s="734"/>
      <c r="O49" s="734"/>
      <c r="P49" s="734"/>
      <c r="Q49" s="734"/>
      <c r="R49" s="734"/>
      <c r="S49" s="734"/>
      <c r="T49" s="734"/>
      <c r="U49" s="734"/>
      <c r="V49" s="734"/>
      <c r="W49" s="734"/>
      <c r="X49" s="734"/>
      <c r="Y49" s="734"/>
      <c r="Z49" s="734"/>
      <c r="AA49" s="734"/>
      <c r="AB49" s="734"/>
      <c r="AC49" s="734"/>
    </row>
    <row r="50" spans="1:29" ht="21.75" customHeight="1">
      <c r="A50" s="607" t="s">
        <v>252</v>
      </c>
      <c r="B50" s="607"/>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row>
    <row r="51" spans="1:29" ht="21.75" customHeight="1">
      <c r="A51" s="608" t="s">
        <v>261</v>
      </c>
      <c r="B51" s="608"/>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row>
    <row r="52" spans="1:29" ht="21.75" customHeight="1">
      <c r="A52" s="373"/>
      <c r="B52" s="733" t="s">
        <v>262</v>
      </c>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row>
  </sheetData>
  <sheetProtection/>
  <mergeCells count="114">
    <mergeCell ref="B52:AC52"/>
    <mergeCell ref="A49:AC49"/>
    <mergeCell ref="A40:G41"/>
    <mergeCell ref="H40:O41"/>
    <mergeCell ref="P40:W40"/>
    <mergeCell ref="X40:AC40"/>
    <mergeCell ref="P41:W41"/>
    <mergeCell ref="X41:AC41"/>
    <mergeCell ref="A46:G48"/>
    <mergeCell ref="P44:W44"/>
    <mergeCell ref="X44:AC44"/>
    <mergeCell ref="P45:W45"/>
    <mergeCell ref="X45:AC45"/>
    <mergeCell ref="H46:O48"/>
    <mergeCell ref="P46:W46"/>
    <mergeCell ref="X46:AC46"/>
    <mergeCell ref="P47:W47"/>
    <mergeCell ref="X47:AC47"/>
    <mergeCell ref="P48:W48"/>
    <mergeCell ref="X48:AC48"/>
    <mergeCell ref="A38:G39"/>
    <mergeCell ref="H38:O39"/>
    <mergeCell ref="P38:W38"/>
    <mergeCell ref="X38:AC38"/>
    <mergeCell ref="P39:W39"/>
    <mergeCell ref="X39:AC39"/>
    <mergeCell ref="A36:G37"/>
    <mergeCell ref="H36:O37"/>
    <mergeCell ref="P36:W36"/>
    <mergeCell ref="X36:AC36"/>
    <mergeCell ref="P37:W37"/>
    <mergeCell ref="X37:AC37"/>
    <mergeCell ref="A34:G35"/>
    <mergeCell ref="H34:O35"/>
    <mergeCell ref="P34:W34"/>
    <mergeCell ref="X34:AC34"/>
    <mergeCell ref="P35:W35"/>
    <mergeCell ref="X35:AC35"/>
    <mergeCell ref="A31:G33"/>
    <mergeCell ref="H31:O33"/>
    <mergeCell ref="P31:W31"/>
    <mergeCell ref="X31:AC31"/>
    <mergeCell ref="P32:W32"/>
    <mergeCell ref="X32:AC32"/>
    <mergeCell ref="P33:W33"/>
    <mergeCell ref="X33:AC33"/>
    <mergeCell ref="X27:AC27"/>
    <mergeCell ref="A28:G30"/>
    <mergeCell ref="H28:O30"/>
    <mergeCell ref="P28:W28"/>
    <mergeCell ref="X28:AC28"/>
    <mergeCell ref="P29:W29"/>
    <mergeCell ref="X29:AC29"/>
    <mergeCell ref="P30:W30"/>
    <mergeCell ref="X30:AC30"/>
    <mergeCell ref="A19:B20"/>
    <mergeCell ref="C19:AC20"/>
    <mergeCell ref="A25:G25"/>
    <mergeCell ref="H25:O25"/>
    <mergeCell ref="P25:AC25"/>
    <mergeCell ref="A26:G27"/>
    <mergeCell ref="H26:O27"/>
    <mergeCell ref="P26:W26"/>
    <mergeCell ref="X26:AC26"/>
    <mergeCell ref="P27:W27"/>
    <mergeCell ref="A16:H16"/>
    <mergeCell ref="I16:R16"/>
    <mergeCell ref="A17:G18"/>
    <mergeCell ref="I17:M17"/>
    <mergeCell ref="N17:R17"/>
    <mergeCell ref="I18:K18"/>
    <mergeCell ref="L18:M18"/>
    <mergeCell ref="N18:P18"/>
    <mergeCell ref="Q18:R18"/>
    <mergeCell ref="X14:Y15"/>
    <mergeCell ref="AA14:AB15"/>
    <mergeCell ref="A14:B15"/>
    <mergeCell ref="C14:E14"/>
    <mergeCell ref="F14:W14"/>
    <mergeCell ref="C15:E15"/>
    <mergeCell ref="F15:W15"/>
    <mergeCell ref="A11:B11"/>
    <mergeCell ref="C11:D11"/>
    <mergeCell ref="A12:B13"/>
    <mergeCell ref="X12:Z13"/>
    <mergeCell ref="AA12:AC13"/>
    <mergeCell ref="H13:I13"/>
    <mergeCell ref="L13:M13"/>
    <mergeCell ref="P13:R13"/>
    <mergeCell ref="U13:W13"/>
    <mergeCell ref="Q6:U6"/>
    <mergeCell ref="V6:AC6"/>
    <mergeCell ref="A8:B10"/>
    <mergeCell ref="E9:I9"/>
    <mergeCell ref="L9:O9"/>
    <mergeCell ref="R9:V9"/>
    <mergeCell ref="Y9:AA9"/>
    <mergeCell ref="W1:AC1"/>
    <mergeCell ref="A3:AC3"/>
    <mergeCell ref="A5:E5"/>
    <mergeCell ref="F5:P5"/>
    <mergeCell ref="Q5:U5"/>
    <mergeCell ref="V5:AC5"/>
    <mergeCell ref="A1:K1"/>
    <mergeCell ref="A50:AC50"/>
    <mergeCell ref="A51:AC51"/>
    <mergeCell ref="A42:G43"/>
    <mergeCell ref="H42:O43"/>
    <mergeCell ref="P42:W42"/>
    <mergeCell ref="X42:AC42"/>
    <mergeCell ref="P43:W43"/>
    <mergeCell ref="X43:AC43"/>
    <mergeCell ref="A44:G45"/>
    <mergeCell ref="H44:O45"/>
  </mergeCells>
  <printOptions horizontalCentered="1" verticalCentered="1"/>
  <pageMargins left="0.7874015748031497" right="0.6692913385826772" top="0.15748031496062992" bottom="0.15748031496062992" header="0.15748031496062992" footer="0.15748031496062992"/>
  <pageSetup horizontalDpi="300" verticalDpi="300" orientation="portrait" paperSize="9" scale="72" r:id="rId1"/>
</worksheet>
</file>

<file path=xl/worksheets/sheet8.xml><?xml version="1.0" encoding="utf-8"?>
<worksheet xmlns="http://schemas.openxmlformats.org/spreadsheetml/2006/main" xmlns:r="http://schemas.openxmlformats.org/officeDocument/2006/relationships">
  <sheetPr>
    <tabColor rgb="FFFF0000"/>
  </sheetPr>
  <dimension ref="A1:T38"/>
  <sheetViews>
    <sheetView showZeros="0" view="pageBreakPreview" zoomScaleSheetLayoutView="100" zoomScalePageLayoutView="0" workbookViewId="0" topLeftCell="A16">
      <selection activeCell="L22" sqref="L22:L23"/>
    </sheetView>
  </sheetViews>
  <sheetFormatPr defaultColWidth="9.00390625" defaultRowHeight="13.5"/>
  <cols>
    <col min="1" max="1" width="2.625" style="25" customWidth="1"/>
    <col min="2" max="2" width="4.625" style="24" customWidth="1"/>
    <col min="3" max="3" width="10.625" style="24" customWidth="1"/>
    <col min="4" max="4" width="4.625" style="24" customWidth="1"/>
    <col min="5" max="7" width="9.00390625" style="24" customWidth="1"/>
    <col min="8" max="8" width="4.50390625" style="24" customWidth="1"/>
    <col min="9" max="9" width="4.625" style="24" customWidth="1"/>
    <col min="10" max="10" width="9.00390625" style="24" customWidth="1"/>
    <col min="11" max="12" width="9.875" style="24" customWidth="1"/>
    <col min="13" max="16384" width="9.00390625" style="24" customWidth="1"/>
  </cols>
  <sheetData>
    <row r="1" spans="1:12" ht="22.5" customHeight="1">
      <c r="A1" s="740" t="s">
        <v>272</v>
      </c>
      <c r="B1" s="740"/>
      <c r="C1" s="740"/>
      <c r="D1" s="740"/>
      <c r="E1" s="740"/>
      <c r="F1" s="740"/>
      <c r="G1" s="741"/>
      <c r="H1" s="70"/>
      <c r="I1" s="748" t="s">
        <v>230</v>
      </c>
      <c r="J1" s="749"/>
      <c r="K1" s="749"/>
      <c r="L1" s="749"/>
    </row>
    <row r="2" spans="1:12" ht="22.5" customHeight="1">
      <c r="A2" s="750" t="s">
        <v>215</v>
      </c>
      <c r="B2" s="750"/>
      <c r="C2" s="750"/>
      <c r="D2" s="750"/>
      <c r="E2" s="750"/>
      <c r="F2" s="750"/>
      <c r="G2" s="750"/>
      <c r="H2" s="750"/>
      <c r="I2" s="750"/>
      <c r="J2" s="750"/>
      <c r="K2" s="750"/>
      <c r="L2" s="750"/>
    </row>
    <row r="3" spans="1:12" ht="10.5" customHeight="1">
      <c r="A3" s="69"/>
      <c r="B3" s="68"/>
      <c r="C3" s="68"/>
      <c r="D3" s="68"/>
      <c r="E3" s="68"/>
      <c r="F3" s="68"/>
      <c r="G3" s="68"/>
      <c r="H3" s="68"/>
      <c r="I3" s="68"/>
      <c r="J3" s="67"/>
      <c r="K3" s="67"/>
      <c r="L3" s="66"/>
    </row>
    <row r="4" spans="1:12" ht="39" customHeight="1">
      <c r="A4" s="757" t="s">
        <v>118</v>
      </c>
      <c r="B4" s="757"/>
      <c r="C4" s="757"/>
      <c r="D4" s="757"/>
      <c r="E4" s="757"/>
      <c r="F4" s="757"/>
      <c r="G4" s="1039" t="str">
        <f>'2-3'!C5</f>
        <v>ねこねこチーム</v>
      </c>
      <c r="H4" s="1039"/>
      <c r="I4" s="1039"/>
      <c r="J4" s="1039"/>
      <c r="K4" s="1039"/>
      <c r="L4" s="1039"/>
    </row>
    <row r="5" spans="1:12" ht="12" customHeight="1">
      <c r="A5" s="65"/>
      <c r="B5" s="65"/>
      <c r="C5" s="65"/>
      <c r="D5" s="64"/>
      <c r="E5" s="64"/>
      <c r="F5" s="64"/>
      <c r="G5" s="64"/>
      <c r="H5" s="64"/>
      <c r="I5" s="25"/>
      <c r="J5" s="64"/>
      <c r="K5" s="64"/>
      <c r="L5" s="64"/>
    </row>
    <row r="6" spans="1:12" s="1" customFormat="1" ht="19.5" customHeight="1">
      <c r="A6" s="63"/>
      <c r="B6" s="62"/>
      <c r="C6" s="751" t="s">
        <v>117</v>
      </c>
      <c r="D6" s="751"/>
      <c r="E6" s="751"/>
      <c r="F6" s="751"/>
      <c r="G6" s="751"/>
      <c r="H6" s="751"/>
      <c r="I6" s="751"/>
      <c r="J6" s="751"/>
      <c r="K6" s="751"/>
      <c r="L6" s="61"/>
    </row>
    <row r="7" spans="1:18" s="1" customFormat="1" ht="7.5" customHeight="1">
      <c r="A7" s="60"/>
      <c r="C7" s="7"/>
      <c r="D7" s="7"/>
      <c r="E7" s="7"/>
      <c r="F7" s="7"/>
      <c r="G7" s="7"/>
      <c r="H7" s="7"/>
      <c r="I7" s="7"/>
      <c r="J7" s="7"/>
      <c r="K7" s="7"/>
      <c r="L7" s="9"/>
      <c r="M7" s="7"/>
      <c r="N7" s="7"/>
      <c r="O7" s="7"/>
      <c r="P7" s="7"/>
      <c r="Q7" s="7"/>
      <c r="R7" s="7"/>
    </row>
    <row r="8" spans="1:20" s="1" customFormat="1" ht="15" customHeight="1">
      <c r="A8" s="60"/>
      <c r="L8" s="58"/>
      <c r="T8" s="7"/>
    </row>
    <row r="9" spans="1:20" s="1" customFormat="1" ht="19.5" customHeight="1">
      <c r="A9" s="60"/>
      <c r="C9" s="1" t="s">
        <v>116</v>
      </c>
      <c r="D9" s="19"/>
      <c r="E9" s="19"/>
      <c r="G9" s="742" t="s">
        <v>115</v>
      </c>
      <c r="H9" s="742"/>
      <c r="I9" s="742"/>
      <c r="J9" s="742"/>
      <c r="L9" s="58"/>
      <c r="N9" s="7"/>
      <c r="O9" s="7"/>
      <c r="P9" s="7"/>
      <c r="Q9" s="7"/>
      <c r="R9" s="7"/>
      <c r="S9" s="7"/>
      <c r="T9" s="7"/>
    </row>
    <row r="10" spans="1:20" s="1" customFormat="1" ht="15" customHeight="1">
      <c r="A10" s="60"/>
      <c r="B10" s="59"/>
      <c r="D10" s="7"/>
      <c r="E10" s="59"/>
      <c r="F10" s="59"/>
      <c r="H10" s="59"/>
      <c r="I10" s="59"/>
      <c r="J10" s="59"/>
      <c r="L10" s="58"/>
      <c r="N10" s="7"/>
      <c r="O10" s="7"/>
      <c r="P10" s="7"/>
      <c r="Q10" s="7"/>
      <c r="R10" s="7"/>
      <c r="S10" s="7"/>
      <c r="T10" s="7"/>
    </row>
    <row r="11" spans="1:20" s="1" customFormat="1" ht="7.5" customHeight="1">
      <c r="A11" s="57"/>
      <c r="B11" s="11"/>
      <c r="C11" s="11"/>
      <c r="D11" s="56"/>
      <c r="E11" s="56"/>
      <c r="F11" s="11"/>
      <c r="G11" s="11"/>
      <c r="H11" s="11"/>
      <c r="I11" s="11"/>
      <c r="J11" s="11"/>
      <c r="K11" s="11"/>
      <c r="L11" s="55"/>
      <c r="N11" s="7"/>
      <c r="O11" s="7"/>
      <c r="P11" s="7"/>
      <c r="Q11" s="7"/>
      <c r="R11" s="7"/>
      <c r="S11" s="7"/>
      <c r="T11" s="7"/>
    </row>
    <row r="12" spans="1:3" ht="15" customHeight="1">
      <c r="A12" s="1"/>
      <c r="C12" s="54" t="s">
        <v>114</v>
      </c>
    </row>
    <row r="13" spans="1:12" ht="18.75" customHeight="1" thickBot="1">
      <c r="A13" s="53"/>
      <c r="B13" s="52"/>
      <c r="C13" s="51"/>
      <c r="D13" s="51"/>
      <c r="E13" s="51"/>
      <c r="F13" s="50"/>
      <c r="G13" s="49"/>
      <c r="H13" s="49"/>
      <c r="I13" s="48"/>
      <c r="J13" s="48"/>
      <c r="K13" s="48"/>
      <c r="L13" s="47"/>
    </row>
    <row r="14" spans="1:13" ht="37.5" customHeight="1" thickBot="1">
      <c r="A14" s="41"/>
      <c r="B14" s="46"/>
      <c r="C14" s="45" t="s">
        <v>108</v>
      </c>
      <c r="D14" s="788">
        <f>L30</f>
        <v>0</v>
      </c>
      <c r="E14" s="788"/>
      <c r="F14" s="788"/>
      <c r="G14" s="788"/>
      <c r="H14" s="788"/>
      <c r="I14" s="44" t="s">
        <v>106</v>
      </c>
      <c r="J14" s="43"/>
      <c r="K14" s="35"/>
      <c r="L14" s="35"/>
      <c r="M14" s="42"/>
    </row>
    <row r="15" spans="1:12" ht="15" customHeight="1" thickBot="1">
      <c r="A15" s="41"/>
      <c r="B15" s="40"/>
      <c r="C15" s="39"/>
      <c r="D15" s="38"/>
      <c r="E15" s="38"/>
      <c r="F15" s="38"/>
      <c r="G15" s="38"/>
      <c r="H15" s="37"/>
      <c r="I15" s="36"/>
      <c r="J15" s="35"/>
      <c r="K15" s="35"/>
      <c r="L15" s="34"/>
    </row>
    <row r="16" spans="1:12" ht="18" customHeight="1" thickBot="1">
      <c r="A16" s="762" t="s">
        <v>113</v>
      </c>
      <c r="B16" s="762"/>
      <c r="C16" s="33"/>
      <c r="D16" s="31"/>
      <c r="E16" s="31"/>
      <c r="F16" s="31"/>
      <c r="G16" s="31"/>
      <c r="H16" s="32"/>
      <c r="I16" s="32"/>
      <c r="J16" s="31"/>
      <c r="K16" s="30" t="s">
        <v>112</v>
      </c>
      <c r="L16" s="29"/>
    </row>
    <row r="17" spans="1:12" ht="30" customHeight="1">
      <c r="A17" s="755" t="s">
        <v>111</v>
      </c>
      <c r="B17" s="743" t="s">
        <v>110</v>
      </c>
      <c r="C17" s="744"/>
      <c r="D17" s="745"/>
      <c r="E17" s="798" t="s">
        <v>109</v>
      </c>
      <c r="F17" s="799"/>
      <c r="G17" s="799"/>
      <c r="H17" s="799"/>
      <c r="I17" s="799"/>
      <c r="J17" s="799"/>
      <c r="K17" s="800"/>
      <c r="L17" s="746" t="s">
        <v>108</v>
      </c>
    </row>
    <row r="18" spans="1:12" ht="30" customHeight="1" thickBot="1">
      <c r="A18" s="756"/>
      <c r="B18" s="752" t="s">
        <v>239</v>
      </c>
      <c r="C18" s="753"/>
      <c r="D18" s="754"/>
      <c r="E18" s="28" t="s">
        <v>107</v>
      </c>
      <c r="F18" s="28" t="s">
        <v>107</v>
      </c>
      <c r="G18" s="28" t="s">
        <v>107</v>
      </c>
      <c r="H18" s="772" t="s">
        <v>107</v>
      </c>
      <c r="I18" s="773"/>
      <c r="J18" s="28" t="s">
        <v>107</v>
      </c>
      <c r="K18" s="28" t="s">
        <v>107</v>
      </c>
      <c r="L18" s="747"/>
    </row>
    <row r="19" spans="1:12" ht="14.25" customHeight="1">
      <c r="A19" s="755">
        <v>1</v>
      </c>
      <c r="B19" s="765"/>
      <c r="C19" s="766"/>
      <c r="D19" s="767"/>
      <c r="E19" s="27" t="s">
        <v>106</v>
      </c>
      <c r="F19" s="27" t="s">
        <v>106</v>
      </c>
      <c r="G19" s="27" t="s">
        <v>106</v>
      </c>
      <c r="H19" s="774" t="s">
        <v>106</v>
      </c>
      <c r="I19" s="775"/>
      <c r="J19" s="27" t="s">
        <v>106</v>
      </c>
      <c r="K19" s="27" t="s">
        <v>106</v>
      </c>
      <c r="L19" s="251" t="s">
        <v>106</v>
      </c>
    </row>
    <row r="20" spans="1:12" ht="14.25" customHeight="1">
      <c r="A20" s="763"/>
      <c r="B20" s="768"/>
      <c r="C20" s="769"/>
      <c r="D20" s="770"/>
      <c r="E20" s="771"/>
      <c r="F20" s="771"/>
      <c r="G20" s="771"/>
      <c r="H20" s="776"/>
      <c r="I20" s="777"/>
      <c r="J20" s="771"/>
      <c r="K20" s="771"/>
      <c r="L20" s="758">
        <f>SUM(E20:J21)</f>
        <v>0</v>
      </c>
    </row>
    <row r="21" spans="1:12" ht="30" customHeight="1">
      <c r="A21" s="764"/>
      <c r="B21" s="780"/>
      <c r="C21" s="781"/>
      <c r="D21" s="782"/>
      <c r="E21" s="761"/>
      <c r="F21" s="761"/>
      <c r="G21" s="761"/>
      <c r="H21" s="778"/>
      <c r="I21" s="779"/>
      <c r="J21" s="761"/>
      <c r="K21" s="761"/>
      <c r="L21" s="759"/>
    </row>
    <row r="22" spans="1:12" ht="30" customHeight="1">
      <c r="A22" s="784">
        <v>2</v>
      </c>
      <c r="B22" s="785"/>
      <c r="C22" s="786"/>
      <c r="D22" s="787"/>
      <c r="E22" s="760"/>
      <c r="F22" s="760"/>
      <c r="G22" s="760"/>
      <c r="H22" s="794"/>
      <c r="I22" s="795"/>
      <c r="J22" s="760"/>
      <c r="K22" s="760"/>
      <c r="L22" s="758">
        <f>SUM(E22:J23)</f>
        <v>0</v>
      </c>
    </row>
    <row r="23" spans="1:12" ht="30" customHeight="1">
      <c r="A23" s="764"/>
      <c r="B23" s="780"/>
      <c r="C23" s="781"/>
      <c r="D23" s="782"/>
      <c r="E23" s="761"/>
      <c r="F23" s="761"/>
      <c r="G23" s="761"/>
      <c r="H23" s="778"/>
      <c r="I23" s="779"/>
      <c r="J23" s="761"/>
      <c r="K23" s="761"/>
      <c r="L23" s="759"/>
    </row>
    <row r="24" spans="1:12" ht="30" customHeight="1">
      <c r="A24" s="784">
        <v>3</v>
      </c>
      <c r="B24" s="785"/>
      <c r="C24" s="786"/>
      <c r="D24" s="787"/>
      <c r="E24" s="760"/>
      <c r="F24" s="760"/>
      <c r="G24" s="760"/>
      <c r="H24" s="794"/>
      <c r="I24" s="795"/>
      <c r="J24" s="760"/>
      <c r="K24" s="760"/>
      <c r="L24" s="758">
        <f>SUM(E24:J25)</f>
        <v>0</v>
      </c>
    </row>
    <row r="25" spans="1:12" ht="30" customHeight="1">
      <c r="A25" s="764"/>
      <c r="B25" s="780"/>
      <c r="C25" s="781"/>
      <c r="D25" s="782"/>
      <c r="E25" s="761"/>
      <c r="F25" s="761"/>
      <c r="G25" s="761"/>
      <c r="H25" s="778"/>
      <c r="I25" s="779"/>
      <c r="J25" s="761"/>
      <c r="K25" s="761"/>
      <c r="L25" s="759"/>
    </row>
    <row r="26" spans="1:12" ht="30" customHeight="1">
      <c r="A26" s="784">
        <v>4</v>
      </c>
      <c r="B26" s="785"/>
      <c r="C26" s="786"/>
      <c r="D26" s="787"/>
      <c r="E26" s="760"/>
      <c r="F26" s="760"/>
      <c r="G26" s="760"/>
      <c r="H26" s="794"/>
      <c r="I26" s="795"/>
      <c r="J26" s="760"/>
      <c r="K26" s="760"/>
      <c r="L26" s="758">
        <f>SUM(E26:J27)</f>
        <v>0</v>
      </c>
    </row>
    <row r="27" spans="1:12" ht="30" customHeight="1">
      <c r="A27" s="764"/>
      <c r="B27" s="780"/>
      <c r="C27" s="781"/>
      <c r="D27" s="782"/>
      <c r="E27" s="761"/>
      <c r="F27" s="761"/>
      <c r="G27" s="761"/>
      <c r="H27" s="778"/>
      <c r="I27" s="779"/>
      <c r="J27" s="761"/>
      <c r="K27" s="761"/>
      <c r="L27" s="759"/>
    </row>
    <row r="28" spans="1:12" ht="30" customHeight="1">
      <c r="A28" s="784">
        <v>5</v>
      </c>
      <c r="B28" s="785"/>
      <c r="C28" s="786"/>
      <c r="D28" s="787"/>
      <c r="E28" s="760"/>
      <c r="F28" s="760"/>
      <c r="G28" s="760"/>
      <c r="H28" s="794"/>
      <c r="I28" s="795"/>
      <c r="J28" s="760"/>
      <c r="K28" s="760"/>
      <c r="L28" s="758">
        <f>SUM(E28:J29)</f>
        <v>0</v>
      </c>
    </row>
    <row r="29" spans="1:12" ht="30" customHeight="1" thickBot="1">
      <c r="A29" s="756"/>
      <c r="B29" s="789"/>
      <c r="C29" s="790"/>
      <c r="D29" s="791"/>
      <c r="E29" s="783"/>
      <c r="F29" s="783"/>
      <c r="G29" s="783"/>
      <c r="H29" s="796"/>
      <c r="I29" s="797"/>
      <c r="J29" s="783"/>
      <c r="K29" s="783"/>
      <c r="L29" s="758"/>
    </row>
    <row r="30" spans="1:12" ht="60" customHeight="1" thickBot="1">
      <c r="A30" s="801" t="s">
        <v>105</v>
      </c>
      <c r="B30" s="802"/>
      <c r="C30" s="802"/>
      <c r="D30" s="803"/>
      <c r="E30" s="26">
        <f>SUM(E20:E29)</f>
        <v>0</v>
      </c>
      <c r="F30" s="26">
        <f>SUM(F20:F29)</f>
        <v>0</v>
      </c>
      <c r="G30" s="26">
        <f>SUM(G20:G29)</f>
        <v>0</v>
      </c>
      <c r="H30" s="792">
        <f>SUM(I20:I29)</f>
        <v>0</v>
      </c>
      <c r="I30" s="793"/>
      <c r="J30" s="26">
        <f>SUM(J20:J29)</f>
        <v>0</v>
      </c>
      <c r="K30" s="26">
        <f>SUM(K20:K29)</f>
        <v>0</v>
      </c>
      <c r="L30" s="252">
        <f>SUM(E30:J30)</f>
        <v>0</v>
      </c>
    </row>
    <row r="31" ht="15" customHeight="1">
      <c r="A31" s="1"/>
    </row>
    <row r="32" spans="1:18" s="20" customFormat="1" ht="24" customHeight="1">
      <c r="A32" s="255" t="s">
        <v>238</v>
      </c>
      <c r="B32" s="253"/>
      <c r="C32" s="253"/>
      <c r="D32" s="253"/>
      <c r="E32" s="254"/>
      <c r="F32" s="253"/>
      <c r="G32" s="253"/>
      <c r="H32" s="253"/>
      <c r="I32" s="253"/>
      <c r="J32" s="253"/>
      <c r="K32" s="24"/>
      <c r="L32" s="24"/>
      <c r="M32" s="12"/>
      <c r="N32" s="12"/>
      <c r="O32" s="12"/>
      <c r="P32" s="12"/>
      <c r="Q32" s="12"/>
      <c r="R32" s="12"/>
    </row>
    <row r="33" spans="1:18" s="20" customFormat="1" ht="24.75" customHeight="1">
      <c r="A33" s="739" t="s">
        <v>263</v>
      </c>
      <c r="B33" s="739"/>
      <c r="C33" s="739"/>
      <c r="D33" s="739"/>
      <c r="E33" s="739"/>
      <c r="F33" s="739"/>
      <c r="G33" s="739"/>
      <c r="H33" s="739"/>
      <c r="I33" s="739"/>
      <c r="J33" s="739"/>
      <c r="K33" s="739"/>
      <c r="L33" s="739"/>
      <c r="M33" s="12"/>
      <c r="N33" s="12"/>
      <c r="O33" s="12"/>
      <c r="P33" s="12"/>
      <c r="Q33" s="12"/>
      <c r="R33" s="12"/>
    </row>
    <row r="34" spans="1:18" s="20" customFormat="1" ht="15" customHeight="1">
      <c r="A34" s="12"/>
      <c r="B34" s="12"/>
      <c r="C34" s="12"/>
      <c r="D34" s="12"/>
      <c r="E34" s="12"/>
      <c r="F34" s="12"/>
      <c r="G34" s="12"/>
      <c r="H34" s="12"/>
      <c r="I34" s="12"/>
      <c r="J34" s="12"/>
      <c r="K34" s="12"/>
      <c r="L34" s="12"/>
      <c r="M34" s="12"/>
      <c r="N34" s="12"/>
      <c r="O34" s="12"/>
      <c r="P34" s="12"/>
      <c r="Q34" s="12"/>
      <c r="R34" s="12"/>
    </row>
    <row r="35" spans="1:18" s="20" customFormat="1" ht="15" customHeight="1">
      <c r="A35" s="12"/>
      <c r="C35" s="24"/>
      <c r="D35" s="24"/>
      <c r="E35" s="24"/>
      <c r="F35" s="24"/>
      <c r="G35" s="12"/>
      <c r="H35" s="12"/>
      <c r="I35" s="12"/>
      <c r="J35" s="12"/>
      <c r="K35" s="12"/>
      <c r="M35" s="12"/>
      <c r="N35" s="12"/>
      <c r="O35" s="12"/>
      <c r="P35" s="12"/>
      <c r="Q35" s="12"/>
      <c r="R35" s="12"/>
    </row>
    <row r="36" spans="3:18" s="20" customFormat="1" ht="15" customHeight="1">
      <c r="C36" s="24"/>
      <c r="D36" s="24"/>
      <c r="E36" s="24"/>
      <c r="F36" s="24"/>
      <c r="G36" s="12"/>
      <c r="H36" s="12"/>
      <c r="I36" s="12"/>
      <c r="J36" s="12"/>
      <c r="K36" s="12"/>
      <c r="P36" s="12"/>
      <c r="Q36" s="12"/>
      <c r="R36" s="12"/>
    </row>
    <row r="37" spans="4:18" s="20" customFormat="1" ht="15" customHeight="1">
      <c r="D37" s="12"/>
      <c r="E37" s="12"/>
      <c r="F37" s="12"/>
      <c r="G37" s="12"/>
      <c r="H37" s="12"/>
      <c r="I37" s="12"/>
      <c r="J37" s="12"/>
      <c r="K37" s="12"/>
      <c r="P37" s="12"/>
      <c r="Q37" s="12"/>
      <c r="R37" s="12"/>
    </row>
    <row r="38" spans="4:18" s="20" customFormat="1" ht="15" customHeight="1">
      <c r="D38" s="12"/>
      <c r="E38" s="12"/>
      <c r="F38" s="12"/>
      <c r="G38" s="250"/>
      <c r="H38" s="250"/>
      <c r="I38" s="250"/>
      <c r="J38" s="250"/>
      <c r="K38" s="12"/>
      <c r="Q38" s="22"/>
      <c r="R38" s="12"/>
    </row>
  </sheetData>
  <sheetProtection/>
  <mergeCells count="69">
    <mergeCell ref="A30:D30"/>
    <mergeCell ref="B25:D25"/>
    <mergeCell ref="B28:D28"/>
    <mergeCell ref="E28:E29"/>
    <mergeCell ref="A26:A27"/>
    <mergeCell ref="B26:D26"/>
    <mergeCell ref="G4:L4"/>
    <mergeCell ref="H30:I30"/>
    <mergeCell ref="H28:I29"/>
    <mergeCell ref="H26:I27"/>
    <mergeCell ref="H24:I25"/>
    <mergeCell ref="H22:I23"/>
    <mergeCell ref="E17:K17"/>
    <mergeCell ref="E26:E27"/>
    <mergeCell ref="J24:J25"/>
    <mergeCell ref="J20:J21"/>
    <mergeCell ref="B22:D22"/>
    <mergeCell ref="E22:E23"/>
    <mergeCell ref="K24:K25"/>
    <mergeCell ref="K26:K27"/>
    <mergeCell ref="K28:K29"/>
    <mergeCell ref="B29:D29"/>
    <mergeCell ref="A22:A23"/>
    <mergeCell ref="B27:D27"/>
    <mergeCell ref="A28:A29"/>
    <mergeCell ref="L28:L29"/>
    <mergeCell ref="L26:L27"/>
    <mergeCell ref="D14:H14"/>
    <mergeCell ref="J28:J29"/>
    <mergeCell ref="J26:J27"/>
    <mergeCell ref="F26:F27"/>
    <mergeCell ref="G26:G27"/>
    <mergeCell ref="B21:D21"/>
    <mergeCell ref="F22:F23"/>
    <mergeCell ref="G28:G29"/>
    <mergeCell ref="B23:D23"/>
    <mergeCell ref="A24:A25"/>
    <mergeCell ref="B24:D24"/>
    <mergeCell ref="E24:E25"/>
    <mergeCell ref="F24:F25"/>
    <mergeCell ref="G24:G25"/>
    <mergeCell ref="F28:F29"/>
    <mergeCell ref="H19:I19"/>
    <mergeCell ref="L20:L21"/>
    <mergeCell ref="G20:G21"/>
    <mergeCell ref="H20:I21"/>
    <mergeCell ref="L22:L23"/>
    <mergeCell ref="K20:K21"/>
    <mergeCell ref="K22:K23"/>
    <mergeCell ref="A4:F4"/>
    <mergeCell ref="L24:L25"/>
    <mergeCell ref="G22:G23"/>
    <mergeCell ref="J22:J23"/>
    <mergeCell ref="A16:B16"/>
    <mergeCell ref="A19:A21"/>
    <mergeCell ref="B19:D20"/>
    <mergeCell ref="E20:E21"/>
    <mergeCell ref="F20:F21"/>
    <mergeCell ref="H18:I18"/>
    <mergeCell ref="A33:L33"/>
    <mergeCell ref="A1:G1"/>
    <mergeCell ref="G9:J9"/>
    <mergeCell ref="B17:D17"/>
    <mergeCell ref="L17:L18"/>
    <mergeCell ref="I1:L1"/>
    <mergeCell ref="A2:L2"/>
    <mergeCell ref="C6:K6"/>
    <mergeCell ref="B18:D18"/>
    <mergeCell ref="A17:A18"/>
  </mergeCells>
  <printOptions horizontalCentered="1"/>
  <pageMargins left="0.7874015748031497" right="0.7086614173228347" top="0.6692913385826772" bottom="0.2362204724409449" header="0.3937007874015748" footer="0.15748031496062992"/>
  <pageSetup horizontalDpi="300" verticalDpi="300" orientation="portrait" paperSize="9" scale="98" r:id="rId1"/>
</worksheet>
</file>

<file path=xl/worksheets/sheet9.xml><?xml version="1.0" encoding="utf-8"?>
<worksheet xmlns="http://schemas.openxmlformats.org/spreadsheetml/2006/main" xmlns:r="http://schemas.openxmlformats.org/officeDocument/2006/relationships">
  <sheetPr>
    <tabColor rgb="FFFF0000"/>
  </sheetPr>
  <dimension ref="A1:AC60"/>
  <sheetViews>
    <sheetView showZeros="0" view="pageBreakPreview" zoomScale="75" zoomScaleSheetLayoutView="75" zoomScalePageLayoutView="0" workbookViewId="0" topLeftCell="A25">
      <selection activeCell="P5" sqref="P5:S5"/>
    </sheetView>
  </sheetViews>
  <sheetFormatPr defaultColWidth="9.00390625" defaultRowHeight="13.5"/>
  <cols>
    <col min="1" max="1" width="3.625" style="20" customWidth="1"/>
    <col min="2" max="3" width="5.625" style="20" customWidth="1"/>
    <col min="4" max="8" width="4.125" style="20" customWidth="1"/>
    <col min="9" max="14" width="3.625" style="20" customWidth="1"/>
    <col min="15" max="15" width="18.50390625" style="20" customWidth="1"/>
    <col min="16" max="16" width="21.125" style="20" customWidth="1"/>
    <col min="17" max="17" width="16.25390625" style="20" customWidth="1"/>
    <col min="18" max="18" width="5.00390625" style="20" customWidth="1"/>
    <col min="19" max="19" width="13.25390625" style="20" customWidth="1"/>
    <col min="20" max="33" width="3.625" style="20" customWidth="1"/>
    <col min="34" max="16384" width="9.00390625" style="20" customWidth="1"/>
  </cols>
  <sheetData>
    <row r="1" spans="1:20" ht="22.5" customHeight="1">
      <c r="A1" s="805" t="s">
        <v>272</v>
      </c>
      <c r="B1" s="805"/>
      <c r="C1" s="805"/>
      <c r="D1" s="805"/>
      <c r="E1" s="805"/>
      <c r="F1" s="805"/>
      <c r="G1" s="805"/>
      <c r="H1" s="805"/>
      <c r="I1" s="805"/>
      <c r="J1" s="805"/>
      <c r="K1" s="104"/>
      <c r="L1" s="104"/>
      <c r="M1" s="104"/>
      <c r="N1" s="104"/>
      <c r="O1" s="104"/>
      <c r="P1" s="871" t="s">
        <v>231</v>
      </c>
      <c r="Q1" s="871"/>
      <c r="R1" s="871"/>
      <c r="S1" s="871"/>
      <c r="T1" s="1" t="s">
        <v>48</v>
      </c>
    </row>
    <row r="2" spans="1:20" ht="15" customHeight="1">
      <c r="A2" s="104"/>
      <c r="B2" s="104"/>
      <c r="C2" s="104"/>
      <c r="D2" s="104"/>
      <c r="E2" s="104"/>
      <c r="F2" s="104"/>
      <c r="G2" s="104"/>
      <c r="H2" s="104"/>
      <c r="I2" s="104"/>
      <c r="J2" s="104"/>
      <c r="K2" s="104"/>
      <c r="L2" s="104"/>
      <c r="M2" s="104"/>
      <c r="N2" s="104"/>
      <c r="O2" s="104"/>
      <c r="P2" s="103"/>
      <c r="Q2" s="103"/>
      <c r="R2" s="103"/>
      <c r="S2" s="103"/>
      <c r="T2" s="1" t="s">
        <v>47</v>
      </c>
    </row>
    <row r="3" spans="1:22" ht="24" customHeight="1">
      <c r="A3" s="872" t="s">
        <v>216</v>
      </c>
      <c r="B3" s="873"/>
      <c r="C3" s="873"/>
      <c r="D3" s="873"/>
      <c r="E3" s="873"/>
      <c r="F3" s="873"/>
      <c r="G3" s="873"/>
      <c r="H3" s="873"/>
      <c r="I3" s="873"/>
      <c r="J3" s="873"/>
      <c r="K3" s="873"/>
      <c r="L3" s="873"/>
      <c r="M3" s="873"/>
      <c r="N3" s="873"/>
      <c r="O3" s="873"/>
      <c r="P3" s="873"/>
      <c r="Q3" s="873"/>
      <c r="R3" s="873"/>
      <c r="S3" s="873"/>
      <c r="T3" s="1" t="s">
        <v>45</v>
      </c>
      <c r="U3" s="1"/>
      <c r="V3" s="1"/>
    </row>
    <row r="4" spans="1:22" ht="15" customHeight="1">
      <c r="A4" s="101"/>
      <c r="B4" s="101"/>
      <c r="C4" s="101"/>
      <c r="D4" s="100"/>
      <c r="E4" s="100"/>
      <c r="F4" s="100"/>
      <c r="G4" s="100"/>
      <c r="H4" s="100"/>
      <c r="I4" s="100"/>
      <c r="J4" s="100"/>
      <c r="K4" s="100"/>
      <c r="L4" s="100"/>
      <c r="M4" s="100"/>
      <c r="N4" s="100"/>
      <c r="O4" s="100"/>
      <c r="P4" s="100"/>
      <c r="T4" s="1" t="s">
        <v>44</v>
      </c>
      <c r="U4" s="1"/>
      <c r="V4" s="1"/>
    </row>
    <row r="5" spans="1:22" ht="29.25" customHeight="1">
      <c r="A5" s="874" t="s">
        <v>144</v>
      </c>
      <c r="B5" s="874"/>
      <c r="C5" s="874"/>
      <c r="D5" s="659" t="str">
        <f>'2-3'!C5</f>
        <v>ねこねこチーム</v>
      </c>
      <c r="E5" s="1040"/>
      <c r="F5" s="1040"/>
      <c r="G5" s="1040"/>
      <c r="H5" s="1040"/>
      <c r="I5" s="1040"/>
      <c r="J5" s="1040"/>
      <c r="K5" s="1040"/>
      <c r="L5" s="1040"/>
      <c r="M5" s="660"/>
      <c r="N5" s="875" t="s">
        <v>1</v>
      </c>
      <c r="O5" s="875"/>
      <c r="P5" s="1041" t="str">
        <f>'2-3'!K5</f>
        <v>ねこ</v>
      </c>
      <c r="Q5" s="1042"/>
      <c r="R5" s="1042"/>
      <c r="S5" s="1043"/>
      <c r="T5" s="1"/>
      <c r="U5" s="1"/>
      <c r="V5" s="1"/>
    </row>
    <row r="6" spans="1:29" ht="10.5" customHeight="1">
      <c r="A6" s="14"/>
      <c r="B6" s="18"/>
      <c r="C6" s="18"/>
      <c r="D6" s="99"/>
      <c r="E6" s="99"/>
      <c r="F6" s="99"/>
      <c r="G6" s="99"/>
      <c r="H6" s="99"/>
      <c r="I6" s="99"/>
      <c r="J6" s="99"/>
      <c r="K6" s="99"/>
      <c r="L6" s="99"/>
      <c r="M6" s="99"/>
      <c r="N6" s="71"/>
      <c r="O6" s="71"/>
      <c r="P6" s="82"/>
      <c r="Q6" s="82"/>
      <c r="R6" s="82"/>
      <c r="S6" s="82"/>
      <c r="T6" s="1"/>
      <c r="U6" s="1"/>
      <c r="V6" s="1"/>
      <c r="W6" s="1"/>
      <c r="X6" s="1"/>
      <c r="Y6" s="1"/>
      <c r="Z6" s="1"/>
      <c r="AA6" s="1"/>
      <c r="AB6" s="1"/>
      <c r="AC6" s="1"/>
    </row>
    <row r="7" spans="1:19" s="1" customFormat="1" ht="19.5" customHeight="1">
      <c r="A7" s="861" t="s">
        <v>143</v>
      </c>
      <c r="B7" s="751"/>
      <c r="C7" s="751"/>
      <c r="D7" s="751"/>
      <c r="E7" s="751"/>
      <c r="F7" s="751"/>
      <c r="G7" s="751"/>
      <c r="H7" s="751"/>
      <c r="I7" s="751"/>
      <c r="J7" s="751"/>
      <c r="K7" s="751"/>
      <c r="L7" s="751"/>
      <c r="M7" s="751"/>
      <c r="N7" s="751"/>
      <c r="O7" s="751"/>
      <c r="P7" s="751"/>
      <c r="Q7" s="751"/>
      <c r="R7" s="751"/>
      <c r="S7" s="862"/>
    </row>
    <row r="8" spans="1:19" s="1" customFormat="1" ht="7.5" customHeight="1">
      <c r="A8" s="98"/>
      <c r="B8" s="97"/>
      <c r="C8" s="97"/>
      <c r="D8" s="97"/>
      <c r="E8" s="92"/>
      <c r="F8" s="97"/>
      <c r="G8" s="97"/>
      <c r="H8" s="97"/>
      <c r="I8" s="92"/>
      <c r="J8" s="97"/>
      <c r="K8" s="97"/>
      <c r="L8" s="97"/>
      <c r="M8" s="92"/>
      <c r="N8" s="59"/>
      <c r="O8" s="59"/>
      <c r="P8" s="59"/>
      <c r="Q8" s="59"/>
      <c r="R8" s="59"/>
      <c r="S8" s="88"/>
    </row>
    <row r="9" spans="1:19" s="1" customFormat="1" ht="19.5" customHeight="1">
      <c r="A9" s="91"/>
      <c r="B9" s="90" t="s">
        <v>72</v>
      </c>
      <c r="C9" s="842" t="s">
        <v>142</v>
      </c>
      <c r="D9" s="842"/>
      <c r="E9" s="842"/>
      <c r="F9" s="842"/>
      <c r="G9" s="842"/>
      <c r="H9" s="842"/>
      <c r="I9" s="842"/>
      <c r="J9" s="842"/>
      <c r="M9" s="93" t="s">
        <v>72</v>
      </c>
      <c r="N9" s="94" t="s">
        <v>27</v>
      </c>
      <c r="O9" s="94"/>
      <c r="P9" s="94"/>
      <c r="Q9" s="95"/>
      <c r="R9" s="96"/>
      <c r="S9" s="58"/>
    </row>
    <row r="10" spans="1:20" s="1" customFormat="1" ht="7.5" customHeight="1">
      <c r="A10" s="91"/>
      <c r="B10" s="90"/>
      <c r="C10" s="94"/>
      <c r="D10" s="94"/>
      <c r="E10" s="94"/>
      <c r="F10" s="93"/>
      <c r="G10" s="94"/>
      <c r="H10" s="94"/>
      <c r="I10" s="95"/>
      <c r="J10" s="93"/>
      <c r="M10" s="95"/>
      <c r="N10" s="95"/>
      <c r="O10" s="95"/>
      <c r="P10" s="95"/>
      <c r="Q10" s="59"/>
      <c r="R10" s="92"/>
      <c r="S10" s="88"/>
      <c r="T10" s="59"/>
    </row>
    <row r="11" spans="1:24" s="1" customFormat="1" ht="19.5" customHeight="1">
      <c r="A11" s="91"/>
      <c r="B11" s="90" t="s">
        <v>72</v>
      </c>
      <c r="C11" s="94" t="s">
        <v>141</v>
      </c>
      <c r="D11" s="88"/>
      <c r="I11" s="94"/>
      <c r="J11" s="94"/>
      <c r="M11" s="90"/>
      <c r="N11" s="94"/>
      <c r="O11" s="94"/>
      <c r="P11" s="94"/>
      <c r="Q11" s="94"/>
      <c r="R11" s="94"/>
      <c r="S11" s="246"/>
      <c r="T11" s="94"/>
      <c r="U11" s="89"/>
      <c r="V11" s="89"/>
      <c r="W11" s="89"/>
      <c r="X11" s="89"/>
    </row>
    <row r="12" spans="1:22" s="1" customFormat="1" ht="7.5" customHeight="1">
      <c r="A12" s="91"/>
      <c r="B12" s="90"/>
      <c r="C12" s="94"/>
      <c r="D12" s="94"/>
      <c r="E12" s="94"/>
      <c r="F12" s="94"/>
      <c r="G12" s="94"/>
      <c r="H12" s="94"/>
      <c r="I12" s="93"/>
      <c r="J12" s="93"/>
      <c r="K12" s="93"/>
      <c r="L12" s="93"/>
      <c r="M12" s="93"/>
      <c r="N12" s="93"/>
      <c r="O12" s="92"/>
      <c r="P12" s="59"/>
      <c r="Q12" s="59"/>
      <c r="R12" s="59"/>
      <c r="S12" s="88"/>
      <c r="T12" s="20"/>
      <c r="U12" s="20"/>
      <c r="V12" s="20"/>
    </row>
    <row r="13" spans="1:22" s="1" customFormat="1" ht="19.5" customHeight="1">
      <c r="A13" s="91"/>
      <c r="B13" s="90"/>
      <c r="C13" s="842"/>
      <c r="D13" s="842"/>
      <c r="E13" s="842"/>
      <c r="F13" s="842"/>
      <c r="G13" s="842"/>
      <c r="H13" s="842"/>
      <c r="I13" s="842"/>
      <c r="J13" s="842"/>
      <c r="K13" s="840"/>
      <c r="L13" s="840"/>
      <c r="M13" s="840"/>
      <c r="N13" s="840"/>
      <c r="O13" s="840"/>
      <c r="P13" s="59"/>
      <c r="Q13" s="59"/>
      <c r="R13" s="59"/>
      <c r="S13" s="88"/>
      <c r="T13" s="20"/>
      <c r="U13" s="20"/>
      <c r="V13" s="20"/>
    </row>
    <row r="14" spans="1:22" s="1" customFormat="1" ht="7.5" customHeight="1">
      <c r="A14" s="87"/>
      <c r="B14" s="86"/>
      <c r="C14" s="86"/>
      <c r="D14" s="86"/>
      <c r="E14" s="86"/>
      <c r="F14" s="86"/>
      <c r="G14" s="86"/>
      <c r="H14" s="85"/>
      <c r="I14" s="86"/>
      <c r="J14" s="86"/>
      <c r="K14" s="86"/>
      <c r="L14" s="86"/>
      <c r="M14" s="86"/>
      <c r="N14" s="85"/>
      <c r="O14" s="84"/>
      <c r="P14" s="84"/>
      <c r="Q14" s="84"/>
      <c r="R14" s="84"/>
      <c r="S14" s="83"/>
      <c r="T14" s="20"/>
      <c r="U14" s="20"/>
      <c r="V14" s="20"/>
    </row>
    <row r="15" spans="1:29" s="1" customFormat="1" ht="18.75" customHeight="1">
      <c r="A15" s="54" t="s">
        <v>139</v>
      </c>
      <c r="H15" s="7"/>
      <c r="N15" s="7"/>
      <c r="T15" s="20"/>
      <c r="U15" s="20"/>
      <c r="V15" s="20"/>
      <c r="W15" s="20"/>
      <c r="X15" s="20"/>
      <c r="Y15" s="20"/>
      <c r="Z15" s="20"/>
      <c r="AA15" s="20"/>
      <c r="AB15" s="20"/>
      <c r="AC15" s="20"/>
    </row>
    <row r="16" spans="1:19" ht="9.75" customHeight="1">
      <c r="A16" s="860"/>
      <c r="B16" s="860"/>
      <c r="C16" s="860"/>
      <c r="D16" s="860"/>
      <c r="E16" s="860"/>
      <c r="F16" s="860"/>
      <c r="G16" s="860"/>
      <c r="H16" s="860"/>
      <c r="I16" s="860"/>
      <c r="J16" s="860"/>
      <c r="K16" s="860"/>
      <c r="L16" s="860"/>
      <c r="M16" s="15"/>
      <c r="N16" s="841"/>
      <c r="O16" s="841"/>
      <c r="P16" s="870"/>
      <c r="Q16" s="870"/>
      <c r="R16" s="870"/>
      <c r="S16" s="870"/>
    </row>
    <row r="17" spans="1:19" ht="29.25" customHeight="1">
      <c r="A17" s="879" t="s">
        <v>77</v>
      </c>
      <c r="B17" s="880"/>
      <c r="C17" s="80" t="s">
        <v>237</v>
      </c>
      <c r="D17" s="80"/>
      <c r="E17" s="80" t="s">
        <v>138</v>
      </c>
      <c r="F17" s="81"/>
      <c r="G17" s="80" t="s">
        <v>136</v>
      </c>
      <c r="H17" s="81"/>
      <c r="I17" s="80" t="s">
        <v>79</v>
      </c>
      <c r="J17" s="80" t="s">
        <v>137</v>
      </c>
      <c r="K17" s="81"/>
      <c r="L17" s="80" t="s">
        <v>136</v>
      </c>
      <c r="M17" s="15"/>
      <c r="N17" s="15" t="s">
        <v>79</v>
      </c>
      <c r="O17" s="79"/>
      <c r="P17" s="78" t="s">
        <v>135</v>
      </c>
      <c r="Q17" s="843"/>
      <c r="R17" s="844"/>
      <c r="S17" s="845"/>
    </row>
    <row r="18" spans="1:19" ht="9.75" customHeight="1">
      <c r="A18" s="863"/>
      <c r="B18" s="863"/>
      <c r="C18" s="863"/>
      <c r="D18" s="863"/>
      <c r="E18" s="863"/>
      <c r="F18" s="863"/>
      <c r="G18" s="863"/>
      <c r="H18" s="863"/>
      <c r="I18" s="863"/>
      <c r="J18" s="863"/>
      <c r="K18" s="863"/>
      <c r="L18" s="863"/>
      <c r="M18" s="863"/>
      <c r="N18" s="863"/>
      <c r="O18" s="863"/>
      <c r="P18" s="863"/>
      <c r="Q18" s="863"/>
      <c r="R18" s="863"/>
      <c r="S18" s="863"/>
    </row>
    <row r="19" spans="1:19" ht="12" customHeight="1">
      <c r="A19" s="884" t="s">
        <v>197</v>
      </c>
      <c r="B19" s="885" t="s">
        <v>134</v>
      </c>
      <c r="C19" s="878" t="s">
        <v>133</v>
      </c>
      <c r="D19" s="878"/>
      <c r="E19" s="878"/>
      <c r="F19" s="878"/>
      <c r="G19" s="875"/>
      <c r="H19" s="851" t="s">
        <v>132</v>
      </c>
      <c r="I19" s="851" t="s">
        <v>131</v>
      </c>
      <c r="J19" s="852"/>
      <c r="K19" s="852"/>
      <c r="L19" s="852"/>
      <c r="M19" s="852"/>
      <c r="N19" s="853"/>
      <c r="O19" s="837" t="s">
        <v>241</v>
      </c>
      <c r="P19" s="837" t="s">
        <v>234</v>
      </c>
      <c r="Q19" s="837" t="s">
        <v>233</v>
      </c>
      <c r="R19" s="881" t="s">
        <v>130</v>
      </c>
      <c r="S19" s="837" t="s">
        <v>129</v>
      </c>
    </row>
    <row r="20" spans="1:19" ht="12" customHeight="1">
      <c r="A20" s="884"/>
      <c r="B20" s="886"/>
      <c r="C20" s="875"/>
      <c r="D20" s="875"/>
      <c r="E20" s="875"/>
      <c r="F20" s="875"/>
      <c r="G20" s="875"/>
      <c r="H20" s="854"/>
      <c r="I20" s="854"/>
      <c r="J20" s="855"/>
      <c r="K20" s="855"/>
      <c r="L20" s="855"/>
      <c r="M20" s="855"/>
      <c r="N20" s="856"/>
      <c r="O20" s="876"/>
      <c r="P20" s="838"/>
      <c r="Q20" s="838"/>
      <c r="R20" s="882"/>
      <c r="S20" s="838"/>
    </row>
    <row r="21" spans="1:19" ht="12" customHeight="1">
      <c r="A21" s="884"/>
      <c r="B21" s="887"/>
      <c r="C21" s="875"/>
      <c r="D21" s="875"/>
      <c r="E21" s="875"/>
      <c r="F21" s="875"/>
      <c r="G21" s="875"/>
      <c r="H21" s="857"/>
      <c r="I21" s="857"/>
      <c r="J21" s="858"/>
      <c r="K21" s="858"/>
      <c r="L21" s="858"/>
      <c r="M21" s="858"/>
      <c r="N21" s="859"/>
      <c r="O21" s="877"/>
      <c r="P21" s="839"/>
      <c r="Q21" s="839"/>
      <c r="R21" s="883"/>
      <c r="S21" s="839"/>
    </row>
    <row r="22" spans="1:19" ht="15" customHeight="1">
      <c r="A22" s="822"/>
      <c r="B22" s="77" t="s">
        <v>125</v>
      </c>
      <c r="C22" s="823"/>
      <c r="D22" s="823"/>
      <c r="E22" s="823"/>
      <c r="F22" s="823"/>
      <c r="G22" s="824"/>
      <c r="H22" s="76" t="s">
        <v>128</v>
      </c>
      <c r="I22" s="828"/>
      <c r="J22" s="829"/>
      <c r="K22" s="829"/>
      <c r="L22" s="829"/>
      <c r="M22" s="829"/>
      <c r="N22" s="830"/>
      <c r="O22" s="825"/>
      <c r="P22" s="806"/>
      <c r="Q22" s="806"/>
      <c r="R22" s="825"/>
      <c r="S22" s="819"/>
    </row>
    <row r="23" spans="1:19" ht="15" customHeight="1">
      <c r="A23" s="822"/>
      <c r="B23" s="75" t="s">
        <v>124</v>
      </c>
      <c r="C23" s="824"/>
      <c r="D23" s="824"/>
      <c r="E23" s="824"/>
      <c r="F23" s="824"/>
      <c r="G23" s="824"/>
      <c r="H23" s="74" t="s">
        <v>127</v>
      </c>
      <c r="I23" s="831"/>
      <c r="J23" s="832"/>
      <c r="K23" s="832"/>
      <c r="L23" s="832"/>
      <c r="M23" s="832"/>
      <c r="N23" s="833"/>
      <c r="O23" s="826"/>
      <c r="P23" s="807"/>
      <c r="Q23" s="807"/>
      <c r="R23" s="826"/>
      <c r="S23" s="820"/>
    </row>
    <row r="24" spans="1:19" ht="15" customHeight="1">
      <c r="A24" s="822"/>
      <c r="B24" s="73" t="s">
        <v>123</v>
      </c>
      <c r="C24" s="824"/>
      <c r="D24" s="824"/>
      <c r="E24" s="824"/>
      <c r="F24" s="824"/>
      <c r="G24" s="824"/>
      <c r="H24" s="72" t="s">
        <v>126</v>
      </c>
      <c r="I24" s="834"/>
      <c r="J24" s="835"/>
      <c r="K24" s="835"/>
      <c r="L24" s="835"/>
      <c r="M24" s="835"/>
      <c r="N24" s="836"/>
      <c r="O24" s="827"/>
      <c r="P24" s="808"/>
      <c r="Q24" s="808"/>
      <c r="R24" s="827"/>
      <c r="S24" s="821"/>
    </row>
    <row r="25" spans="1:19" ht="15" customHeight="1">
      <c r="A25" s="822"/>
      <c r="B25" s="77" t="s">
        <v>125</v>
      </c>
      <c r="C25" s="823"/>
      <c r="D25" s="823"/>
      <c r="E25" s="823"/>
      <c r="F25" s="823"/>
      <c r="G25" s="824"/>
      <c r="H25" s="76" t="s">
        <v>128</v>
      </c>
      <c r="I25" s="828"/>
      <c r="J25" s="829"/>
      <c r="K25" s="829"/>
      <c r="L25" s="829"/>
      <c r="M25" s="829"/>
      <c r="N25" s="830"/>
      <c r="O25" s="825"/>
      <c r="P25" s="806"/>
      <c r="Q25" s="806"/>
      <c r="R25" s="825"/>
      <c r="S25" s="819"/>
    </row>
    <row r="26" spans="1:19" ht="15" customHeight="1">
      <c r="A26" s="822"/>
      <c r="B26" s="75" t="s">
        <v>124</v>
      </c>
      <c r="C26" s="824"/>
      <c r="D26" s="824"/>
      <c r="E26" s="824"/>
      <c r="F26" s="824"/>
      <c r="G26" s="824"/>
      <c r="H26" s="74" t="s">
        <v>127</v>
      </c>
      <c r="I26" s="831"/>
      <c r="J26" s="832"/>
      <c r="K26" s="832"/>
      <c r="L26" s="832"/>
      <c r="M26" s="832"/>
      <c r="N26" s="833"/>
      <c r="O26" s="826"/>
      <c r="P26" s="807"/>
      <c r="Q26" s="807"/>
      <c r="R26" s="826"/>
      <c r="S26" s="820"/>
    </row>
    <row r="27" spans="1:19" ht="15" customHeight="1">
      <c r="A27" s="822"/>
      <c r="B27" s="73" t="s">
        <v>123</v>
      </c>
      <c r="C27" s="824"/>
      <c r="D27" s="824"/>
      <c r="E27" s="824"/>
      <c r="F27" s="824"/>
      <c r="G27" s="824"/>
      <c r="H27" s="72" t="s">
        <v>126</v>
      </c>
      <c r="I27" s="834"/>
      <c r="J27" s="835"/>
      <c r="K27" s="835"/>
      <c r="L27" s="835"/>
      <c r="M27" s="835"/>
      <c r="N27" s="836"/>
      <c r="O27" s="827"/>
      <c r="P27" s="808"/>
      <c r="Q27" s="808"/>
      <c r="R27" s="827"/>
      <c r="S27" s="821"/>
    </row>
    <row r="28" spans="1:19" ht="15" customHeight="1">
      <c r="A28" s="822"/>
      <c r="B28" s="77" t="s">
        <v>125</v>
      </c>
      <c r="C28" s="823"/>
      <c r="D28" s="823"/>
      <c r="E28" s="823"/>
      <c r="F28" s="823"/>
      <c r="G28" s="824"/>
      <c r="H28" s="76" t="s">
        <v>128</v>
      </c>
      <c r="I28" s="828"/>
      <c r="J28" s="829"/>
      <c r="K28" s="829"/>
      <c r="L28" s="829"/>
      <c r="M28" s="829"/>
      <c r="N28" s="830"/>
      <c r="O28" s="825"/>
      <c r="P28" s="806"/>
      <c r="Q28" s="806"/>
      <c r="R28" s="825"/>
      <c r="S28" s="819"/>
    </row>
    <row r="29" spans="1:19" ht="15" customHeight="1">
      <c r="A29" s="822"/>
      <c r="B29" s="75" t="s">
        <v>124</v>
      </c>
      <c r="C29" s="824"/>
      <c r="D29" s="824"/>
      <c r="E29" s="824"/>
      <c r="F29" s="824"/>
      <c r="G29" s="824"/>
      <c r="H29" s="74" t="s">
        <v>127</v>
      </c>
      <c r="I29" s="831"/>
      <c r="J29" s="832"/>
      <c r="K29" s="832"/>
      <c r="L29" s="832"/>
      <c r="M29" s="832"/>
      <c r="N29" s="833"/>
      <c r="O29" s="826"/>
      <c r="P29" s="807"/>
      <c r="Q29" s="807"/>
      <c r="R29" s="826"/>
      <c r="S29" s="820"/>
    </row>
    <row r="30" spans="1:19" ht="15" customHeight="1">
      <c r="A30" s="822"/>
      <c r="B30" s="73" t="s">
        <v>123</v>
      </c>
      <c r="C30" s="824"/>
      <c r="D30" s="824"/>
      <c r="E30" s="824"/>
      <c r="F30" s="824"/>
      <c r="G30" s="824"/>
      <c r="H30" s="72" t="s">
        <v>126</v>
      </c>
      <c r="I30" s="834"/>
      <c r="J30" s="835"/>
      <c r="K30" s="835"/>
      <c r="L30" s="835"/>
      <c r="M30" s="835"/>
      <c r="N30" s="836"/>
      <c r="O30" s="827"/>
      <c r="P30" s="808"/>
      <c r="Q30" s="808"/>
      <c r="R30" s="827"/>
      <c r="S30" s="821"/>
    </row>
    <row r="31" spans="1:19" ht="15" customHeight="1">
      <c r="A31" s="822"/>
      <c r="B31" s="77" t="s">
        <v>125</v>
      </c>
      <c r="C31" s="823"/>
      <c r="D31" s="823"/>
      <c r="E31" s="823"/>
      <c r="F31" s="823"/>
      <c r="G31" s="824"/>
      <c r="H31" s="76" t="s">
        <v>128</v>
      </c>
      <c r="I31" s="828"/>
      <c r="J31" s="829"/>
      <c r="K31" s="829"/>
      <c r="L31" s="829"/>
      <c r="M31" s="829"/>
      <c r="N31" s="830"/>
      <c r="O31" s="825"/>
      <c r="P31" s="806"/>
      <c r="Q31" s="806"/>
      <c r="R31" s="825"/>
      <c r="S31" s="819"/>
    </row>
    <row r="32" spans="1:19" ht="15" customHeight="1">
      <c r="A32" s="822"/>
      <c r="B32" s="75" t="s">
        <v>124</v>
      </c>
      <c r="C32" s="824"/>
      <c r="D32" s="824"/>
      <c r="E32" s="824"/>
      <c r="F32" s="824"/>
      <c r="G32" s="824"/>
      <c r="H32" s="74" t="s">
        <v>127</v>
      </c>
      <c r="I32" s="831"/>
      <c r="J32" s="832"/>
      <c r="K32" s="832"/>
      <c r="L32" s="832"/>
      <c r="M32" s="832"/>
      <c r="N32" s="833"/>
      <c r="O32" s="826"/>
      <c r="P32" s="807"/>
      <c r="Q32" s="807"/>
      <c r="R32" s="826"/>
      <c r="S32" s="820"/>
    </row>
    <row r="33" spans="1:19" ht="15" customHeight="1">
      <c r="A33" s="822"/>
      <c r="B33" s="73" t="s">
        <v>123</v>
      </c>
      <c r="C33" s="824"/>
      <c r="D33" s="824"/>
      <c r="E33" s="824"/>
      <c r="F33" s="824"/>
      <c r="G33" s="824"/>
      <c r="H33" s="72" t="s">
        <v>126</v>
      </c>
      <c r="I33" s="834"/>
      <c r="J33" s="835"/>
      <c r="K33" s="835"/>
      <c r="L33" s="835"/>
      <c r="M33" s="835"/>
      <c r="N33" s="836"/>
      <c r="O33" s="827"/>
      <c r="P33" s="808"/>
      <c r="Q33" s="808"/>
      <c r="R33" s="827"/>
      <c r="S33" s="821"/>
    </row>
    <row r="34" spans="1:19" ht="15" customHeight="1">
      <c r="A34" s="822"/>
      <c r="B34" s="77" t="s">
        <v>125</v>
      </c>
      <c r="C34" s="823"/>
      <c r="D34" s="823"/>
      <c r="E34" s="823"/>
      <c r="F34" s="823"/>
      <c r="G34" s="824"/>
      <c r="H34" s="76" t="s">
        <v>128</v>
      </c>
      <c r="I34" s="828"/>
      <c r="J34" s="829"/>
      <c r="K34" s="829"/>
      <c r="L34" s="829"/>
      <c r="M34" s="829"/>
      <c r="N34" s="830"/>
      <c r="O34" s="825"/>
      <c r="P34" s="806"/>
      <c r="Q34" s="806"/>
      <c r="R34" s="825"/>
      <c r="S34" s="819"/>
    </row>
    <row r="35" spans="1:19" ht="15" customHeight="1">
      <c r="A35" s="822"/>
      <c r="B35" s="75" t="s">
        <v>124</v>
      </c>
      <c r="C35" s="824"/>
      <c r="D35" s="824"/>
      <c r="E35" s="824"/>
      <c r="F35" s="824"/>
      <c r="G35" s="824"/>
      <c r="H35" s="74" t="s">
        <v>127</v>
      </c>
      <c r="I35" s="831"/>
      <c r="J35" s="832"/>
      <c r="K35" s="832"/>
      <c r="L35" s="832"/>
      <c r="M35" s="832"/>
      <c r="N35" s="833"/>
      <c r="O35" s="826"/>
      <c r="P35" s="807"/>
      <c r="Q35" s="807"/>
      <c r="R35" s="826"/>
      <c r="S35" s="820"/>
    </row>
    <row r="36" spans="1:19" ht="15" customHeight="1">
      <c r="A36" s="822"/>
      <c r="B36" s="73" t="s">
        <v>123</v>
      </c>
      <c r="C36" s="824"/>
      <c r="D36" s="824"/>
      <c r="E36" s="824"/>
      <c r="F36" s="824"/>
      <c r="G36" s="824"/>
      <c r="H36" s="72" t="s">
        <v>126</v>
      </c>
      <c r="I36" s="834"/>
      <c r="J36" s="835"/>
      <c r="K36" s="835"/>
      <c r="L36" s="835"/>
      <c r="M36" s="835"/>
      <c r="N36" s="836"/>
      <c r="O36" s="827"/>
      <c r="P36" s="808"/>
      <c r="Q36" s="808"/>
      <c r="R36" s="827"/>
      <c r="S36" s="821"/>
    </row>
    <row r="37" spans="1:19" ht="15" customHeight="1">
      <c r="A37" s="822"/>
      <c r="B37" s="77" t="s">
        <v>125</v>
      </c>
      <c r="C37" s="823"/>
      <c r="D37" s="823"/>
      <c r="E37" s="823"/>
      <c r="F37" s="823"/>
      <c r="G37" s="824"/>
      <c r="H37" s="76" t="s">
        <v>128</v>
      </c>
      <c r="I37" s="828"/>
      <c r="J37" s="829"/>
      <c r="K37" s="829"/>
      <c r="L37" s="829"/>
      <c r="M37" s="829"/>
      <c r="N37" s="830"/>
      <c r="O37" s="825"/>
      <c r="P37" s="806"/>
      <c r="Q37" s="806"/>
      <c r="R37" s="825"/>
      <c r="S37" s="819"/>
    </row>
    <row r="38" spans="1:19" ht="15" customHeight="1">
      <c r="A38" s="822"/>
      <c r="B38" s="75" t="s">
        <v>124</v>
      </c>
      <c r="C38" s="824"/>
      <c r="D38" s="824"/>
      <c r="E38" s="824"/>
      <c r="F38" s="824"/>
      <c r="G38" s="824"/>
      <c r="H38" s="74" t="s">
        <v>127</v>
      </c>
      <c r="I38" s="831"/>
      <c r="J38" s="832"/>
      <c r="K38" s="832"/>
      <c r="L38" s="832"/>
      <c r="M38" s="832"/>
      <c r="N38" s="833"/>
      <c r="O38" s="826"/>
      <c r="P38" s="807"/>
      <c r="Q38" s="807"/>
      <c r="R38" s="826"/>
      <c r="S38" s="820"/>
    </row>
    <row r="39" spans="1:19" ht="15" customHeight="1">
      <c r="A39" s="822"/>
      <c r="B39" s="73" t="s">
        <v>123</v>
      </c>
      <c r="C39" s="824"/>
      <c r="D39" s="824"/>
      <c r="E39" s="824"/>
      <c r="F39" s="824"/>
      <c r="G39" s="824"/>
      <c r="H39" s="72" t="s">
        <v>126</v>
      </c>
      <c r="I39" s="834"/>
      <c r="J39" s="835"/>
      <c r="K39" s="835"/>
      <c r="L39" s="835"/>
      <c r="M39" s="835"/>
      <c r="N39" s="836"/>
      <c r="O39" s="827"/>
      <c r="P39" s="808"/>
      <c r="Q39" s="808"/>
      <c r="R39" s="827"/>
      <c r="S39" s="821"/>
    </row>
    <row r="40" spans="1:19" ht="15" customHeight="1">
      <c r="A40" s="822"/>
      <c r="B40" s="77" t="s">
        <v>125</v>
      </c>
      <c r="C40" s="823"/>
      <c r="D40" s="823"/>
      <c r="E40" s="823"/>
      <c r="F40" s="823"/>
      <c r="G40" s="824"/>
      <c r="H40" s="76" t="s">
        <v>128</v>
      </c>
      <c r="I40" s="828"/>
      <c r="J40" s="829"/>
      <c r="K40" s="829"/>
      <c r="L40" s="829"/>
      <c r="M40" s="829"/>
      <c r="N40" s="830"/>
      <c r="O40" s="825"/>
      <c r="P40" s="806"/>
      <c r="Q40" s="806"/>
      <c r="R40" s="825"/>
      <c r="S40" s="819"/>
    </row>
    <row r="41" spans="1:19" ht="15" customHeight="1">
      <c r="A41" s="822"/>
      <c r="B41" s="75" t="s">
        <v>124</v>
      </c>
      <c r="C41" s="824"/>
      <c r="D41" s="824"/>
      <c r="E41" s="824"/>
      <c r="F41" s="824"/>
      <c r="G41" s="824"/>
      <c r="H41" s="74" t="s">
        <v>127</v>
      </c>
      <c r="I41" s="831"/>
      <c r="J41" s="832"/>
      <c r="K41" s="832"/>
      <c r="L41" s="832"/>
      <c r="M41" s="832"/>
      <c r="N41" s="833"/>
      <c r="O41" s="826"/>
      <c r="P41" s="807"/>
      <c r="Q41" s="807"/>
      <c r="R41" s="826"/>
      <c r="S41" s="820"/>
    </row>
    <row r="42" spans="1:19" ht="15" customHeight="1">
      <c r="A42" s="822"/>
      <c r="B42" s="73" t="s">
        <v>123</v>
      </c>
      <c r="C42" s="824"/>
      <c r="D42" s="824"/>
      <c r="E42" s="824"/>
      <c r="F42" s="824"/>
      <c r="G42" s="824"/>
      <c r="H42" s="72" t="s">
        <v>126</v>
      </c>
      <c r="I42" s="834"/>
      <c r="J42" s="835"/>
      <c r="K42" s="835"/>
      <c r="L42" s="835"/>
      <c r="M42" s="835"/>
      <c r="N42" s="836"/>
      <c r="O42" s="827"/>
      <c r="P42" s="808"/>
      <c r="Q42" s="808"/>
      <c r="R42" s="827"/>
      <c r="S42" s="821"/>
    </row>
    <row r="43" spans="1:19" ht="15" customHeight="1">
      <c r="A43" s="822"/>
      <c r="B43" s="77" t="s">
        <v>125</v>
      </c>
      <c r="C43" s="823"/>
      <c r="D43" s="823"/>
      <c r="E43" s="823"/>
      <c r="F43" s="823"/>
      <c r="G43" s="824"/>
      <c r="H43" s="76" t="s">
        <v>128</v>
      </c>
      <c r="I43" s="828"/>
      <c r="J43" s="829"/>
      <c r="K43" s="829"/>
      <c r="L43" s="829"/>
      <c r="M43" s="829"/>
      <c r="N43" s="830"/>
      <c r="O43" s="825"/>
      <c r="P43" s="806"/>
      <c r="Q43" s="806"/>
      <c r="R43" s="825"/>
      <c r="S43" s="819"/>
    </row>
    <row r="44" spans="1:19" ht="15" customHeight="1">
      <c r="A44" s="822"/>
      <c r="B44" s="75" t="s">
        <v>124</v>
      </c>
      <c r="C44" s="824"/>
      <c r="D44" s="824"/>
      <c r="E44" s="824"/>
      <c r="F44" s="824"/>
      <c r="G44" s="824"/>
      <c r="H44" s="74" t="s">
        <v>127</v>
      </c>
      <c r="I44" s="831"/>
      <c r="J44" s="832"/>
      <c r="K44" s="832"/>
      <c r="L44" s="832"/>
      <c r="M44" s="832"/>
      <c r="N44" s="833"/>
      <c r="O44" s="826"/>
      <c r="P44" s="807"/>
      <c r="Q44" s="807"/>
      <c r="R44" s="826"/>
      <c r="S44" s="820"/>
    </row>
    <row r="45" spans="1:19" ht="15" customHeight="1">
      <c r="A45" s="822"/>
      <c r="B45" s="73" t="s">
        <v>123</v>
      </c>
      <c r="C45" s="824"/>
      <c r="D45" s="824"/>
      <c r="E45" s="824"/>
      <c r="F45" s="824"/>
      <c r="G45" s="824"/>
      <c r="H45" s="72" t="s">
        <v>126</v>
      </c>
      <c r="I45" s="834"/>
      <c r="J45" s="835"/>
      <c r="K45" s="835"/>
      <c r="L45" s="835"/>
      <c r="M45" s="835"/>
      <c r="N45" s="836"/>
      <c r="O45" s="827"/>
      <c r="P45" s="808"/>
      <c r="Q45" s="808"/>
      <c r="R45" s="827"/>
      <c r="S45" s="821"/>
    </row>
    <row r="46" spans="1:19" ht="15" customHeight="1">
      <c r="A46" s="822"/>
      <c r="B46" s="77" t="s">
        <v>125</v>
      </c>
      <c r="C46" s="823"/>
      <c r="D46" s="823"/>
      <c r="E46" s="823"/>
      <c r="F46" s="823"/>
      <c r="G46" s="824"/>
      <c r="H46" s="76" t="s">
        <v>128</v>
      </c>
      <c r="I46" s="828"/>
      <c r="J46" s="829"/>
      <c r="K46" s="829"/>
      <c r="L46" s="829"/>
      <c r="M46" s="829"/>
      <c r="N46" s="830"/>
      <c r="O46" s="825"/>
      <c r="P46" s="806"/>
      <c r="Q46" s="806"/>
      <c r="R46" s="825"/>
      <c r="S46" s="819"/>
    </row>
    <row r="47" spans="1:19" ht="15" customHeight="1">
      <c r="A47" s="822"/>
      <c r="B47" s="75" t="s">
        <v>124</v>
      </c>
      <c r="C47" s="824"/>
      <c r="D47" s="824"/>
      <c r="E47" s="824"/>
      <c r="F47" s="824"/>
      <c r="G47" s="824"/>
      <c r="H47" s="74" t="s">
        <v>127</v>
      </c>
      <c r="I47" s="831"/>
      <c r="J47" s="832"/>
      <c r="K47" s="832"/>
      <c r="L47" s="832"/>
      <c r="M47" s="832"/>
      <c r="N47" s="833"/>
      <c r="O47" s="826"/>
      <c r="P47" s="807"/>
      <c r="Q47" s="807"/>
      <c r="R47" s="826"/>
      <c r="S47" s="820"/>
    </row>
    <row r="48" spans="1:19" ht="15" customHeight="1">
      <c r="A48" s="822"/>
      <c r="B48" s="73" t="s">
        <v>123</v>
      </c>
      <c r="C48" s="824"/>
      <c r="D48" s="824"/>
      <c r="E48" s="824"/>
      <c r="F48" s="824"/>
      <c r="G48" s="824"/>
      <c r="H48" s="72" t="s">
        <v>126</v>
      </c>
      <c r="I48" s="834"/>
      <c r="J48" s="835"/>
      <c r="K48" s="835"/>
      <c r="L48" s="835"/>
      <c r="M48" s="835"/>
      <c r="N48" s="836"/>
      <c r="O48" s="827"/>
      <c r="P48" s="808"/>
      <c r="Q48" s="808"/>
      <c r="R48" s="827"/>
      <c r="S48" s="821"/>
    </row>
    <row r="49" spans="1:19" ht="15" customHeight="1">
      <c r="A49" s="822"/>
      <c r="B49" s="77" t="s">
        <v>125</v>
      </c>
      <c r="C49" s="823"/>
      <c r="D49" s="823"/>
      <c r="E49" s="823"/>
      <c r="F49" s="823"/>
      <c r="G49" s="824"/>
      <c r="H49" s="76" t="s">
        <v>128</v>
      </c>
      <c r="I49" s="828"/>
      <c r="J49" s="829"/>
      <c r="K49" s="829"/>
      <c r="L49" s="829"/>
      <c r="M49" s="829"/>
      <c r="N49" s="830"/>
      <c r="O49" s="825"/>
      <c r="P49" s="806"/>
      <c r="Q49" s="806"/>
      <c r="R49" s="825"/>
      <c r="S49" s="819"/>
    </row>
    <row r="50" spans="1:19" ht="15" customHeight="1">
      <c r="A50" s="822"/>
      <c r="B50" s="75" t="s">
        <v>124</v>
      </c>
      <c r="C50" s="824"/>
      <c r="D50" s="824"/>
      <c r="E50" s="824"/>
      <c r="F50" s="824"/>
      <c r="G50" s="824"/>
      <c r="H50" s="74" t="s">
        <v>127</v>
      </c>
      <c r="I50" s="831"/>
      <c r="J50" s="832"/>
      <c r="K50" s="832"/>
      <c r="L50" s="832"/>
      <c r="M50" s="832"/>
      <c r="N50" s="833"/>
      <c r="O50" s="826"/>
      <c r="P50" s="807"/>
      <c r="Q50" s="807"/>
      <c r="R50" s="826"/>
      <c r="S50" s="820"/>
    </row>
    <row r="51" spans="1:19" ht="15" customHeight="1">
      <c r="A51" s="822"/>
      <c r="B51" s="73" t="s">
        <v>123</v>
      </c>
      <c r="C51" s="824"/>
      <c r="D51" s="824"/>
      <c r="E51" s="824"/>
      <c r="F51" s="824"/>
      <c r="G51" s="824"/>
      <c r="H51" s="72" t="s">
        <v>126</v>
      </c>
      <c r="I51" s="834"/>
      <c r="J51" s="835"/>
      <c r="K51" s="835"/>
      <c r="L51" s="835"/>
      <c r="M51" s="835"/>
      <c r="N51" s="836"/>
      <c r="O51" s="827"/>
      <c r="P51" s="808"/>
      <c r="Q51" s="808"/>
      <c r="R51" s="827"/>
      <c r="S51" s="821"/>
    </row>
    <row r="52" spans="1:19" ht="12" customHeight="1">
      <c r="A52" s="846" t="s">
        <v>122</v>
      </c>
      <c r="B52" s="847"/>
      <c r="C52" s="847"/>
      <c r="D52" s="847"/>
      <c r="E52" s="847"/>
      <c r="F52" s="847"/>
      <c r="G52" s="847"/>
      <c r="H52" s="847"/>
      <c r="I52" s="828">
        <f>SUM(I22:N51)</f>
        <v>0</v>
      </c>
      <c r="J52" s="829"/>
      <c r="K52" s="829"/>
      <c r="L52" s="829"/>
      <c r="M52" s="829"/>
      <c r="N52" s="830"/>
      <c r="O52" s="809" t="s">
        <v>121</v>
      </c>
      <c r="P52" s="810"/>
      <c r="Q52" s="811"/>
      <c r="R52" s="864">
        <f>SUM(R22:R51)</f>
        <v>0</v>
      </c>
      <c r="S52" s="865"/>
    </row>
    <row r="53" spans="1:19" ht="12" customHeight="1">
      <c r="A53" s="848"/>
      <c r="B53" s="841"/>
      <c r="C53" s="841"/>
      <c r="D53" s="841"/>
      <c r="E53" s="841"/>
      <c r="F53" s="841"/>
      <c r="G53" s="841"/>
      <c r="H53" s="841"/>
      <c r="I53" s="831"/>
      <c r="J53" s="832"/>
      <c r="K53" s="832"/>
      <c r="L53" s="832"/>
      <c r="M53" s="832"/>
      <c r="N53" s="833"/>
      <c r="O53" s="812"/>
      <c r="P53" s="813"/>
      <c r="Q53" s="814"/>
      <c r="R53" s="866"/>
      <c r="S53" s="867"/>
    </row>
    <row r="54" spans="1:19" ht="12" customHeight="1">
      <c r="A54" s="849"/>
      <c r="B54" s="850"/>
      <c r="C54" s="850"/>
      <c r="D54" s="850"/>
      <c r="E54" s="850"/>
      <c r="F54" s="850"/>
      <c r="G54" s="850"/>
      <c r="H54" s="850"/>
      <c r="I54" s="834"/>
      <c r="J54" s="835"/>
      <c r="K54" s="835"/>
      <c r="L54" s="835"/>
      <c r="M54" s="835"/>
      <c r="N54" s="836"/>
      <c r="O54" s="815"/>
      <c r="P54" s="816"/>
      <c r="Q54" s="817"/>
      <c r="R54" s="868"/>
      <c r="S54" s="869"/>
    </row>
    <row r="55" spans="1:19" ht="7.5" customHeight="1">
      <c r="A55" s="847"/>
      <c r="B55" s="847"/>
      <c r="C55" s="847"/>
      <c r="D55" s="847"/>
      <c r="E55" s="847"/>
      <c r="F55" s="847"/>
      <c r="G55" s="847"/>
      <c r="H55" s="847"/>
      <c r="I55" s="847"/>
      <c r="J55" s="847"/>
      <c r="K55" s="847"/>
      <c r="L55" s="847"/>
      <c r="M55" s="847"/>
      <c r="N55" s="847"/>
      <c r="O55" s="847"/>
      <c r="P55" s="847"/>
      <c r="Q55" s="847"/>
      <c r="R55" s="847"/>
      <c r="S55" s="847"/>
    </row>
    <row r="56" spans="1:19" ht="13.5" customHeight="1">
      <c r="A56" s="23" t="s">
        <v>120</v>
      </c>
      <c r="B56" s="21"/>
      <c r="C56" s="21"/>
      <c r="D56" s="21"/>
      <c r="E56" s="21"/>
      <c r="F56" s="21"/>
      <c r="G56" s="21"/>
      <c r="H56" s="21"/>
      <c r="I56" s="21"/>
      <c r="J56" s="21"/>
      <c r="K56" s="21"/>
      <c r="L56" s="21"/>
      <c r="M56" s="21"/>
      <c r="N56" s="21"/>
      <c r="O56" s="21"/>
      <c r="P56" s="21"/>
      <c r="Q56" s="21"/>
      <c r="R56" s="21"/>
      <c r="S56" s="21"/>
    </row>
    <row r="57" ht="15">
      <c r="A57" s="20" t="s">
        <v>221</v>
      </c>
    </row>
    <row r="58" spans="1:19" ht="15" customHeight="1">
      <c r="A58" s="818" t="s">
        <v>119</v>
      </c>
      <c r="B58" s="818"/>
      <c r="C58" s="818"/>
      <c r="D58" s="818"/>
      <c r="E58" s="818"/>
      <c r="F58" s="818"/>
      <c r="G58" s="818"/>
      <c r="H58" s="818"/>
      <c r="I58" s="818"/>
      <c r="J58" s="818"/>
      <c r="K58" s="818"/>
      <c r="L58" s="818"/>
      <c r="M58" s="818"/>
      <c r="N58" s="818"/>
      <c r="O58" s="818"/>
      <c r="P58" s="818"/>
      <c r="Q58" s="818"/>
      <c r="R58" s="818"/>
      <c r="S58" s="818"/>
    </row>
    <row r="59" spans="1:19" ht="12.75" customHeight="1">
      <c r="A59" s="818" t="s">
        <v>264</v>
      </c>
      <c r="B59" s="818"/>
      <c r="C59" s="818"/>
      <c r="D59" s="818"/>
      <c r="E59" s="818"/>
      <c r="F59" s="818"/>
      <c r="G59" s="818"/>
      <c r="H59" s="818"/>
      <c r="I59" s="818"/>
      <c r="J59" s="818"/>
      <c r="K59" s="818"/>
      <c r="L59" s="818"/>
      <c r="M59" s="818"/>
      <c r="N59" s="818"/>
      <c r="O59" s="818"/>
      <c r="P59" s="818"/>
      <c r="Q59" s="818"/>
      <c r="R59" s="818"/>
      <c r="S59" s="818"/>
    </row>
    <row r="60" spans="1:19" ht="12.75" customHeight="1">
      <c r="A60" s="804" t="s">
        <v>265</v>
      </c>
      <c r="B60" s="804"/>
      <c r="C60" s="804"/>
      <c r="D60" s="804"/>
      <c r="E60" s="804"/>
      <c r="F60" s="804"/>
      <c r="G60" s="804"/>
      <c r="H60" s="804"/>
      <c r="I60" s="804"/>
      <c r="J60" s="804"/>
      <c r="K60" s="804"/>
      <c r="L60" s="804"/>
      <c r="M60" s="804"/>
      <c r="N60" s="804"/>
      <c r="O60" s="804"/>
      <c r="P60" s="804"/>
      <c r="Q60" s="804"/>
      <c r="R60" s="804"/>
      <c r="S60" s="804"/>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sheetData>
  <sheetProtection/>
  <mergeCells count="115">
    <mergeCell ref="A58:S58"/>
    <mergeCell ref="S43:S45"/>
    <mergeCell ref="S46:S48"/>
    <mergeCell ref="D5:M5"/>
    <mergeCell ref="A17:B17"/>
    <mergeCell ref="R19:R21"/>
    <mergeCell ref="A19:A21"/>
    <mergeCell ref="A22:A24"/>
    <mergeCell ref="A49:A51"/>
    <mergeCell ref="B19:B21"/>
    <mergeCell ref="C46:G48"/>
    <mergeCell ref="O46:O48"/>
    <mergeCell ref="O19:O21"/>
    <mergeCell ref="I25:N27"/>
    <mergeCell ref="C19:G21"/>
    <mergeCell ref="I37:N39"/>
    <mergeCell ref="O34:O36"/>
    <mergeCell ref="I28:N30"/>
    <mergeCell ref="C40:G42"/>
    <mergeCell ref="O22:O24"/>
    <mergeCell ref="P1:S1"/>
    <mergeCell ref="A3:S3"/>
    <mergeCell ref="A5:C5"/>
    <mergeCell ref="P5:S5"/>
    <mergeCell ref="N5:O5"/>
    <mergeCell ref="C43:G45"/>
    <mergeCell ref="A25:A27"/>
    <mergeCell ref="C25:G27"/>
    <mergeCell ref="O25:O27"/>
    <mergeCell ref="R43:R45"/>
    <mergeCell ref="S31:S33"/>
    <mergeCell ref="S34:S36"/>
    <mergeCell ref="S37:S39"/>
    <mergeCell ref="O40:O42"/>
    <mergeCell ref="I40:N42"/>
    <mergeCell ref="P49:P51"/>
    <mergeCell ref="P40:P42"/>
    <mergeCell ref="O43:O45"/>
    <mergeCell ref="P43:P45"/>
    <mergeCell ref="I43:N45"/>
    <mergeCell ref="A7:S7"/>
    <mergeCell ref="A18:S18"/>
    <mergeCell ref="P19:P21"/>
    <mergeCell ref="A55:S55"/>
    <mergeCell ref="P46:P48"/>
    <mergeCell ref="A46:A48"/>
    <mergeCell ref="R52:S54"/>
    <mergeCell ref="R46:R48"/>
    <mergeCell ref="P16:S16"/>
    <mergeCell ref="R25:R27"/>
    <mergeCell ref="C9:J9"/>
    <mergeCell ref="A52:H54"/>
    <mergeCell ref="I52:N54"/>
    <mergeCell ref="I19:N21"/>
    <mergeCell ref="H19:H21"/>
    <mergeCell ref="I22:N24"/>
    <mergeCell ref="A16:L16"/>
    <mergeCell ref="A40:A42"/>
    <mergeCell ref="A43:A45"/>
    <mergeCell ref="I46:N48"/>
    <mergeCell ref="K13:O13"/>
    <mergeCell ref="R28:R30"/>
    <mergeCell ref="R31:R33"/>
    <mergeCell ref="I31:N33"/>
    <mergeCell ref="N16:O16"/>
    <mergeCell ref="C13:J13"/>
    <mergeCell ref="P22:P24"/>
    <mergeCell ref="P31:P33"/>
    <mergeCell ref="P28:P30"/>
    <mergeCell ref="Q17:S17"/>
    <mergeCell ref="R49:R51"/>
    <mergeCell ref="R40:R42"/>
    <mergeCell ref="S40:S42"/>
    <mergeCell ref="P37:P39"/>
    <mergeCell ref="R34:R36"/>
    <mergeCell ref="R37:R39"/>
    <mergeCell ref="P25:P27"/>
    <mergeCell ref="P34:P36"/>
    <mergeCell ref="C28:G30"/>
    <mergeCell ref="C31:G33"/>
    <mergeCell ref="R22:R24"/>
    <mergeCell ref="S19:S21"/>
    <mergeCell ref="Q19:Q21"/>
    <mergeCell ref="S22:S24"/>
    <mergeCell ref="S25:S27"/>
    <mergeCell ref="S28:S30"/>
    <mergeCell ref="A28:A30"/>
    <mergeCell ref="O28:O30"/>
    <mergeCell ref="C37:G39"/>
    <mergeCell ref="C34:G36"/>
    <mergeCell ref="I34:N36"/>
    <mergeCell ref="C22:G24"/>
    <mergeCell ref="O37:O39"/>
    <mergeCell ref="A31:A33"/>
    <mergeCell ref="A37:A39"/>
    <mergeCell ref="Q31:Q33"/>
    <mergeCell ref="Q34:Q36"/>
    <mergeCell ref="Q37:Q39"/>
    <mergeCell ref="A59:S59"/>
    <mergeCell ref="S49:S51"/>
    <mergeCell ref="A34:A36"/>
    <mergeCell ref="C49:G51"/>
    <mergeCell ref="O31:O33"/>
    <mergeCell ref="I49:N51"/>
    <mergeCell ref="O49:O51"/>
    <mergeCell ref="A60:S60"/>
    <mergeCell ref="A1:J1"/>
    <mergeCell ref="Q40:Q42"/>
    <mergeCell ref="Q43:Q45"/>
    <mergeCell ref="Q46:Q48"/>
    <mergeCell ref="Q49:Q51"/>
    <mergeCell ref="O52:Q54"/>
    <mergeCell ref="Q22:Q24"/>
    <mergeCell ref="Q25:Q27"/>
    <mergeCell ref="Q28:Q30"/>
  </mergeCells>
  <printOptions/>
  <pageMargins left="0.7874015748031497" right="0.3937007874015748" top="0.4330708661417323" bottom="0.4330708661417323" header="0.15748031496062992" footer="0.15748031496062992"/>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dc:creator>
  <cp:keywords/>
  <dc:description/>
  <cp:lastModifiedBy>okada</cp:lastModifiedBy>
  <cp:lastPrinted>2022-05-18T10:20:41Z</cp:lastPrinted>
  <dcterms:created xsi:type="dcterms:W3CDTF">2007-03-30T06:20:09Z</dcterms:created>
  <dcterms:modified xsi:type="dcterms:W3CDTF">2023-05-19T08:36:31Z</dcterms:modified>
  <cp:category/>
  <cp:version/>
  <cp:contentType/>
  <cp:contentStatus/>
</cp:coreProperties>
</file>